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새 폴더 (2)\12. 재공고 추진(일반,제한-2차)\"/>
    </mc:Choice>
  </mc:AlternateContent>
  <xr:revisionPtr revIDLastSave="0" documentId="13_ncr:1_{EFE08088-1048-47A2-9A9D-3AC6B1D0977F}" xr6:coauthVersionLast="47" xr6:coauthVersionMax="47" xr10:uidLastSave="{00000000-0000-0000-0000-000000000000}"/>
  <bookViews>
    <workbookView xWindow="28680" yWindow="-120" windowWidth="29040" windowHeight="15720" xr2:uid="{9E5091C4-E9AC-4F57-A23C-766FC4C760B0}"/>
  </bookViews>
  <sheets>
    <sheet name="Sheet1" sheetId="1" r:id="rId1"/>
  </sheets>
  <definedNames>
    <definedName name="_xlnm._FilterDatabase" localSheetId="0" hidden="1">Sheet1!$A$4:$O$4621</definedName>
    <definedName name="_xlnm.Print_Area" localSheetId="0">Sheet1!$A$1:$O$5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6" i="1" l="1"/>
  <c r="M6" i="1" s="1"/>
  <c r="K7" i="1"/>
  <c r="M7" i="1" s="1"/>
  <c r="K8" i="1"/>
  <c r="M8" i="1" s="1"/>
  <c r="K9" i="1"/>
  <c r="M9" i="1" s="1"/>
  <c r="K10" i="1"/>
  <c r="M10" i="1" s="1"/>
  <c r="K11" i="1"/>
  <c r="M11" i="1" s="1"/>
  <c r="K12" i="1"/>
  <c r="M12" i="1" s="1"/>
  <c r="K13" i="1"/>
  <c r="M13" i="1" s="1"/>
  <c r="K14" i="1"/>
  <c r="M14" i="1" s="1"/>
  <c r="K15" i="1"/>
  <c r="M15" i="1" s="1"/>
  <c r="K16" i="1"/>
  <c r="M16" i="1" s="1"/>
  <c r="K17" i="1"/>
  <c r="M17" i="1" s="1"/>
  <c r="K18" i="1"/>
  <c r="M18" i="1" s="1"/>
  <c r="K19" i="1"/>
  <c r="M19" i="1" s="1"/>
  <c r="K20" i="1"/>
  <c r="M20" i="1" s="1"/>
  <c r="K21" i="1"/>
  <c r="M21" i="1" s="1"/>
  <c r="K22" i="1"/>
  <c r="M22" i="1" s="1"/>
  <c r="K23" i="1"/>
  <c r="M23" i="1" s="1"/>
  <c r="K24" i="1"/>
  <c r="M24" i="1" s="1"/>
  <c r="K25" i="1"/>
  <c r="M25" i="1" s="1"/>
  <c r="K26" i="1"/>
  <c r="M26" i="1" s="1"/>
  <c r="K27" i="1"/>
  <c r="M27" i="1" s="1"/>
  <c r="K28" i="1"/>
  <c r="M28" i="1" s="1"/>
  <c r="K29" i="1"/>
  <c r="M29" i="1" s="1"/>
  <c r="K30" i="1"/>
  <c r="M30" i="1" s="1"/>
  <c r="K31" i="1"/>
  <c r="M31" i="1" s="1"/>
  <c r="K32" i="1"/>
  <c r="M32" i="1" s="1"/>
  <c r="K33" i="1"/>
  <c r="M33" i="1" s="1"/>
  <c r="K34" i="1"/>
  <c r="M34" i="1" s="1"/>
  <c r="K35" i="1"/>
  <c r="M35" i="1" s="1"/>
  <c r="K36" i="1"/>
  <c r="M36" i="1" s="1"/>
  <c r="K37" i="1"/>
  <c r="M37" i="1" s="1"/>
  <c r="K38" i="1"/>
  <c r="M38" i="1" s="1"/>
  <c r="K39" i="1"/>
  <c r="M39" i="1" s="1"/>
  <c r="K40" i="1"/>
  <c r="M40" i="1" s="1"/>
  <c r="K41" i="1"/>
  <c r="M41" i="1" s="1"/>
  <c r="K42" i="1"/>
  <c r="M42" i="1" s="1"/>
  <c r="K43" i="1"/>
  <c r="M43" i="1" s="1"/>
  <c r="K44" i="1"/>
  <c r="M44" i="1" s="1"/>
  <c r="K45" i="1"/>
  <c r="M45" i="1" s="1"/>
  <c r="K46" i="1"/>
  <c r="M46" i="1" s="1"/>
  <c r="K47" i="1"/>
  <c r="M47" i="1" s="1"/>
  <c r="K48" i="1"/>
  <c r="M48" i="1" s="1"/>
  <c r="K49" i="1"/>
  <c r="M49" i="1" s="1"/>
  <c r="K50" i="1"/>
  <c r="M50" i="1" s="1"/>
  <c r="K51" i="1"/>
  <c r="M51" i="1" s="1"/>
  <c r="K52" i="1"/>
  <c r="M52" i="1" s="1"/>
  <c r="K53" i="1"/>
  <c r="M53" i="1" s="1"/>
  <c r="K54" i="1"/>
  <c r="M54" i="1" s="1"/>
  <c r="K55" i="1"/>
  <c r="M55" i="1" s="1"/>
  <c r="K56" i="1"/>
  <c r="M56" i="1" s="1"/>
  <c r="K57" i="1"/>
  <c r="M57" i="1" s="1"/>
  <c r="K58" i="1"/>
  <c r="M58" i="1" s="1"/>
  <c r="K59" i="1"/>
  <c r="M59" i="1" s="1"/>
  <c r="K60" i="1"/>
  <c r="M60" i="1" s="1"/>
  <c r="K61" i="1"/>
  <c r="M61" i="1" s="1"/>
  <c r="K62" i="1"/>
  <c r="M62" i="1" s="1"/>
  <c r="K63" i="1"/>
  <c r="M63" i="1" s="1"/>
  <c r="K64" i="1"/>
  <c r="M64" i="1" s="1"/>
  <c r="K65" i="1"/>
  <c r="M65" i="1" s="1"/>
  <c r="K66" i="1"/>
  <c r="M66" i="1" s="1"/>
  <c r="K67" i="1"/>
  <c r="M67" i="1" s="1"/>
  <c r="K68" i="1"/>
  <c r="M68" i="1" s="1"/>
  <c r="K69" i="1"/>
  <c r="M69" i="1" s="1"/>
  <c r="K70" i="1"/>
  <c r="M70" i="1" s="1"/>
  <c r="K71" i="1"/>
  <c r="M71" i="1" s="1"/>
  <c r="K72" i="1"/>
  <c r="M72" i="1" s="1"/>
  <c r="K73" i="1"/>
  <c r="M73" i="1" s="1"/>
  <c r="K74" i="1"/>
  <c r="M74" i="1" s="1"/>
  <c r="K75" i="1"/>
  <c r="M75" i="1" s="1"/>
  <c r="K76" i="1"/>
  <c r="M76" i="1" s="1"/>
  <c r="K77" i="1"/>
  <c r="M77" i="1" s="1"/>
  <c r="K78" i="1"/>
  <c r="M78" i="1" s="1"/>
  <c r="K79" i="1"/>
  <c r="M79" i="1" s="1"/>
  <c r="K80" i="1"/>
  <c r="M80" i="1" s="1"/>
  <c r="K81" i="1"/>
  <c r="M81" i="1" s="1"/>
  <c r="K82" i="1"/>
  <c r="M82" i="1" s="1"/>
  <c r="K83" i="1"/>
  <c r="M83" i="1" s="1"/>
  <c r="K84" i="1"/>
  <c r="M84" i="1" s="1"/>
  <c r="K85" i="1"/>
  <c r="M85" i="1" s="1"/>
  <c r="K86" i="1"/>
  <c r="M86" i="1" s="1"/>
  <c r="K87" i="1"/>
  <c r="M87" i="1" s="1"/>
  <c r="K88" i="1"/>
  <c r="M88" i="1" s="1"/>
  <c r="K89" i="1"/>
  <c r="M89" i="1" s="1"/>
  <c r="K90" i="1"/>
  <c r="M90" i="1" s="1"/>
  <c r="K91" i="1"/>
  <c r="M91" i="1" s="1"/>
  <c r="K92" i="1"/>
  <c r="M92" i="1" s="1"/>
  <c r="K93" i="1"/>
  <c r="M93" i="1" s="1"/>
  <c r="K94" i="1"/>
  <c r="M94" i="1" s="1"/>
  <c r="K95" i="1"/>
  <c r="M95" i="1" s="1"/>
  <c r="K96" i="1"/>
  <c r="M96" i="1" s="1"/>
  <c r="K97" i="1"/>
  <c r="M97" i="1" s="1"/>
  <c r="K98" i="1"/>
  <c r="M98" i="1" s="1"/>
  <c r="K99" i="1"/>
  <c r="M99" i="1" s="1"/>
  <c r="K100" i="1"/>
  <c r="M100" i="1" s="1"/>
  <c r="K101" i="1"/>
  <c r="M101" i="1" s="1"/>
  <c r="K102" i="1"/>
  <c r="M102" i="1" s="1"/>
  <c r="K103" i="1"/>
  <c r="M103" i="1" s="1"/>
  <c r="K104" i="1"/>
  <c r="M104" i="1" s="1"/>
  <c r="K105" i="1"/>
  <c r="M105" i="1" s="1"/>
  <c r="K106" i="1"/>
  <c r="M106" i="1" s="1"/>
  <c r="K107" i="1"/>
  <c r="M107" i="1" s="1"/>
  <c r="K108" i="1"/>
  <c r="M108" i="1" s="1"/>
  <c r="K109" i="1"/>
  <c r="M109" i="1" s="1"/>
  <c r="K110" i="1"/>
  <c r="M110" i="1" s="1"/>
  <c r="K111" i="1"/>
  <c r="M111" i="1" s="1"/>
  <c r="K112" i="1"/>
  <c r="M112" i="1" s="1"/>
  <c r="K113" i="1"/>
  <c r="M113" i="1" s="1"/>
  <c r="K114" i="1"/>
  <c r="M114" i="1" s="1"/>
  <c r="K115" i="1"/>
  <c r="M115" i="1" s="1"/>
  <c r="K116" i="1"/>
  <c r="M116" i="1" s="1"/>
  <c r="K117" i="1"/>
  <c r="M117" i="1" s="1"/>
  <c r="K118" i="1"/>
  <c r="M118" i="1" s="1"/>
  <c r="K119" i="1"/>
  <c r="M119" i="1" s="1"/>
  <c r="K120" i="1"/>
  <c r="M120" i="1" s="1"/>
  <c r="K121" i="1"/>
  <c r="M121" i="1" s="1"/>
  <c r="K122" i="1"/>
  <c r="M122" i="1" s="1"/>
  <c r="K123" i="1"/>
  <c r="M123" i="1" s="1"/>
  <c r="K124" i="1"/>
  <c r="M124" i="1" s="1"/>
  <c r="K125" i="1"/>
  <c r="M125" i="1" s="1"/>
  <c r="K126" i="1"/>
  <c r="M126" i="1" s="1"/>
  <c r="K127" i="1"/>
  <c r="M127" i="1" s="1"/>
  <c r="K128" i="1"/>
  <c r="M128" i="1" s="1"/>
  <c r="K129" i="1"/>
  <c r="M129" i="1" s="1"/>
  <c r="K130" i="1"/>
  <c r="M130" i="1" s="1"/>
  <c r="K131" i="1"/>
  <c r="M131" i="1" s="1"/>
  <c r="K132" i="1"/>
  <c r="M132" i="1" s="1"/>
  <c r="K133" i="1"/>
  <c r="M133" i="1" s="1"/>
  <c r="K134" i="1"/>
  <c r="M134" i="1" s="1"/>
  <c r="K135" i="1"/>
  <c r="M135" i="1" s="1"/>
  <c r="K136" i="1"/>
  <c r="M136" i="1" s="1"/>
  <c r="K137" i="1"/>
  <c r="M137" i="1" s="1"/>
  <c r="K138" i="1"/>
  <c r="M138" i="1" s="1"/>
  <c r="K139" i="1"/>
  <c r="M139" i="1" s="1"/>
  <c r="K140" i="1"/>
  <c r="M140" i="1" s="1"/>
  <c r="K141" i="1"/>
  <c r="M141" i="1" s="1"/>
  <c r="K142" i="1"/>
  <c r="M142" i="1" s="1"/>
  <c r="K143" i="1"/>
  <c r="M143" i="1" s="1"/>
  <c r="K144" i="1"/>
  <c r="M144" i="1" s="1"/>
  <c r="K145" i="1"/>
  <c r="M145" i="1" s="1"/>
  <c r="K146" i="1"/>
  <c r="M146" i="1" s="1"/>
  <c r="K147" i="1"/>
  <c r="M147" i="1" s="1"/>
  <c r="K148" i="1"/>
  <c r="M148" i="1" s="1"/>
  <c r="K149" i="1"/>
  <c r="M149" i="1" s="1"/>
  <c r="K150" i="1"/>
  <c r="M150" i="1" s="1"/>
  <c r="K151" i="1"/>
  <c r="M151" i="1" s="1"/>
  <c r="K152" i="1"/>
  <c r="M152" i="1" s="1"/>
  <c r="K153" i="1"/>
  <c r="M153" i="1" s="1"/>
  <c r="K154" i="1"/>
  <c r="M154" i="1" s="1"/>
  <c r="K155" i="1"/>
  <c r="M155" i="1" s="1"/>
  <c r="K156" i="1"/>
  <c r="M156" i="1" s="1"/>
  <c r="K157" i="1"/>
  <c r="M157" i="1" s="1"/>
  <c r="K158" i="1"/>
  <c r="M158" i="1" s="1"/>
  <c r="K159" i="1"/>
  <c r="M159" i="1" s="1"/>
  <c r="K160" i="1"/>
  <c r="M160" i="1" s="1"/>
  <c r="K161" i="1"/>
  <c r="M161" i="1" s="1"/>
  <c r="K162" i="1"/>
  <c r="M162" i="1" s="1"/>
  <c r="K163" i="1"/>
  <c r="M163" i="1" s="1"/>
  <c r="K164" i="1"/>
  <c r="M164" i="1" s="1"/>
  <c r="K165" i="1"/>
  <c r="M165" i="1" s="1"/>
  <c r="K166" i="1"/>
  <c r="M166" i="1" s="1"/>
  <c r="K167" i="1"/>
  <c r="M167" i="1" s="1"/>
  <c r="K168" i="1"/>
  <c r="M168" i="1" s="1"/>
  <c r="K169" i="1"/>
  <c r="M169" i="1" s="1"/>
  <c r="K170" i="1"/>
  <c r="M170" i="1" s="1"/>
  <c r="K171" i="1"/>
  <c r="M171" i="1" s="1"/>
  <c r="K172" i="1"/>
  <c r="M172" i="1" s="1"/>
  <c r="K173" i="1"/>
  <c r="M173" i="1" s="1"/>
  <c r="K174" i="1"/>
  <c r="M174" i="1" s="1"/>
  <c r="K175" i="1"/>
  <c r="M175" i="1" s="1"/>
  <c r="K176" i="1"/>
  <c r="M176" i="1" s="1"/>
  <c r="K177" i="1"/>
  <c r="M177" i="1" s="1"/>
  <c r="K178" i="1"/>
  <c r="M178" i="1" s="1"/>
  <c r="K179" i="1"/>
  <c r="M179" i="1" s="1"/>
  <c r="K180" i="1"/>
  <c r="M180" i="1" s="1"/>
  <c r="K181" i="1"/>
  <c r="M181" i="1" s="1"/>
  <c r="K182" i="1"/>
  <c r="M182" i="1" s="1"/>
  <c r="K183" i="1"/>
  <c r="M183" i="1" s="1"/>
  <c r="K184" i="1"/>
  <c r="M184" i="1" s="1"/>
  <c r="K185" i="1"/>
  <c r="M185" i="1" s="1"/>
  <c r="K186" i="1"/>
  <c r="M186" i="1" s="1"/>
  <c r="K187" i="1"/>
  <c r="M187" i="1" s="1"/>
  <c r="K188" i="1"/>
  <c r="M188" i="1" s="1"/>
  <c r="K189" i="1"/>
  <c r="M189" i="1" s="1"/>
  <c r="K190" i="1"/>
  <c r="M190" i="1" s="1"/>
  <c r="K191" i="1"/>
  <c r="M191" i="1" s="1"/>
  <c r="K192" i="1"/>
  <c r="M192" i="1" s="1"/>
  <c r="K193" i="1"/>
  <c r="M193" i="1" s="1"/>
  <c r="K194" i="1"/>
  <c r="M194" i="1" s="1"/>
  <c r="K195" i="1"/>
  <c r="M195" i="1" s="1"/>
  <c r="K196" i="1"/>
  <c r="M196" i="1" s="1"/>
  <c r="K197" i="1"/>
  <c r="M197" i="1" s="1"/>
  <c r="K198" i="1"/>
  <c r="M198" i="1" s="1"/>
  <c r="K199" i="1"/>
  <c r="M199" i="1" s="1"/>
  <c r="K200" i="1"/>
  <c r="M200" i="1" s="1"/>
  <c r="K201" i="1"/>
  <c r="M201" i="1" s="1"/>
  <c r="K202" i="1"/>
  <c r="M202" i="1" s="1"/>
  <c r="K203" i="1"/>
  <c r="M203" i="1" s="1"/>
  <c r="K204" i="1"/>
  <c r="M204" i="1" s="1"/>
  <c r="K205" i="1"/>
  <c r="M205" i="1" s="1"/>
  <c r="K206" i="1"/>
  <c r="M206" i="1" s="1"/>
  <c r="K207" i="1"/>
  <c r="M207" i="1" s="1"/>
  <c r="K208" i="1"/>
  <c r="M208" i="1" s="1"/>
  <c r="K209" i="1"/>
  <c r="M209" i="1" s="1"/>
  <c r="K210" i="1"/>
  <c r="M210" i="1" s="1"/>
  <c r="K211" i="1"/>
  <c r="M211" i="1" s="1"/>
  <c r="K212" i="1"/>
  <c r="M212" i="1" s="1"/>
  <c r="K213" i="1"/>
  <c r="M213" i="1" s="1"/>
  <c r="K214" i="1"/>
  <c r="M214" i="1" s="1"/>
  <c r="K215" i="1"/>
  <c r="M215" i="1" s="1"/>
  <c r="K216" i="1"/>
  <c r="M216" i="1" s="1"/>
  <c r="K217" i="1"/>
  <c r="M217" i="1" s="1"/>
  <c r="K218" i="1"/>
  <c r="M218" i="1" s="1"/>
  <c r="K219" i="1"/>
  <c r="M219" i="1" s="1"/>
  <c r="K220" i="1"/>
  <c r="M220" i="1" s="1"/>
  <c r="K221" i="1"/>
  <c r="M221" i="1" s="1"/>
  <c r="K222" i="1"/>
  <c r="M222" i="1" s="1"/>
  <c r="K223" i="1"/>
  <c r="M223" i="1" s="1"/>
  <c r="K224" i="1"/>
  <c r="M224" i="1" s="1"/>
  <c r="K225" i="1"/>
  <c r="M225" i="1" s="1"/>
  <c r="K226" i="1"/>
  <c r="M226" i="1" s="1"/>
  <c r="K227" i="1"/>
  <c r="M227" i="1" s="1"/>
  <c r="K228" i="1"/>
  <c r="M228" i="1" s="1"/>
  <c r="K229" i="1"/>
  <c r="M229" i="1" s="1"/>
  <c r="K230" i="1"/>
  <c r="M230" i="1" s="1"/>
  <c r="K231" i="1"/>
  <c r="M231" i="1" s="1"/>
  <c r="K232" i="1"/>
  <c r="M232" i="1" s="1"/>
  <c r="K233" i="1"/>
  <c r="M233" i="1" s="1"/>
  <c r="K234" i="1"/>
  <c r="M234" i="1" s="1"/>
  <c r="K235" i="1"/>
  <c r="M235" i="1" s="1"/>
  <c r="K236" i="1"/>
  <c r="M236" i="1" s="1"/>
  <c r="K237" i="1"/>
  <c r="M237" i="1" s="1"/>
  <c r="K238" i="1"/>
  <c r="M238" i="1" s="1"/>
  <c r="K239" i="1"/>
  <c r="M239" i="1" s="1"/>
  <c r="K240" i="1"/>
  <c r="M240" i="1" s="1"/>
  <c r="K241" i="1"/>
  <c r="M241" i="1" s="1"/>
  <c r="K242" i="1"/>
  <c r="M242" i="1" s="1"/>
  <c r="K243" i="1"/>
  <c r="M243" i="1" s="1"/>
  <c r="K244" i="1"/>
  <c r="M244" i="1" s="1"/>
  <c r="K245" i="1"/>
  <c r="M245" i="1" s="1"/>
  <c r="K246" i="1"/>
  <c r="M246" i="1" s="1"/>
  <c r="K247" i="1"/>
  <c r="M247" i="1" s="1"/>
  <c r="K248" i="1"/>
  <c r="M248" i="1" s="1"/>
  <c r="K249" i="1"/>
  <c r="M249" i="1" s="1"/>
  <c r="K250" i="1"/>
  <c r="M250" i="1" s="1"/>
  <c r="K251" i="1"/>
  <c r="M251" i="1" s="1"/>
  <c r="K252" i="1"/>
  <c r="M252" i="1" s="1"/>
  <c r="K253" i="1"/>
  <c r="M253" i="1" s="1"/>
  <c r="K254" i="1"/>
  <c r="M254" i="1" s="1"/>
  <c r="K255" i="1"/>
  <c r="M255" i="1" s="1"/>
  <c r="K256" i="1"/>
  <c r="M256" i="1" s="1"/>
  <c r="K257" i="1"/>
  <c r="M257" i="1" s="1"/>
  <c r="K258" i="1"/>
  <c r="M258" i="1" s="1"/>
  <c r="K259" i="1"/>
  <c r="M259" i="1" s="1"/>
  <c r="K260" i="1"/>
  <c r="M260" i="1" s="1"/>
  <c r="K261" i="1"/>
  <c r="M261" i="1" s="1"/>
  <c r="K262" i="1"/>
  <c r="M262" i="1" s="1"/>
  <c r="K263" i="1"/>
  <c r="M263" i="1" s="1"/>
  <c r="K264" i="1"/>
  <c r="M264" i="1" s="1"/>
  <c r="K265" i="1"/>
  <c r="M265" i="1" s="1"/>
  <c r="K266" i="1"/>
  <c r="M266" i="1" s="1"/>
  <c r="K267" i="1"/>
  <c r="M267" i="1" s="1"/>
  <c r="K268" i="1"/>
  <c r="M268" i="1" s="1"/>
  <c r="K269" i="1"/>
  <c r="M269" i="1" s="1"/>
  <c r="K270" i="1"/>
  <c r="M270" i="1" s="1"/>
  <c r="K271" i="1"/>
  <c r="M271" i="1" s="1"/>
  <c r="K272" i="1"/>
  <c r="M272" i="1" s="1"/>
  <c r="K273" i="1"/>
  <c r="M273" i="1" s="1"/>
  <c r="K274" i="1"/>
  <c r="M274" i="1" s="1"/>
  <c r="K275" i="1"/>
  <c r="M275" i="1" s="1"/>
  <c r="K276" i="1"/>
  <c r="M276" i="1" s="1"/>
  <c r="K277" i="1"/>
  <c r="M277" i="1" s="1"/>
  <c r="K278" i="1"/>
  <c r="M278" i="1" s="1"/>
  <c r="K279" i="1"/>
  <c r="M279" i="1" s="1"/>
  <c r="K280" i="1"/>
  <c r="M280" i="1" s="1"/>
  <c r="K281" i="1"/>
  <c r="M281" i="1" s="1"/>
  <c r="K282" i="1"/>
  <c r="M282" i="1" s="1"/>
  <c r="K283" i="1"/>
  <c r="M283" i="1" s="1"/>
  <c r="K284" i="1"/>
  <c r="M284" i="1" s="1"/>
  <c r="K285" i="1"/>
  <c r="M285" i="1" s="1"/>
  <c r="K286" i="1"/>
  <c r="M286" i="1" s="1"/>
  <c r="K287" i="1"/>
  <c r="M287" i="1" s="1"/>
  <c r="K288" i="1"/>
  <c r="M288" i="1" s="1"/>
  <c r="K289" i="1"/>
  <c r="M289" i="1" s="1"/>
  <c r="K290" i="1"/>
  <c r="M290" i="1" s="1"/>
  <c r="K291" i="1"/>
  <c r="M291" i="1" s="1"/>
  <c r="K292" i="1"/>
  <c r="M292" i="1" s="1"/>
  <c r="K293" i="1"/>
  <c r="M293" i="1" s="1"/>
  <c r="K294" i="1"/>
  <c r="M294" i="1" s="1"/>
  <c r="K295" i="1"/>
  <c r="M295" i="1" s="1"/>
  <c r="K296" i="1"/>
  <c r="M296" i="1" s="1"/>
  <c r="K297" i="1"/>
  <c r="M297" i="1" s="1"/>
  <c r="K298" i="1"/>
  <c r="M298" i="1" s="1"/>
  <c r="K299" i="1"/>
  <c r="M299" i="1" s="1"/>
  <c r="K300" i="1"/>
  <c r="M300" i="1" s="1"/>
  <c r="K301" i="1"/>
  <c r="M301" i="1" s="1"/>
  <c r="K302" i="1"/>
  <c r="M302" i="1" s="1"/>
  <c r="K303" i="1"/>
  <c r="M303" i="1" s="1"/>
  <c r="K304" i="1"/>
  <c r="M304" i="1" s="1"/>
  <c r="K305" i="1"/>
  <c r="M305" i="1" s="1"/>
  <c r="K306" i="1"/>
  <c r="M306" i="1" s="1"/>
  <c r="K307" i="1"/>
  <c r="M307" i="1" s="1"/>
  <c r="K308" i="1"/>
  <c r="M308" i="1" s="1"/>
  <c r="K309" i="1"/>
  <c r="M309" i="1" s="1"/>
  <c r="K310" i="1"/>
  <c r="M310" i="1" s="1"/>
  <c r="K311" i="1"/>
  <c r="M311" i="1" s="1"/>
  <c r="K312" i="1"/>
  <c r="M312" i="1" s="1"/>
  <c r="K313" i="1"/>
  <c r="M313" i="1" s="1"/>
  <c r="K314" i="1"/>
  <c r="M314" i="1" s="1"/>
  <c r="K315" i="1"/>
  <c r="M315" i="1" s="1"/>
  <c r="K316" i="1"/>
  <c r="M316" i="1" s="1"/>
  <c r="K317" i="1"/>
  <c r="M317" i="1" s="1"/>
  <c r="K318" i="1"/>
  <c r="M318" i="1" s="1"/>
  <c r="K319" i="1"/>
  <c r="M319" i="1" s="1"/>
  <c r="K320" i="1"/>
  <c r="M320" i="1" s="1"/>
  <c r="K321" i="1"/>
  <c r="M321" i="1" s="1"/>
  <c r="K322" i="1"/>
  <c r="M322" i="1" s="1"/>
  <c r="K323" i="1"/>
  <c r="M323" i="1" s="1"/>
  <c r="K324" i="1"/>
  <c r="M324" i="1" s="1"/>
  <c r="K325" i="1"/>
  <c r="M325" i="1" s="1"/>
  <c r="K326" i="1"/>
  <c r="M326" i="1" s="1"/>
  <c r="K327" i="1"/>
  <c r="M327" i="1" s="1"/>
  <c r="K328" i="1"/>
  <c r="M328" i="1" s="1"/>
  <c r="K329" i="1"/>
  <c r="M329" i="1" s="1"/>
  <c r="K330" i="1"/>
  <c r="M330" i="1" s="1"/>
  <c r="K331" i="1"/>
  <c r="M331" i="1" s="1"/>
  <c r="K332" i="1"/>
  <c r="M332" i="1" s="1"/>
  <c r="K333" i="1"/>
  <c r="M333" i="1" s="1"/>
  <c r="K334" i="1"/>
  <c r="M334" i="1" s="1"/>
  <c r="K335" i="1"/>
  <c r="M335" i="1" s="1"/>
  <c r="K336" i="1"/>
  <c r="M336" i="1" s="1"/>
  <c r="K337" i="1"/>
  <c r="M337" i="1" s="1"/>
  <c r="K338" i="1"/>
  <c r="M338" i="1" s="1"/>
  <c r="K339" i="1"/>
  <c r="M339" i="1" s="1"/>
  <c r="K340" i="1"/>
  <c r="M340" i="1" s="1"/>
  <c r="K341" i="1"/>
  <c r="M341" i="1" s="1"/>
  <c r="K342" i="1"/>
  <c r="M342" i="1" s="1"/>
  <c r="K343" i="1"/>
  <c r="M343" i="1" s="1"/>
  <c r="K344" i="1"/>
  <c r="M344" i="1" s="1"/>
  <c r="K345" i="1"/>
  <c r="M345" i="1" s="1"/>
  <c r="K346" i="1"/>
  <c r="M346" i="1" s="1"/>
  <c r="K347" i="1"/>
  <c r="M347" i="1" s="1"/>
  <c r="K348" i="1"/>
  <c r="M348" i="1" s="1"/>
  <c r="K349" i="1"/>
  <c r="M349" i="1" s="1"/>
  <c r="K350" i="1"/>
  <c r="M350" i="1" s="1"/>
  <c r="K351" i="1"/>
  <c r="M351" i="1" s="1"/>
  <c r="K352" i="1"/>
  <c r="M352" i="1" s="1"/>
  <c r="K353" i="1"/>
  <c r="M353" i="1" s="1"/>
  <c r="K354" i="1"/>
  <c r="M354" i="1" s="1"/>
  <c r="K355" i="1"/>
  <c r="M355" i="1" s="1"/>
  <c r="K356" i="1"/>
  <c r="M356" i="1" s="1"/>
  <c r="K357" i="1"/>
  <c r="M357" i="1" s="1"/>
  <c r="K358" i="1"/>
  <c r="M358" i="1" s="1"/>
  <c r="K359" i="1"/>
  <c r="M359" i="1" s="1"/>
  <c r="K360" i="1"/>
  <c r="M360" i="1" s="1"/>
  <c r="K361" i="1"/>
  <c r="M361" i="1" s="1"/>
  <c r="K362" i="1"/>
  <c r="M362" i="1" s="1"/>
  <c r="K363" i="1"/>
  <c r="M363" i="1" s="1"/>
  <c r="K364" i="1"/>
  <c r="M364" i="1" s="1"/>
  <c r="K365" i="1"/>
  <c r="M365" i="1" s="1"/>
  <c r="K366" i="1"/>
  <c r="M366" i="1" s="1"/>
  <c r="K367" i="1"/>
  <c r="M367" i="1" s="1"/>
  <c r="K368" i="1"/>
  <c r="M368" i="1" s="1"/>
  <c r="K369" i="1"/>
  <c r="M369" i="1" s="1"/>
  <c r="K370" i="1"/>
  <c r="M370" i="1" s="1"/>
  <c r="K371" i="1"/>
  <c r="M371" i="1" s="1"/>
  <c r="K372" i="1"/>
  <c r="M372" i="1" s="1"/>
  <c r="K373" i="1"/>
  <c r="M373" i="1" s="1"/>
  <c r="K374" i="1"/>
  <c r="M374" i="1" s="1"/>
  <c r="K375" i="1"/>
  <c r="M375" i="1" s="1"/>
  <c r="K376" i="1"/>
  <c r="M376" i="1" s="1"/>
  <c r="K377" i="1"/>
  <c r="M377" i="1" s="1"/>
  <c r="K378" i="1"/>
  <c r="M378" i="1" s="1"/>
  <c r="K379" i="1"/>
  <c r="M379" i="1" s="1"/>
  <c r="K380" i="1"/>
  <c r="M380" i="1" s="1"/>
  <c r="K381" i="1"/>
  <c r="M381" i="1" s="1"/>
  <c r="K382" i="1"/>
  <c r="M382" i="1" s="1"/>
  <c r="K383" i="1"/>
  <c r="M383" i="1" s="1"/>
  <c r="K384" i="1"/>
  <c r="M384" i="1" s="1"/>
  <c r="K385" i="1"/>
  <c r="M385" i="1" s="1"/>
  <c r="K386" i="1"/>
  <c r="M386" i="1" s="1"/>
  <c r="K387" i="1"/>
  <c r="M387" i="1" s="1"/>
  <c r="K388" i="1"/>
  <c r="M388" i="1" s="1"/>
  <c r="K389" i="1"/>
  <c r="M389" i="1" s="1"/>
  <c r="K390" i="1"/>
  <c r="M390" i="1" s="1"/>
  <c r="K391" i="1"/>
  <c r="M391" i="1" s="1"/>
  <c r="K392" i="1"/>
  <c r="M392" i="1" s="1"/>
  <c r="K393" i="1"/>
  <c r="M393" i="1" s="1"/>
  <c r="K394" i="1"/>
  <c r="M394" i="1" s="1"/>
  <c r="K395" i="1"/>
  <c r="M395" i="1" s="1"/>
  <c r="K396" i="1"/>
  <c r="M396" i="1" s="1"/>
  <c r="K397" i="1"/>
  <c r="M397" i="1" s="1"/>
  <c r="K398" i="1"/>
  <c r="M398" i="1" s="1"/>
  <c r="K399" i="1"/>
  <c r="M399" i="1" s="1"/>
  <c r="K400" i="1"/>
  <c r="M400" i="1" s="1"/>
  <c r="K401" i="1"/>
  <c r="M401" i="1" s="1"/>
  <c r="K402" i="1"/>
  <c r="M402" i="1" s="1"/>
  <c r="K403" i="1"/>
  <c r="M403" i="1" s="1"/>
  <c r="K404" i="1"/>
  <c r="M404" i="1" s="1"/>
  <c r="K405" i="1"/>
  <c r="M405" i="1" s="1"/>
  <c r="K406" i="1"/>
  <c r="M406" i="1" s="1"/>
  <c r="K407" i="1"/>
  <c r="M407" i="1" s="1"/>
  <c r="K408" i="1"/>
  <c r="M408" i="1" s="1"/>
  <c r="K409" i="1"/>
  <c r="M409" i="1" s="1"/>
  <c r="K410" i="1"/>
  <c r="M410" i="1" s="1"/>
  <c r="K411" i="1"/>
  <c r="M411" i="1" s="1"/>
  <c r="K412" i="1"/>
  <c r="M412" i="1" s="1"/>
  <c r="K413" i="1"/>
  <c r="M413" i="1" s="1"/>
  <c r="K414" i="1"/>
  <c r="M414" i="1" s="1"/>
  <c r="K415" i="1"/>
  <c r="M415" i="1" s="1"/>
  <c r="K416" i="1"/>
  <c r="M416" i="1" s="1"/>
  <c r="K417" i="1"/>
  <c r="M417" i="1" s="1"/>
  <c r="K418" i="1"/>
  <c r="M418" i="1" s="1"/>
  <c r="K419" i="1"/>
  <c r="M419" i="1" s="1"/>
  <c r="K420" i="1"/>
  <c r="M420" i="1" s="1"/>
  <c r="K421" i="1"/>
  <c r="M421" i="1" s="1"/>
  <c r="K422" i="1"/>
  <c r="M422" i="1" s="1"/>
  <c r="K423" i="1"/>
  <c r="M423" i="1" s="1"/>
  <c r="K424" i="1"/>
  <c r="M424" i="1" s="1"/>
  <c r="K425" i="1"/>
  <c r="M425" i="1" s="1"/>
  <c r="K426" i="1"/>
  <c r="M426" i="1" s="1"/>
  <c r="K427" i="1"/>
  <c r="M427" i="1" s="1"/>
  <c r="K428" i="1"/>
  <c r="M428" i="1" s="1"/>
  <c r="K429" i="1"/>
  <c r="M429" i="1" s="1"/>
  <c r="K430" i="1"/>
  <c r="M430" i="1" s="1"/>
  <c r="K431" i="1"/>
  <c r="M431" i="1" s="1"/>
  <c r="K432" i="1"/>
  <c r="M432" i="1" s="1"/>
  <c r="K433" i="1"/>
  <c r="M433" i="1" s="1"/>
  <c r="K434" i="1"/>
  <c r="M434" i="1" s="1"/>
  <c r="K435" i="1"/>
  <c r="M435" i="1" s="1"/>
  <c r="K436" i="1"/>
  <c r="M436" i="1" s="1"/>
  <c r="K437" i="1"/>
  <c r="M437" i="1" s="1"/>
  <c r="K438" i="1"/>
  <c r="M438" i="1" s="1"/>
  <c r="K439" i="1"/>
  <c r="M439" i="1" s="1"/>
  <c r="K440" i="1"/>
  <c r="M440" i="1" s="1"/>
  <c r="K441" i="1"/>
  <c r="M441" i="1" s="1"/>
  <c r="K442" i="1"/>
  <c r="M442" i="1" s="1"/>
  <c r="K443" i="1"/>
  <c r="M443" i="1" s="1"/>
  <c r="K444" i="1"/>
  <c r="M444" i="1" s="1"/>
  <c r="K445" i="1"/>
  <c r="M445" i="1" s="1"/>
  <c r="K446" i="1"/>
  <c r="M446" i="1" s="1"/>
  <c r="K447" i="1"/>
  <c r="M447" i="1" s="1"/>
  <c r="K448" i="1"/>
  <c r="M448" i="1" s="1"/>
  <c r="K449" i="1"/>
  <c r="M449" i="1" s="1"/>
  <c r="K450" i="1"/>
  <c r="M450" i="1" s="1"/>
  <c r="K451" i="1"/>
  <c r="M451" i="1" s="1"/>
  <c r="K452" i="1"/>
  <c r="M452" i="1" s="1"/>
  <c r="K453" i="1"/>
  <c r="M453" i="1" s="1"/>
  <c r="K454" i="1"/>
  <c r="M454" i="1" s="1"/>
  <c r="K455" i="1"/>
  <c r="M455" i="1" s="1"/>
  <c r="K456" i="1"/>
  <c r="M456" i="1" s="1"/>
  <c r="K457" i="1"/>
  <c r="M457" i="1" s="1"/>
  <c r="K458" i="1"/>
  <c r="M458" i="1" s="1"/>
  <c r="K459" i="1"/>
  <c r="M459" i="1" s="1"/>
  <c r="K460" i="1"/>
  <c r="M460" i="1" s="1"/>
  <c r="K461" i="1"/>
  <c r="M461" i="1" s="1"/>
  <c r="K462" i="1"/>
  <c r="M462" i="1" s="1"/>
  <c r="K463" i="1"/>
  <c r="M463" i="1" s="1"/>
  <c r="K464" i="1"/>
  <c r="M464" i="1" s="1"/>
  <c r="K465" i="1"/>
  <c r="M465" i="1" s="1"/>
  <c r="K466" i="1"/>
  <c r="M466" i="1" s="1"/>
  <c r="K467" i="1"/>
  <c r="M467" i="1" s="1"/>
  <c r="K468" i="1"/>
  <c r="M468" i="1" s="1"/>
  <c r="K469" i="1"/>
  <c r="M469" i="1" s="1"/>
  <c r="K470" i="1"/>
  <c r="M470" i="1" s="1"/>
  <c r="K471" i="1"/>
  <c r="M471" i="1" s="1"/>
  <c r="K472" i="1"/>
  <c r="M472" i="1" s="1"/>
  <c r="K473" i="1"/>
  <c r="M473" i="1" s="1"/>
  <c r="K474" i="1"/>
  <c r="M474" i="1" s="1"/>
  <c r="K475" i="1"/>
  <c r="M475" i="1" s="1"/>
  <c r="K476" i="1"/>
  <c r="M476" i="1" s="1"/>
  <c r="K477" i="1"/>
  <c r="M477" i="1" s="1"/>
  <c r="K478" i="1"/>
  <c r="M478" i="1" s="1"/>
  <c r="K479" i="1"/>
  <c r="M479" i="1" s="1"/>
  <c r="K480" i="1"/>
  <c r="M480" i="1" s="1"/>
  <c r="K481" i="1"/>
  <c r="M481" i="1" s="1"/>
  <c r="K482" i="1"/>
  <c r="M482" i="1" s="1"/>
  <c r="K483" i="1"/>
  <c r="M483" i="1" s="1"/>
  <c r="K484" i="1"/>
  <c r="M484" i="1" s="1"/>
  <c r="K485" i="1"/>
  <c r="M485" i="1" s="1"/>
  <c r="K486" i="1"/>
  <c r="M486" i="1" s="1"/>
  <c r="K487" i="1"/>
  <c r="M487" i="1" s="1"/>
  <c r="K488" i="1"/>
  <c r="M488" i="1" s="1"/>
  <c r="K489" i="1"/>
  <c r="M489" i="1" s="1"/>
  <c r="K490" i="1"/>
  <c r="M490" i="1" s="1"/>
  <c r="K491" i="1"/>
  <c r="M491" i="1" s="1"/>
  <c r="K492" i="1"/>
  <c r="M492" i="1" s="1"/>
  <c r="K493" i="1"/>
  <c r="M493" i="1" s="1"/>
  <c r="K494" i="1"/>
  <c r="M494" i="1" s="1"/>
  <c r="K495" i="1"/>
  <c r="M495" i="1" s="1"/>
  <c r="K496" i="1"/>
  <c r="M496" i="1" s="1"/>
  <c r="K497" i="1"/>
  <c r="M497" i="1" s="1"/>
  <c r="K498" i="1"/>
  <c r="M498" i="1" s="1"/>
  <c r="K499" i="1"/>
  <c r="M499" i="1" s="1"/>
  <c r="K500" i="1"/>
  <c r="M500" i="1" s="1"/>
  <c r="K501" i="1"/>
  <c r="M501" i="1" s="1"/>
  <c r="K502" i="1"/>
  <c r="M502" i="1" s="1"/>
  <c r="K503" i="1"/>
  <c r="M503" i="1" s="1"/>
  <c r="K504" i="1"/>
  <c r="M504" i="1" s="1"/>
  <c r="K505" i="1"/>
  <c r="M505" i="1" s="1"/>
  <c r="K506" i="1"/>
  <c r="M506" i="1" s="1"/>
  <c r="K507" i="1"/>
  <c r="M507" i="1" s="1"/>
  <c r="K508" i="1"/>
  <c r="M508" i="1" s="1"/>
  <c r="K509" i="1"/>
  <c r="M509" i="1" s="1"/>
  <c r="K510" i="1"/>
  <c r="M510" i="1" s="1"/>
  <c r="K511" i="1"/>
  <c r="M511" i="1" s="1"/>
  <c r="K512" i="1"/>
  <c r="M512" i="1" s="1"/>
  <c r="K513" i="1"/>
  <c r="M513" i="1" s="1"/>
  <c r="K514" i="1"/>
  <c r="M514" i="1" s="1"/>
  <c r="K515" i="1"/>
  <c r="M515" i="1" s="1"/>
  <c r="K516" i="1"/>
  <c r="M516" i="1" s="1"/>
  <c r="K517" i="1"/>
  <c r="M517" i="1" s="1"/>
  <c r="K518" i="1"/>
  <c r="M518" i="1" s="1"/>
  <c r="K519" i="1"/>
  <c r="M519" i="1" s="1"/>
  <c r="K520" i="1"/>
  <c r="M520" i="1" s="1"/>
  <c r="K521" i="1"/>
  <c r="M521" i="1" s="1"/>
  <c r="K522" i="1"/>
  <c r="M522" i="1" s="1"/>
  <c r="K523" i="1"/>
  <c r="M523" i="1" s="1"/>
  <c r="K524" i="1"/>
  <c r="M524" i="1" s="1"/>
  <c r="K525" i="1"/>
  <c r="M525" i="1" s="1"/>
  <c r="K526" i="1"/>
  <c r="M526" i="1" s="1"/>
  <c r="K527" i="1"/>
  <c r="M527" i="1" s="1"/>
  <c r="K528" i="1"/>
  <c r="M528" i="1" s="1"/>
  <c r="K529" i="1"/>
  <c r="M529" i="1" s="1"/>
  <c r="K530" i="1"/>
  <c r="M530" i="1" s="1"/>
  <c r="K531" i="1"/>
  <c r="M531" i="1" s="1"/>
  <c r="K532" i="1"/>
  <c r="M532" i="1" s="1"/>
  <c r="K533" i="1"/>
  <c r="M533" i="1" s="1"/>
  <c r="K534" i="1"/>
  <c r="M534" i="1" s="1"/>
  <c r="K535" i="1"/>
  <c r="M535" i="1" s="1"/>
  <c r="K536" i="1"/>
  <c r="M536" i="1" s="1"/>
  <c r="K537" i="1"/>
  <c r="M537" i="1" s="1"/>
  <c r="K538" i="1"/>
  <c r="M538" i="1" s="1"/>
  <c r="K539" i="1"/>
  <c r="M539" i="1" s="1"/>
  <c r="K540" i="1"/>
  <c r="M540" i="1" s="1"/>
  <c r="K541" i="1"/>
  <c r="M541" i="1" s="1"/>
  <c r="K542" i="1"/>
  <c r="M542" i="1" s="1"/>
  <c r="K543" i="1"/>
  <c r="M543" i="1" s="1"/>
  <c r="K544" i="1"/>
  <c r="M544" i="1" s="1"/>
  <c r="K545" i="1"/>
  <c r="M545" i="1" s="1"/>
  <c r="K546" i="1"/>
  <c r="M546" i="1" s="1"/>
  <c r="K547" i="1"/>
  <c r="M547" i="1" s="1"/>
  <c r="K548" i="1"/>
  <c r="M548" i="1" s="1"/>
  <c r="K549" i="1"/>
  <c r="M549" i="1" s="1"/>
  <c r="K550" i="1"/>
  <c r="M550" i="1" s="1"/>
  <c r="K551" i="1"/>
  <c r="M551" i="1" s="1"/>
  <c r="K552" i="1"/>
  <c r="M552" i="1" s="1"/>
  <c r="K553" i="1"/>
  <c r="M553" i="1" s="1"/>
  <c r="K554" i="1"/>
  <c r="M554" i="1" s="1"/>
  <c r="K555" i="1"/>
  <c r="M555" i="1" s="1"/>
  <c r="K556" i="1"/>
  <c r="M556" i="1" s="1"/>
  <c r="K557" i="1"/>
  <c r="M557" i="1" s="1"/>
  <c r="K558" i="1"/>
  <c r="M558" i="1" s="1"/>
  <c r="K559" i="1"/>
  <c r="M559" i="1" s="1"/>
  <c r="K560" i="1"/>
  <c r="M560" i="1" s="1"/>
  <c r="K561" i="1"/>
  <c r="M561" i="1" s="1"/>
  <c r="K562" i="1"/>
  <c r="M562" i="1" s="1"/>
  <c r="K563" i="1"/>
  <c r="M563" i="1" s="1"/>
  <c r="K564" i="1"/>
  <c r="M564" i="1" s="1"/>
  <c r="K565" i="1"/>
  <c r="M565" i="1" s="1"/>
  <c r="K566" i="1"/>
  <c r="M566" i="1" s="1"/>
  <c r="K567" i="1"/>
  <c r="M567" i="1" s="1"/>
  <c r="K568" i="1"/>
  <c r="M568" i="1" s="1"/>
  <c r="K569" i="1"/>
  <c r="M569" i="1" s="1"/>
  <c r="K570" i="1"/>
  <c r="M570" i="1" s="1"/>
  <c r="K571" i="1"/>
  <c r="M571" i="1" s="1"/>
  <c r="K572" i="1"/>
  <c r="M572" i="1" s="1"/>
  <c r="K573" i="1"/>
  <c r="M573" i="1" s="1"/>
  <c r="K574" i="1"/>
  <c r="M574" i="1" s="1"/>
  <c r="K575" i="1"/>
  <c r="M575" i="1" s="1"/>
  <c r="K576" i="1"/>
  <c r="M576" i="1" s="1"/>
  <c r="K577" i="1"/>
  <c r="M577" i="1" s="1"/>
  <c r="K578" i="1"/>
  <c r="M578" i="1" s="1"/>
  <c r="K579" i="1"/>
  <c r="M579" i="1" s="1"/>
  <c r="K580" i="1"/>
  <c r="M580" i="1" s="1"/>
  <c r="K581" i="1"/>
  <c r="M581" i="1" s="1"/>
  <c r="K582" i="1"/>
  <c r="M582" i="1" s="1"/>
  <c r="K583" i="1"/>
  <c r="M583" i="1" s="1"/>
  <c r="K584" i="1"/>
  <c r="M584" i="1" s="1"/>
  <c r="K585" i="1"/>
  <c r="M585" i="1" s="1"/>
  <c r="K586" i="1"/>
  <c r="M586" i="1" s="1"/>
  <c r="K587" i="1"/>
  <c r="M587" i="1" s="1"/>
  <c r="K588" i="1"/>
  <c r="M588" i="1" s="1"/>
  <c r="K589" i="1"/>
  <c r="M589" i="1" s="1"/>
  <c r="K590" i="1"/>
  <c r="M590" i="1" s="1"/>
  <c r="K591" i="1"/>
  <c r="M591" i="1" s="1"/>
  <c r="K592" i="1"/>
  <c r="M592" i="1" s="1"/>
  <c r="K593" i="1"/>
  <c r="M593" i="1" s="1"/>
  <c r="K594" i="1"/>
  <c r="M594" i="1" s="1"/>
  <c r="K595" i="1"/>
  <c r="M595" i="1" s="1"/>
  <c r="K596" i="1"/>
  <c r="M596" i="1" s="1"/>
  <c r="K597" i="1"/>
  <c r="M597" i="1" s="1"/>
  <c r="K598" i="1"/>
  <c r="M598" i="1" s="1"/>
  <c r="K599" i="1"/>
  <c r="M599" i="1" s="1"/>
  <c r="K600" i="1"/>
  <c r="M600" i="1" s="1"/>
  <c r="K601" i="1"/>
  <c r="M601" i="1" s="1"/>
  <c r="K602" i="1"/>
  <c r="M602" i="1" s="1"/>
  <c r="K603" i="1"/>
  <c r="M603" i="1" s="1"/>
  <c r="K604" i="1"/>
  <c r="M604" i="1" s="1"/>
  <c r="K605" i="1"/>
  <c r="M605" i="1" s="1"/>
  <c r="K606" i="1"/>
  <c r="M606" i="1" s="1"/>
  <c r="K607" i="1"/>
  <c r="M607" i="1" s="1"/>
  <c r="K608" i="1"/>
  <c r="M608" i="1" s="1"/>
  <c r="K609" i="1"/>
  <c r="M609" i="1" s="1"/>
  <c r="K610" i="1"/>
  <c r="M610" i="1" s="1"/>
  <c r="K611" i="1"/>
  <c r="M611" i="1" s="1"/>
  <c r="K612" i="1"/>
  <c r="M612" i="1" s="1"/>
  <c r="K613" i="1"/>
  <c r="M613" i="1" s="1"/>
  <c r="M614" i="1"/>
  <c r="K615" i="1"/>
  <c r="M615" i="1" s="1"/>
  <c r="K616" i="1"/>
  <c r="M616" i="1" s="1"/>
  <c r="K617" i="1"/>
  <c r="M617" i="1" s="1"/>
  <c r="K618" i="1"/>
  <c r="M618" i="1" s="1"/>
  <c r="K619" i="1"/>
  <c r="M619" i="1" s="1"/>
  <c r="K620" i="1"/>
  <c r="M620" i="1" s="1"/>
  <c r="K621" i="1"/>
  <c r="M621" i="1" s="1"/>
  <c r="K622" i="1"/>
  <c r="M622" i="1" s="1"/>
  <c r="K623" i="1"/>
  <c r="M623" i="1" s="1"/>
  <c r="K624" i="1"/>
  <c r="M624" i="1" s="1"/>
  <c r="K625" i="1"/>
  <c r="M625" i="1" s="1"/>
  <c r="K626" i="1"/>
  <c r="M626" i="1" s="1"/>
  <c r="K627" i="1"/>
  <c r="M627" i="1" s="1"/>
  <c r="K628" i="1"/>
  <c r="M628" i="1" s="1"/>
  <c r="K629" i="1"/>
  <c r="M629" i="1" s="1"/>
  <c r="K630" i="1"/>
  <c r="M630" i="1" s="1"/>
  <c r="K631" i="1"/>
  <c r="M631" i="1" s="1"/>
  <c r="K632" i="1"/>
  <c r="M632" i="1" s="1"/>
  <c r="K633" i="1"/>
  <c r="M633" i="1" s="1"/>
  <c r="K634" i="1"/>
  <c r="M634" i="1" s="1"/>
  <c r="K635" i="1"/>
  <c r="M635" i="1" s="1"/>
  <c r="K636" i="1"/>
  <c r="M636" i="1" s="1"/>
  <c r="K637" i="1"/>
  <c r="M637" i="1" s="1"/>
  <c r="K638" i="1"/>
  <c r="M638" i="1" s="1"/>
  <c r="K639" i="1"/>
  <c r="M639" i="1" s="1"/>
  <c r="K640" i="1"/>
  <c r="M640" i="1" s="1"/>
  <c r="K641" i="1"/>
  <c r="M641" i="1" s="1"/>
  <c r="K642" i="1"/>
  <c r="M642" i="1" s="1"/>
  <c r="K643" i="1"/>
  <c r="M643" i="1" s="1"/>
  <c r="K644" i="1"/>
  <c r="M644" i="1" s="1"/>
  <c r="K645" i="1"/>
  <c r="M645" i="1" s="1"/>
  <c r="K646" i="1"/>
  <c r="M646" i="1" s="1"/>
  <c r="K647" i="1"/>
  <c r="M647" i="1" s="1"/>
  <c r="K648" i="1"/>
  <c r="M648" i="1" s="1"/>
  <c r="K649" i="1"/>
  <c r="M649" i="1" s="1"/>
  <c r="K650" i="1"/>
  <c r="M650" i="1" s="1"/>
  <c r="K651" i="1"/>
  <c r="M651" i="1" s="1"/>
  <c r="K652" i="1"/>
  <c r="M652" i="1" s="1"/>
  <c r="K653" i="1"/>
  <c r="M653" i="1" s="1"/>
  <c r="K654" i="1"/>
  <c r="M654" i="1" s="1"/>
  <c r="K655" i="1"/>
  <c r="M655" i="1" s="1"/>
  <c r="K656" i="1"/>
  <c r="M656" i="1" s="1"/>
  <c r="K657" i="1"/>
  <c r="M657" i="1" s="1"/>
  <c r="K658" i="1"/>
  <c r="M658" i="1" s="1"/>
  <c r="K659" i="1"/>
  <c r="M659" i="1" s="1"/>
  <c r="K660" i="1"/>
  <c r="M660" i="1" s="1"/>
  <c r="K661" i="1"/>
  <c r="M661" i="1" s="1"/>
  <c r="K662" i="1"/>
  <c r="M662" i="1" s="1"/>
  <c r="K663" i="1"/>
  <c r="M663" i="1" s="1"/>
  <c r="K664" i="1"/>
  <c r="M664" i="1" s="1"/>
  <c r="K665" i="1"/>
  <c r="M665" i="1" s="1"/>
  <c r="K666" i="1"/>
  <c r="M666" i="1" s="1"/>
  <c r="K667" i="1"/>
  <c r="M667" i="1" s="1"/>
  <c r="K668" i="1"/>
  <c r="M668" i="1" s="1"/>
  <c r="K669" i="1"/>
  <c r="M669" i="1" s="1"/>
  <c r="K670" i="1"/>
  <c r="M670" i="1" s="1"/>
  <c r="K671" i="1"/>
  <c r="M671" i="1" s="1"/>
  <c r="K672" i="1"/>
  <c r="M672" i="1" s="1"/>
  <c r="K673" i="1"/>
  <c r="M673" i="1" s="1"/>
  <c r="K674" i="1"/>
  <c r="M674" i="1" s="1"/>
  <c r="K675" i="1"/>
  <c r="M675" i="1" s="1"/>
  <c r="K676" i="1"/>
  <c r="M676" i="1" s="1"/>
  <c r="K677" i="1"/>
  <c r="M677" i="1" s="1"/>
  <c r="K678" i="1"/>
  <c r="M678" i="1" s="1"/>
  <c r="K679" i="1"/>
  <c r="M679" i="1" s="1"/>
  <c r="K680" i="1"/>
  <c r="M680" i="1" s="1"/>
  <c r="K681" i="1"/>
  <c r="M681" i="1" s="1"/>
  <c r="K682" i="1"/>
  <c r="M682" i="1" s="1"/>
  <c r="K683" i="1"/>
  <c r="M683" i="1" s="1"/>
  <c r="K684" i="1"/>
  <c r="M684" i="1" s="1"/>
  <c r="K685" i="1"/>
  <c r="M685" i="1" s="1"/>
  <c r="K686" i="1"/>
  <c r="M686" i="1" s="1"/>
  <c r="K687" i="1"/>
  <c r="M687" i="1" s="1"/>
  <c r="K688" i="1"/>
  <c r="M688" i="1" s="1"/>
  <c r="K689" i="1"/>
  <c r="M689" i="1" s="1"/>
  <c r="K690" i="1"/>
  <c r="M690" i="1" s="1"/>
  <c r="K691" i="1"/>
  <c r="M691" i="1" s="1"/>
  <c r="K692" i="1"/>
  <c r="M692" i="1" s="1"/>
  <c r="K693" i="1"/>
  <c r="M693" i="1" s="1"/>
  <c r="K694" i="1"/>
  <c r="M694" i="1" s="1"/>
  <c r="K695" i="1"/>
  <c r="M695" i="1" s="1"/>
  <c r="K696" i="1"/>
  <c r="M696" i="1" s="1"/>
  <c r="K697" i="1"/>
  <c r="M697" i="1" s="1"/>
  <c r="K698" i="1"/>
  <c r="M698" i="1" s="1"/>
  <c r="K699" i="1"/>
  <c r="M699" i="1" s="1"/>
  <c r="K700" i="1"/>
  <c r="M700" i="1" s="1"/>
  <c r="K701" i="1"/>
  <c r="M701" i="1" s="1"/>
  <c r="K702" i="1"/>
  <c r="M702" i="1" s="1"/>
  <c r="K703" i="1"/>
  <c r="M703" i="1" s="1"/>
  <c r="K704" i="1"/>
  <c r="M704" i="1" s="1"/>
  <c r="K705" i="1"/>
  <c r="M705" i="1" s="1"/>
  <c r="K706" i="1"/>
  <c r="M706" i="1" s="1"/>
  <c r="K707" i="1"/>
  <c r="M707" i="1" s="1"/>
  <c r="K708" i="1"/>
  <c r="M708" i="1" s="1"/>
  <c r="K709" i="1"/>
  <c r="M709" i="1" s="1"/>
  <c r="K710" i="1"/>
  <c r="M710" i="1" s="1"/>
  <c r="K711" i="1"/>
  <c r="M711" i="1" s="1"/>
  <c r="K712" i="1"/>
  <c r="M712" i="1" s="1"/>
  <c r="K713" i="1"/>
  <c r="M713" i="1" s="1"/>
  <c r="K714" i="1"/>
  <c r="M714" i="1" s="1"/>
  <c r="K715" i="1"/>
  <c r="M715" i="1" s="1"/>
  <c r="K716" i="1"/>
  <c r="M716" i="1" s="1"/>
  <c r="K717" i="1"/>
  <c r="M717" i="1" s="1"/>
  <c r="K718" i="1"/>
  <c r="M718" i="1" s="1"/>
  <c r="K719" i="1"/>
  <c r="M719" i="1" s="1"/>
  <c r="K720" i="1"/>
  <c r="M720" i="1" s="1"/>
  <c r="K721" i="1"/>
  <c r="M721" i="1" s="1"/>
  <c r="K722" i="1"/>
  <c r="M722" i="1" s="1"/>
  <c r="K723" i="1"/>
  <c r="M723" i="1" s="1"/>
  <c r="K724" i="1"/>
  <c r="M724" i="1" s="1"/>
  <c r="K725" i="1"/>
  <c r="M725" i="1" s="1"/>
  <c r="K726" i="1"/>
  <c r="M726" i="1" s="1"/>
  <c r="K727" i="1"/>
  <c r="M727" i="1" s="1"/>
  <c r="K728" i="1"/>
  <c r="M728" i="1" s="1"/>
  <c r="K729" i="1"/>
  <c r="M729" i="1" s="1"/>
  <c r="K730" i="1"/>
  <c r="M730" i="1" s="1"/>
  <c r="K731" i="1"/>
  <c r="M731" i="1" s="1"/>
  <c r="K732" i="1"/>
  <c r="M732" i="1" s="1"/>
  <c r="K733" i="1"/>
  <c r="M733" i="1" s="1"/>
  <c r="K734" i="1"/>
  <c r="M734" i="1" s="1"/>
  <c r="K735" i="1"/>
  <c r="M735" i="1" s="1"/>
  <c r="K736" i="1"/>
  <c r="M736" i="1" s="1"/>
  <c r="K737" i="1"/>
  <c r="M737" i="1" s="1"/>
  <c r="K738" i="1"/>
  <c r="M738" i="1" s="1"/>
  <c r="K739" i="1"/>
  <c r="M739" i="1" s="1"/>
  <c r="K740" i="1"/>
  <c r="M740" i="1" s="1"/>
  <c r="K741" i="1"/>
  <c r="M741" i="1" s="1"/>
  <c r="K742" i="1"/>
  <c r="M742" i="1" s="1"/>
  <c r="K743" i="1"/>
  <c r="M743" i="1" s="1"/>
  <c r="K744" i="1"/>
  <c r="M744" i="1" s="1"/>
  <c r="K745" i="1"/>
  <c r="M745" i="1" s="1"/>
  <c r="K746" i="1"/>
  <c r="M746" i="1" s="1"/>
  <c r="K747" i="1"/>
  <c r="M747" i="1" s="1"/>
  <c r="K748" i="1"/>
  <c r="M748" i="1" s="1"/>
  <c r="K749" i="1"/>
  <c r="M749" i="1" s="1"/>
  <c r="K750" i="1"/>
  <c r="M750" i="1" s="1"/>
  <c r="K751" i="1"/>
  <c r="M751" i="1" s="1"/>
  <c r="K752" i="1"/>
  <c r="M752" i="1" s="1"/>
  <c r="K753" i="1"/>
  <c r="M753" i="1" s="1"/>
  <c r="K754" i="1"/>
  <c r="M754" i="1" s="1"/>
  <c r="K755" i="1"/>
  <c r="M755" i="1" s="1"/>
  <c r="K756" i="1"/>
  <c r="M756" i="1" s="1"/>
  <c r="K757" i="1"/>
  <c r="M757" i="1" s="1"/>
  <c r="K758" i="1"/>
  <c r="M758" i="1" s="1"/>
  <c r="K759" i="1"/>
  <c r="M759" i="1" s="1"/>
  <c r="K760" i="1"/>
  <c r="M760" i="1" s="1"/>
  <c r="K761" i="1"/>
  <c r="M761" i="1" s="1"/>
  <c r="K762" i="1"/>
  <c r="M762" i="1" s="1"/>
  <c r="K763" i="1"/>
  <c r="M763" i="1" s="1"/>
  <c r="K764" i="1"/>
  <c r="M764" i="1" s="1"/>
  <c r="K765" i="1"/>
  <c r="M765" i="1" s="1"/>
  <c r="K766" i="1"/>
  <c r="M766" i="1" s="1"/>
  <c r="K767" i="1"/>
  <c r="M767" i="1" s="1"/>
  <c r="K768" i="1"/>
  <c r="M768" i="1" s="1"/>
  <c r="K769" i="1"/>
  <c r="M769" i="1" s="1"/>
  <c r="K770" i="1"/>
  <c r="M770" i="1" s="1"/>
  <c r="K771" i="1"/>
  <c r="M771" i="1" s="1"/>
  <c r="K772" i="1"/>
  <c r="M772" i="1" s="1"/>
  <c r="K773" i="1"/>
  <c r="M773" i="1" s="1"/>
  <c r="K774" i="1"/>
  <c r="M774" i="1" s="1"/>
  <c r="K775" i="1"/>
  <c r="M775" i="1" s="1"/>
  <c r="K776" i="1"/>
  <c r="M776" i="1" s="1"/>
  <c r="K777" i="1"/>
  <c r="M777" i="1" s="1"/>
  <c r="K778" i="1"/>
  <c r="M778" i="1" s="1"/>
  <c r="K779" i="1"/>
  <c r="M779" i="1" s="1"/>
  <c r="K780" i="1"/>
  <c r="M780" i="1" s="1"/>
  <c r="K781" i="1"/>
  <c r="M781" i="1" s="1"/>
  <c r="K782" i="1"/>
  <c r="M782" i="1" s="1"/>
  <c r="K783" i="1"/>
  <c r="M783" i="1" s="1"/>
  <c r="K784" i="1"/>
  <c r="M784" i="1" s="1"/>
  <c r="K785" i="1"/>
  <c r="M785" i="1" s="1"/>
  <c r="K786" i="1"/>
  <c r="M786" i="1" s="1"/>
  <c r="K787" i="1"/>
  <c r="M787" i="1" s="1"/>
  <c r="K788" i="1"/>
  <c r="M788" i="1" s="1"/>
  <c r="K789" i="1"/>
  <c r="M789" i="1" s="1"/>
  <c r="K790" i="1"/>
  <c r="M790" i="1" s="1"/>
  <c r="K791" i="1"/>
  <c r="M791" i="1" s="1"/>
  <c r="K792" i="1"/>
  <c r="M792" i="1" s="1"/>
  <c r="K793" i="1"/>
  <c r="M793" i="1" s="1"/>
  <c r="K794" i="1"/>
  <c r="M794" i="1" s="1"/>
  <c r="K795" i="1"/>
  <c r="M795" i="1" s="1"/>
  <c r="K796" i="1"/>
  <c r="M796" i="1" s="1"/>
  <c r="K797" i="1"/>
  <c r="M797" i="1" s="1"/>
  <c r="K798" i="1"/>
  <c r="M798" i="1" s="1"/>
  <c r="K799" i="1"/>
  <c r="M799" i="1" s="1"/>
  <c r="K800" i="1"/>
  <c r="M800" i="1" s="1"/>
  <c r="K801" i="1"/>
  <c r="M801" i="1" s="1"/>
  <c r="K802" i="1"/>
  <c r="M802" i="1" s="1"/>
  <c r="K803" i="1"/>
  <c r="M803" i="1" s="1"/>
  <c r="K804" i="1"/>
  <c r="M804" i="1" s="1"/>
  <c r="K805" i="1"/>
  <c r="M805" i="1" s="1"/>
  <c r="K806" i="1"/>
  <c r="M806" i="1" s="1"/>
  <c r="K807" i="1"/>
  <c r="M807" i="1" s="1"/>
  <c r="K808" i="1"/>
  <c r="M808" i="1" s="1"/>
  <c r="K809" i="1"/>
  <c r="M809" i="1" s="1"/>
  <c r="K810" i="1"/>
  <c r="M810" i="1" s="1"/>
  <c r="K811" i="1"/>
  <c r="M811" i="1" s="1"/>
  <c r="K812" i="1"/>
  <c r="M812" i="1" s="1"/>
  <c r="K813" i="1"/>
  <c r="M813" i="1" s="1"/>
  <c r="K814" i="1"/>
  <c r="M814" i="1" s="1"/>
  <c r="K815" i="1"/>
  <c r="M815" i="1" s="1"/>
  <c r="K816" i="1"/>
  <c r="M816" i="1" s="1"/>
  <c r="K817" i="1"/>
  <c r="M817" i="1" s="1"/>
  <c r="K818" i="1"/>
  <c r="M818" i="1" s="1"/>
  <c r="K819" i="1"/>
  <c r="M819" i="1" s="1"/>
  <c r="K820" i="1"/>
  <c r="M820" i="1" s="1"/>
  <c r="K821" i="1"/>
  <c r="M821" i="1" s="1"/>
  <c r="K822" i="1"/>
  <c r="M822" i="1" s="1"/>
  <c r="K823" i="1"/>
  <c r="M823" i="1" s="1"/>
  <c r="K824" i="1"/>
  <c r="M824" i="1" s="1"/>
  <c r="K825" i="1"/>
  <c r="M825" i="1" s="1"/>
  <c r="K826" i="1"/>
  <c r="M826" i="1" s="1"/>
  <c r="K827" i="1"/>
  <c r="M827" i="1" s="1"/>
  <c r="K828" i="1"/>
  <c r="M828" i="1" s="1"/>
  <c r="K829" i="1"/>
  <c r="M829" i="1" s="1"/>
  <c r="K830" i="1"/>
  <c r="M830" i="1" s="1"/>
  <c r="K831" i="1"/>
  <c r="M831" i="1" s="1"/>
  <c r="K832" i="1"/>
  <c r="M832" i="1" s="1"/>
  <c r="K833" i="1"/>
  <c r="M833" i="1" s="1"/>
  <c r="K834" i="1"/>
  <c r="M834" i="1" s="1"/>
  <c r="K835" i="1"/>
  <c r="M835" i="1" s="1"/>
  <c r="K836" i="1"/>
  <c r="M836" i="1" s="1"/>
  <c r="K837" i="1"/>
  <c r="M837" i="1" s="1"/>
  <c r="K838" i="1"/>
  <c r="M838" i="1" s="1"/>
  <c r="K839" i="1"/>
  <c r="M839" i="1" s="1"/>
  <c r="K840" i="1"/>
  <c r="M840" i="1" s="1"/>
  <c r="K841" i="1"/>
  <c r="M841" i="1" s="1"/>
  <c r="K842" i="1"/>
  <c r="M842" i="1" s="1"/>
  <c r="K843" i="1"/>
  <c r="M843" i="1" s="1"/>
  <c r="K844" i="1"/>
  <c r="M844" i="1" s="1"/>
  <c r="K845" i="1"/>
  <c r="M845" i="1" s="1"/>
  <c r="K846" i="1"/>
  <c r="M846" i="1" s="1"/>
  <c r="K847" i="1"/>
  <c r="M847" i="1" s="1"/>
  <c r="K848" i="1"/>
  <c r="M848" i="1" s="1"/>
  <c r="K849" i="1"/>
  <c r="M849" i="1" s="1"/>
  <c r="K850" i="1"/>
  <c r="M850" i="1" s="1"/>
  <c r="K851" i="1"/>
  <c r="M851" i="1" s="1"/>
  <c r="K852" i="1"/>
  <c r="M852" i="1" s="1"/>
  <c r="K853" i="1"/>
  <c r="M853" i="1" s="1"/>
  <c r="K854" i="1"/>
  <c r="M854" i="1" s="1"/>
  <c r="K855" i="1"/>
  <c r="M855" i="1" s="1"/>
  <c r="K856" i="1"/>
  <c r="M856" i="1" s="1"/>
  <c r="K857" i="1"/>
  <c r="M857" i="1" s="1"/>
  <c r="K858" i="1"/>
  <c r="M858" i="1" s="1"/>
  <c r="K859" i="1"/>
  <c r="M859" i="1" s="1"/>
  <c r="K860" i="1"/>
  <c r="M860" i="1" s="1"/>
  <c r="K861" i="1"/>
  <c r="M861" i="1" s="1"/>
  <c r="K862" i="1"/>
  <c r="M862" i="1" s="1"/>
  <c r="K863" i="1"/>
  <c r="M863" i="1" s="1"/>
  <c r="K864" i="1"/>
  <c r="M864" i="1" s="1"/>
  <c r="K865" i="1"/>
  <c r="M865" i="1" s="1"/>
  <c r="K866" i="1"/>
  <c r="M866" i="1" s="1"/>
  <c r="K867" i="1"/>
  <c r="M867" i="1" s="1"/>
  <c r="K868" i="1"/>
  <c r="M868" i="1" s="1"/>
  <c r="K869" i="1"/>
  <c r="M869" i="1" s="1"/>
  <c r="K870" i="1"/>
  <c r="M870" i="1" s="1"/>
  <c r="K871" i="1"/>
  <c r="M871" i="1" s="1"/>
  <c r="K872" i="1"/>
  <c r="M872" i="1" s="1"/>
  <c r="K873" i="1"/>
  <c r="M873" i="1" s="1"/>
  <c r="K874" i="1"/>
  <c r="M874" i="1" s="1"/>
  <c r="K875" i="1"/>
  <c r="M875" i="1" s="1"/>
  <c r="K876" i="1"/>
  <c r="M876" i="1" s="1"/>
  <c r="K877" i="1"/>
  <c r="M877" i="1" s="1"/>
  <c r="K878" i="1"/>
  <c r="M878" i="1" s="1"/>
  <c r="K879" i="1"/>
  <c r="M879" i="1" s="1"/>
  <c r="K880" i="1"/>
  <c r="M880" i="1" s="1"/>
  <c r="K881" i="1"/>
  <c r="M881" i="1" s="1"/>
  <c r="K882" i="1"/>
  <c r="M882" i="1" s="1"/>
  <c r="K883" i="1"/>
  <c r="M883" i="1" s="1"/>
  <c r="K884" i="1"/>
  <c r="M884" i="1" s="1"/>
  <c r="K885" i="1"/>
  <c r="M885" i="1" s="1"/>
  <c r="K886" i="1"/>
  <c r="M886" i="1" s="1"/>
  <c r="K887" i="1"/>
  <c r="M887" i="1" s="1"/>
  <c r="K888" i="1"/>
  <c r="M888" i="1" s="1"/>
  <c r="K889" i="1"/>
  <c r="M889" i="1" s="1"/>
  <c r="K890" i="1"/>
  <c r="M890" i="1" s="1"/>
  <c r="K891" i="1"/>
  <c r="M891" i="1" s="1"/>
  <c r="K892" i="1"/>
  <c r="M892" i="1" s="1"/>
  <c r="K893" i="1"/>
  <c r="M893" i="1" s="1"/>
  <c r="K894" i="1"/>
  <c r="M894" i="1" s="1"/>
  <c r="K895" i="1"/>
  <c r="M895" i="1" s="1"/>
  <c r="K896" i="1"/>
  <c r="M896" i="1" s="1"/>
  <c r="K897" i="1"/>
  <c r="M897" i="1" s="1"/>
  <c r="K898" i="1"/>
  <c r="M898" i="1" s="1"/>
  <c r="K899" i="1"/>
  <c r="M899" i="1" s="1"/>
  <c r="K900" i="1"/>
  <c r="M900" i="1" s="1"/>
  <c r="K901" i="1"/>
  <c r="M901" i="1" s="1"/>
  <c r="K902" i="1"/>
  <c r="M902" i="1" s="1"/>
  <c r="K903" i="1"/>
  <c r="M903" i="1" s="1"/>
  <c r="K904" i="1"/>
  <c r="M904" i="1" s="1"/>
  <c r="K905" i="1"/>
  <c r="M905" i="1" s="1"/>
  <c r="K906" i="1"/>
  <c r="M906" i="1" s="1"/>
  <c r="K907" i="1"/>
  <c r="M907" i="1" s="1"/>
  <c r="K908" i="1"/>
  <c r="M908" i="1" s="1"/>
  <c r="K909" i="1"/>
  <c r="M909" i="1" s="1"/>
  <c r="K910" i="1"/>
  <c r="M910" i="1" s="1"/>
  <c r="K911" i="1"/>
  <c r="M911" i="1" s="1"/>
  <c r="K912" i="1"/>
  <c r="M912" i="1" s="1"/>
  <c r="K913" i="1"/>
  <c r="M913" i="1" s="1"/>
  <c r="K914" i="1"/>
  <c r="M914" i="1" s="1"/>
  <c r="K915" i="1"/>
  <c r="M915" i="1" s="1"/>
  <c r="K916" i="1"/>
  <c r="M916" i="1" s="1"/>
  <c r="K917" i="1"/>
  <c r="M917" i="1" s="1"/>
  <c r="K918" i="1"/>
  <c r="M918" i="1" s="1"/>
  <c r="K919" i="1"/>
  <c r="M919" i="1" s="1"/>
  <c r="K920" i="1"/>
  <c r="M920" i="1" s="1"/>
  <c r="K921" i="1"/>
  <c r="M921" i="1" s="1"/>
  <c r="K922" i="1"/>
  <c r="M922" i="1" s="1"/>
  <c r="K923" i="1"/>
  <c r="M923" i="1" s="1"/>
  <c r="K924" i="1"/>
  <c r="M924" i="1" s="1"/>
  <c r="K925" i="1"/>
  <c r="M925" i="1" s="1"/>
  <c r="K926" i="1"/>
  <c r="M926" i="1" s="1"/>
  <c r="K927" i="1"/>
  <c r="M927" i="1" s="1"/>
  <c r="K928" i="1"/>
  <c r="M928" i="1" s="1"/>
  <c r="K929" i="1"/>
  <c r="M929" i="1" s="1"/>
  <c r="K930" i="1"/>
  <c r="M930" i="1" s="1"/>
  <c r="K931" i="1"/>
  <c r="M931" i="1" s="1"/>
  <c r="K932" i="1"/>
  <c r="M932" i="1" s="1"/>
  <c r="K933" i="1"/>
  <c r="M933" i="1" s="1"/>
  <c r="K934" i="1"/>
  <c r="M934" i="1" s="1"/>
  <c r="K935" i="1"/>
  <c r="M935" i="1" s="1"/>
  <c r="K936" i="1"/>
  <c r="M936" i="1" s="1"/>
  <c r="K937" i="1"/>
  <c r="M937" i="1" s="1"/>
  <c r="K938" i="1"/>
  <c r="M938" i="1" s="1"/>
  <c r="K939" i="1"/>
  <c r="M939" i="1" s="1"/>
  <c r="K940" i="1"/>
  <c r="M940" i="1" s="1"/>
  <c r="K941" i="1"/>
  <c r="M941" i="1" s="1"/>
  <c r="K942" i="1"/>
  <c r="M942" i="1" s="1"/>
  <c r="K943" i="1"/>
  <c r="M943" i="1" s="1"/>
  <c r="K944" i="1"/>
  <c r="M944" i="1" s="1"/>
  <c r="K945" i="1"/>
  <c r="M945" i="1" s="1"/>
  <c r="K946" i="1"/>
  <c r="M946" i="1" s="1"/>
  <c r="K947" i="1"/>
  <c r="M947" i="1" s="1"/>
  <c r="K948" i="1"/>
  <c r="M948" i="1" s="1"/>
  <c r="K949" i="1"/>
  <c r="M949" i="1" s="1"/>
  <c r="K950" i="1"/>
  <c r="M950" i="1" s="1"/>
  <c r="K951" i="1"/>
  <c r="M951" i="1" s="1"/>
  <c r="K952" i="1"/>
  <c r="M952" i="1" s="1"/>
  <c r="K953" i="1"/>
  <c r="M953" i="1" s="1"/>
  <c r="K954" i="1"/>
  <c r="M954" i="1" s="1"/>
  <c r="K955" i="1"/>
  <c r="M955" i="1" s="1"/>
  <c r="K956" i="1"/>
  <c r="M956" i="1" s="1"/>
  <c r="K957" i="1"/>
  <c r="M957" i="1" s="1"/>
  <c r="K958" i="1"/>
  <c r="M958" i="1" s="1"/>
  <c r="K959" i="1"/>
  <c r="M959" i="1" s="1"/>
  <c r="K960" i="1"/>
  <c r="M960" i="1" s="1"/>
  <c r="K961" i="1"/>
  <c r="M961" i="1" s="1"/>
  <c r="K962" i="1"/>
  <c r="M962" i="1" s="1"/>
  <c r="K963" i="1"/>
  <c r="M963" i="1" s="1"/>
  <c r="K964" i="1"/>
  <c r="M964" i="1" s="1"/>
  <c r="K965" i="1"/>
  <c r="M965" i="1" s="1"/>
  <c r="K966" i="1"/>
  <c r="M966" i="1" s="1"/>
  <c r="K967" i="1"/>
  <c r="M967" i="1" s="1"/>
  <c r="K968" i="1"/>
  <c r="M968" i="1" s="1"/>
  <c r="K969" i="1"/>
  <c r="M969" i="1" s="1"/>
  <c r="K970" i="1"/>
  <c r="M970" i="1" s="1"/>
  <c r="K971" i="1"/>
  <c r="M971" i="1" s="1"/>
  <c r="K972" i="1"/>
  <c r="M972" i="1" s="1"/>
  <c r="K973" i="1"/>
  <c r="M973" i="1" s="1"/>
  <c r="K974" i="1"/>
  <c r="M974" i="1" s="1"/>
  <c r="K975" i="1"/>
  <c r="M975" i="1" s="1"/>
  <c r="K976" i="1"/>
  <c r="M976" i="1" s="1"/>
  <c r="K977" i="1"/>
  <c r="M977" i="1" s="1"/>
  <c r="K978" i="1"/>
  <c r="M978" i="1" s="1"/>
  <c r="K979" i="1"/>
  <c r="M979" i="1" s="1"/>
  <c r="K980" i="1"/>
  <c r="M980" i="1" s="1"/>
  <c r="K981" i="1"/>
  <c r="M981" i="1" s="1"/>
  <c r="K982" i="1"/>
  <c r="M982" i="1" s="1"/>
  <c r="K983" i="1"/>
  <c r="M983" i="1" s="1"/>
  <c r="K984" i="1"/>
  <c r="M984" i="1" s="1"/>
  <c r="K985" i="1"/>
  <c r="M985" i="1" s="1"/>
  <c r="K986" i="1"/>
  <c r="M986" i="1" s="1"/>
  <c r="K987" i="1"/>
  <c r="M987" i="1" s="1"/>
  <c r="K988" i="1"/>
  <c r="M988" i="1" s="1"/>
  <c r="K989" i="1"/>
  <c r="M989" i="1" s="1"/>
  <c r="K990" i="1"/>
  <c r="M990" i="1" s="1"/>
  <c r="K991" i="1"/>
  <c r="M991" i="1" s="1"/>
  <c r="K992" i="1"/>
  <c r="M992" i="1" s="1"/>
  <c r="K993" i="1"/>
  <c r="M993" i="1" s="1"/>
  <c r="K994" i="1"/>
  <c r="M994" i="1" s="1"/>
  <c r="K995" i="1"/>
  <c r="M995" i="1" s="1"/>
  <c r="K996" i="1"/>
  <c r="M996" i="1" s="1"/>
  <c r="K997" i="1"/>
  <c r="M997" i="1" s="1"/>
  <c r="K998" i="1"/>
  <c r="M998" i="1" s="1"/>
  <c r="K999" i="1"/>
  <c r="M999" i="1" s="1"/>
  <c r="K1000" i="1"/>
  <c r="M1000" i="1" s="1"/>
  <c r="K1001" i="1"/>
  <c r="M1001" i="1" s="1"/>
  <c r="K1002" i="1"/>
  <c r="M1002" i="1" s="1"/>
  <c r="K1003" i="1"/>
  <c r="M1003" i="1" s="1"/>
  <c r="K1004" i="1"/>
  <c r="M1004" i="1" s="1"/>
  <c r="K1005" i="1"/>
  <c r="M1005" i="1" s="1"/>
  <c r="K1006" i="1"/>
  <c r="M1006" i="1" s="1"/>
  <c r="K1007" i="1"/>
  <c r="M1007" i="1" s="1"/>
  <c r="K1008" i="1"/>
  <c r="M1008" i="1" s="1"/>
  <c r="K1009" i="1"/>
  <c r="M1009" i="1" s="1"/>
  <c r="K1010" i="1"/>
  <c r="M1010" i="1" s="1"/>
  <c r="K1011" i="1"/>
  <c r="M1011" i="1" s="1"/>
  <c r="K1012" i="1"/>
  <c r="M1012" i="1" s="1"/>
  <c r="K1013" i="1"/>
  <c r="M1013" i="1" s="1"/>
  <c r="K1014" i="1"/>
  <c r="M1014" i="1" s="1"/>
  <c r="K1015" i="1"/>
  <c r="M1015" i="1" s="1"/>
  <c r="K1016" i="1"/>
  <c r="M1016" i="1" s="1"/>
  <c r="K1017" i="1"/>
  <c r="M1017" i="1" s="1"/>
  <c r="K1018" i="1"/>
  <c r="M1018" i="1" s="1"/>
  <c r="K1019" i="1"/>
  <c r="M1019" i="1" s="1"/>
  <c r="K1020" i="1"/>
  <c r="M1020" i="1" s="1"/>
  <c r="K1021" i="1"/>
  <c r="M1021" i="1" s="1"/>
  <c r="K1022" i="1"/>
  <c r="M1022" i="1" s="1"/>
  <c r="K1023" i="1"/>
  <c r="M1023" i="1" s="1"/>
  <c r="K1024" i="1"/>
  <c r="M1024" i="1" s="1"/>
  <c r="K1025" i="1"/>
  <c r="M1025" i="1" s="1"/>
  <c r="K1026" i="1"/>
  <c r="M1026" i="1" s="1"/>
  <c r="K1027" i="1"/>
  <c r="M1027" i="1" s="1"/>
  <c r="K1028" i="1"/>
  <c r="M1028" i="1" s="1"/>
  <c r="K1029" i="1"/>
  <c r="M1029" i="1" s="1"/>
  <c r="K1030" i="1"/>
  <c r="M1030" i="1" s="1"/>
  <c r="K1031" i="1"/>
  <c r="M1031" i="1" s="1"/>
  <c r="K1032" i="1"/>
  <c r="M1032" i="1" s="1"/>
  <c r="K1033" i="1"/>
  <c r="M1033" i="1" s="1"/>
  <c r="K1034" i="1"/>
  <c r="M1034" i="1" s="1"/>
  <c r="K1035" i="1"/>
  <c r="M1035" i="1" s="1"/>
  <c r="K1036" i="1"/>
  <c r="M1036" i="1" s="1"/>
  <c r="K1037" i="1"/>
  <c r="M1037" i="1" s="1"/>
  <c r="K1038" i="1"/>
  <c r="M1038" i="1" s="1"/>
  <c r="K1039" i="1"/>
  <c r="M1039" i="1" s="1"/>
  <c r="K1040" i="1"/>
  <c r="M1040" i="1" s="1"/>
  <c r="K1041" i="1"/>
  <c r="M1041" i="1" s="1"/>
  <c r="K1042" i="1"/>
  <c r="M1042" i="1" s="1"/>
  <c r="K1043" i="1"/>
  <c r="M1043" i="1" s="1"/>
  <c r="K1044" i="1"/>
  <c r="M1044" i="1" s="1"/>
  <c r="K1045" i="1"/>
  <c r="M1045" i="1" s="1"/>
  <c r="K1046" i="1"/>
  <c r="M1046" i="1" s="1"/>
  <c r="K1047" i="1"/>
  <c r="M1047" i="1" s="1"/>
  <c r="K1048" i="1"/>
  <c r="M1048" i="1" s="1"/>
  <c r="K1049" i="1"/>
  <c r="M1049" i="1" s="1"/>
  <c r="K1050" i="1"/>
  <c r="M1050" i="1" s="1"/>
  <c r="K1051" i="1"/>
  <c r="M1051" i="1" s="1"/>
  <c r="K1052" i="1"/>
  <c r="M1052" i="1" s="1"/>
  <c r="K1053" i="1"/>
  <c r="M1053" i="1" s="1"/>
  <c r="K1054" i="1"/>
  <c r="M1054" i="1" s="1"/>
  <c r="K1055" i="1"/>
  <c r="M1055" i="1" s="1"/>
  <c r="K1056" i="1"/>
  <c r="M1056" i="1" s="1"/>
  <c r="K1057" i="1"/>
  <c r="M1057" i="1" s="1"/>
  <c r="K1058" i="1"/>
  <c r="M1058" i="1" s="1"/>
  <c r="K1059" i="1"/>
  <c r="M1059" i="1" s="1"/>
  <c r="K1060" i="1"/>
  <c r="M1060" i="1" s="1"/>
  <c r="K1061" i="1"/>
  <c r="M1061" i="1" s="1"/>
  <c r="K1062" i="1"/>
  <c r="M1062" i="1" s="1"/>
  <c r="K1063" i="1"/>
  <c r="M1063" i="1" s="1"/>
  <c r="K1064" i="1"/>
  <c r="M1064" i="1" s="1"/>
  <c r="K1065" i="1"/>
  <c r="M1065" i="1" s="1"/>
  <c r="K1066" i="1"/>
  <c r="M1066" i="1" s="1"/>
  <c r="K1067" i="1"/>
  <c r="M1067" i="1" s="1"/>
  <c r="K1068" i="1"/>
  <c r="M1068" i="1" s="1"/>
  <c r="K1069" i="1"/>
  <c r="M1069" i="1" s="1"/>
  <c r="K1070" i="1"/>
  <c r="M1070" i="1" s="1"/>
  <c r="K1071" i="1"/>
  <c r="M1071" i="1" s="1"/>
  <c r="K1072" i="1"/>
  <c r="M1072" i="1" s="1"/>
  <c r="K1073" i="1"/>
  <c r="M1073" i="1" s="1"/>
  <c r="K1074" i="1"/>
  <c r="M1074" i="1" s="1"/>
  <c r="K1075" i="1"/>
  <c r="M1075" i="1" s="1"/>
  <c r="K1076" i="1"/>
  <c r="M1076" i="1" s="1"/>
  <c r="K1077" i="1"/>
  <c r="M1077" i="1" s="1"/>
  <c r="K1078" i="1"/>
  <c r="M1078" i="1" s="1"/>
  <c r="K1079" i="1"/>
  <c r="M1079" i="1" s="1"/>
  <c r="K1080" i="1"/>
  <c r="M1080" i="1" s="1"/>
  <c r="K1081" i="1"/>
  <c r="M1081" i="1" s="1"/>
  <c r="K1082" i="1"/>
  <c r="M1082" i="1" s="1"/>
  <c r="K1083" i="1"/>
  <c r="M1083" i="1" s="1"/>
  <c r="K1084" i="1"/>
  <c r="M1084" i="1" s="1"/>
  <c r="K1085" i="1"/>
  <c r="M1085" i="1" s="1"/>
  <c r="K1086" i="1"/>
  <c r="M1086" i="1" s="1"/>
  <c r="K1087" i="1"/>
  <c r="M1087" i="1" s="1"/>
  <c r="K1088" i="1"/>
  <c r="M1088" i="1" s="1"/>
  <c r="K1089" i="1"/>
  <c r="M1089" i="1" s="1"/>
  <c r="K1090" i="1"/>
  <c r="M1090" i="1" s="1"/>
  <c r="K1091" i="1"/>
  <c r="M1091" i="1" s="1"/>
  <c r="K1092" i="1"/>
  <c r="M1092" i="1" s="1"/>
  <c r="K1093" i="1"/>
  <c r="M1093" i="1" s="1"/>
  <c r="K1094" i="1"/>
  <c r="M1094" i="1" s="1"/>
  <c r="K1095" i="1"/>
  <c r="M1095" i="1" s="1"/>
  <c r="K1096" i="1"/>
  <c r="M1096" i="1" s="1"/>
  <c r="K1097" i="1"/>
  <c r="M1097" i="1" s="1"/>
  <c r="K1098" i="1"/>
  <c r="M1098" i="1" s="1"/>
  <c r="K1099" i="1"/>
  <c r="M1099" i="1" s="1"/>
  <c r="K1100" i="1"/>
  <c r="M1100" i="1" s="1"/>
  <c r="K1101" i="1"/>
  <c r="M1101" i="1" s="1"/>
  <c r="K1102" i="1"/>
  <c r="M1102" i="1" s="1"/>
  <c r="K1103" i="1"/>
  <c r="M1103" i="1" s="1"/>
  <c r="K1104" i="1"/>
  <c r="M1104" i="1" s="1"/>
  <c r="K1105" i="1"/>
  <c r="M1105" i="1" s="1"/>
  <c r="K1106" i="1"/>
  <c r="M1106" i="1" s="1"/>
  <c r="K1107" i="1"/>
  <c r="M1107" i="1" s="1"/>
  <c r="K1108" i="1"/>
  <c r="M1108" i="1" s="1"/>
  <c r="K1109" i="1"/>
  <c r="M1109" i="1" s="1"/>
  <c r="K1110" i="1"/>
  <c r="M1110" i="1" s="1"/>
  <c r="K1111" i="1"/>
  <c r="M1111" i="1" s="1"/>
  <c r="K1112" i="1"/>
  <c r="M1112" i="1" s="1"/>
  <c r="K1113" i="1"/>
  <c r="M1113" i="1" s="1"/>
  <c r="K1114" i="1"/>
  <c r="M1114" i="1" s="1"/>
  <c r="K1115" i="1"/>
  <c r="M1115" i="1" s="1"/>
  <c r="K1116" i="1"/>
  <c r="M1116" i="1" s="1"/>
  <c r="K1117" i="1"/>
  <c r="M1117" i="1" s="1"/>
  <c r="K1118" i="1"/>
  <c r="M1118" i="1" s="1"/>
  <c r="K1119" i="1"/>
  <c r="M1119" i="1" s="1"/>
  <c r="K1120" i="1"/>
  <c r="M1120" i="1" s="1"/>
  <c r="K1121" i="1"/>
  <c r="M1121" i="1" s="1"/>
  <c r="K1122" i="1"/>
  <c r="M1122" i="1" s="1"/>
  <c r="K1123" i="1"/>
  <c r="M1123" i="1" s="1"/>
  <c r="K1124" i="1"/>
  <c r="M1124" i="1" s="1"/>
  <c r="K1125" i="1"/>
  <c r="M1125" i="1" s="1"/>
  <c r="K1126" i="1"/>
  <c r="M1126" i="1" s="1"/>
  <c r="K1127" i="1"/>
  <c r="M1127" i="1" s="1"/>
  <c r="K1128" i="1"/>
  <c r="M1128" i="1" s="1"/>
  <c r="K1129" i="1"/>
  <c r="M1129" i="1" s="1"/>
  <c r="K1130" i="1"/>
  <c r="M1130" i="1" s="1"/>
  <c r="K1131" i="1"/>
  <c r="M1131" i="1" s="1"/>
  <c r="K1132" i="1"/>
  <c r="M1132" i="1" s="1"/>
  <c r="K1133" i="1"/>
  <c r="M1133" i="1" s="1"/>
  <c r="K1134" i="1"/>
  <c r="M1134" i="1" s="1"/>
  <c r="K1135" i="1"/>
  <c r="M1135" i="1" s="1"/>
  <c r="K1136" i="1"/>
  <c r="M1136" i="1" s="1"/>
  <c r="K1137" i="1"/>
  <c r="M1137" i="1" s="1"/>
  <c r="K1138" i="1"/>
  <c r="M1138" i="1" s="1"/>
  <c r="K1139" i="1"/>
  <c r="M1139" i="1" s="1"/>
  <c r="K1140" i="1"/>
  <c r="M1140" i="1" s="1"/>
  <c r="K1141" i="1"/>
  <c r="M1141" i="1" s="1"/>
  <c r="K1142" i="1"/>
  <c r="M1142" i="1" s="1"/>
  <c r="K1143" i="1"/>
  <c r="M1143" i="1" s="1"/>
  <c r="K1144" i="1"/>
  <c r="M1144" i="1" s="1"/>
  <c r="K1145" i="1"/>
  <c r="M1145" i="1" s="1"/>
  <c r="K1146" i="1"/>
  <c r="M1146" i="1" s="1"/>
  <c r="K1147" i="1"/>
  <c r="M1147" i="1" s="1"/>
  <c r="K1148" i="1"/>
  <c r="M1148" i="1" s="1"/>
  <c r="K1149" i="1"/>
  <c r="M1149" i="1" s="1"/>
  <c r="K1150" i="1"/>
  <c r="M1150" i="1" s="1"/>
  <c r="K1151" i="1"/>
  <c r="M1151" i="1" s="1"/>
  <c r="K1152" i="1"/>
  <c r="M1152" i="1" s="1"/>
  <c r="K1153" i="1"/>
  <c r="M1153" i="1" s="1"/>
  <c r="K1154" i="1"/>
  <c r="M1154" i="1" s="1"/>
  <c r="K1155" i="1"/>
  <c r="M1155" i="1" s="1"/>
  <c r="K1156" i="1"/>
  <c r="M1156" i="1" s="1"/>
  <c r="K1157" i="1"/>
  <c r="M1157" i="1" s="1"/>
  <c r="K1158" i="1"/>
  <c r="M1158" i="1" s="1"/>
  <c r="K1159" i="1"/>
  <c r="M1159" i="1" s="1"/>
  <c r="K1160" i="1"/>
  <c r="M1160" i="1" s="1"/>
  <c r="K1161" i="1"/>
  <c r="M1161" i="1" s="1"/>
  <c r="K1162" i="1"/>
  <c r="M1162" i="1" s="1"/>
  <c r="K1163" i="1"/>
  <c r="M1163" i="1" s="1"/>
  <c r="K1164" i="1"/>
  <c r="M1164" i="1" s="1"/>
  <c r="K1165" i="1"/>
  <c r="M1165" i="1" s="1"/>
  <c r="K1166" i="1"/>
  <c r="M1166" i="1" s="1"/>
  <c r="K1167" i="1"/>
  <c r="M1167" i="1" s="1"/>
  <c r="K1168" i="1"/>
  <c r="M1168" i="1" s="1"/>
  <c r="K1169" i="1"/>
  <c r="M1169" i="1" s="1"/>
  <c r="K1170" i="1"/>
  <c r="M1170" i="1" s="1"/>
  <c r="K1171" i="1"/>
  <c r="M1171" i="1" s="1"/>
  <c r="K1172" i="1"/>
  <c r="M1172" i="1" s="1"/>
  <c r="K1173" i="1"/>
  <c r="M1173" i="1" s="1"/>
  <c r="K1174" i="1"/>
  <c r="M1174" i="1" s="1"/>
  <c r="K1175" i="1"/>
  <c r="M1175" i="1" s="1"/>
  <c r="K1176" i="1"/>
  <c r="M1176" i="1" s="1"/>
  <c r="K1177" i="1"/>
  <c r="M1177" i="1" s="1"/>
  <c r="K1178" i="1"/>
  <c r="M1178" i="1" s="1"/>
  <c r="K1179" i="1"/>
  <c r="M1179" i="1" s="1"/>
  <c r="K1180" i="1"/>
  <c r="M1180" i="1" s="1"/>
  <c r="K1181" i="1"/>
  <c r="M1181" i="1" s="1"/>
  <c r="K1182" i="1"/>
  <c r="M1182" i="1" s="1"/>
  <c r="K1183" i="1"/>
  <c r="M1183" i="1" s="1"/>
  <c r="K1184" i="1"/>
  <c r="M1184" i="1" s="1"/>
  <c r="K1185" i="1"/>
  <c r="M1185" i="1" s="1"/>
  <c r="K1186" i="1"/>
  <c r="M1186" i="1" s="1"/>
  <c r="K1187" i="1"/>
  <c r="M1187" i="1" s="1"/>
  <c r="K1188" i="1"/>
  <c r="M1188" i="1" s="1"/>
  <c r="K1189" i="1"/>
  <c r="M1189" i="1" s="1"/>
  <c r="K1190" i="1"/>
  <c r="M1190" i="1" s="1"/>
  <c r="K1191" i="1"/>
  <c r="M1191" i="1" s="1"/>
  <c r="K1192" i="1"/>
  <c r="M1192" i="1" s="1"/>
  <c r="K1193" i="1"/>
  <c r="M1193" i="1" s="1"/>
  <c r="K1194" i="1"/>
  <c r="M1194" i="1" s="1"/>
  <c r="K1195" i="1"/>
  <c r="M1195" i="1" s="1"/>
  <c r="K1196" i="1"/>
  <c r="M1196" i="1" s="1"/>
  <c r="K1197" i="1"/>
  <c r="M1197" i="1" s="1"/>
  <c r="K1198" i="1"/>
  <c r="M1198" i="1" s="1"/>
  <c r="K1199" i="1"/>
  <c r="M1199" i="1" s="1"/>
  <c r="K1200" i="1"/>
  <c r="M1200" i="1" s="1"/>
  <c r="K1201" i="1"/>
  <c r="M1201" i="1" s="1"/>
  <c r="K1202" i="1"/>
  <c r="M1202" i="1" s="1"/>
  <c r="K1203" i="1"/>
  <c r="M1203" i="1" s="1"/>
  <c r="K1204" i="1"/>
  <c r="M1204" i="1" s="1"/>
  <c r="K1205" i="1"/>
  <c r="M1205" i="1" s="1"/>
  <c r="K1206" i="1"/>
  <c r="M1206" i="1" s="1"/>
  <c r="K1207" i="1"/>
  <c r="M1207" i="1" s="1"/>
  <c r="K1208" i="1"/>
  <c r="M1208" i="1" s="1"/>
  <c r="K1209" i="1"/>
  <c r="M1209" i="1" s="1"/>
  <c r="K1210" i="1"/>
  <c r="M1210" i="1" s="1"/>
  <c r="K1211" i="1"/>
  <c r="M1211" i="1" s="1"/>
  <c r="K1212" i="1"/>
  <c r="M1212" i="1" s="1"/>
  <c r="K1213" i="1"/>
  <c r="M1213" i="1" s="1"/>
  <c r="K1214" i="1"/>
  <c r="M1214" i="1" s="1"/>
  <c r="K1215" i="1"/>
  <c r="M1215" i="1" s="1"/>
  <c r="K1216" i="1"/>
  <c r="M1216" i="1" s="1"/>
  <c r="K1217" i="1"/>
  <c r="M1217" i="1" s="1"/>
  <c r="K1218" i="1"/>
  <c r="M1218" i="1" s="1"/>
  <c r="K1219" i="1"/>
  <c r="M1219" i="1" s="1"/>
  <c r="K1220" i="1"/>
  <c r="M1220" i="1" s="1"/>
  <c r="K1221" i="1"/>
  <c r="M1221" i="1" s="1"/>
  <c r="K1222" i="1"/>
  <c r="M1222" i="1" s="1"/>
  <c r="K1223" i="1"/>
  <c r="M1223" i="1" s="1"/>
  <c r="K1224" i="1"/>
  <c r="M1224" i="1" s="1"/>
  <c r="K1225" i="1"/>
  <c r="M1225" i="1" s="1"/>
  <c r="K1226" i="1"/>
  <c r="M1226" i="1" s="1"/>
  <c r="K1227" i="1"/>
  <c r="M1227" i="1" s="1"/>
  <c r="K1228" i="1"/>
  <c r="M1228" i="1" s="1"/>
  <c r="K1229" i="1"/>
  <c r="M1229" i="1" s="1"/>
  <c r="K1230" i="1"/>
  <c r="M1230" i="1" s="1"/>
  <c r="K1231" i="1"/>
  <c r="M1231" i="1" s="1"/>
  <c r="K1232" i="1"/>
  <c r="M1232" i="1" s="1"/>
  <c r="K1233" i="1"/>
  <c r="M1233" i="1" s="1"/>
  <c r="K1234" i="1"/>
  <c r="M1234" i="1" s="1"/>
  <c r="K1235" i="1"/>
  <c r="M1235" i="1" s="1"/>
  <c r="K1236" i="1"/>
  <c r="M1236" i="1" s="1"/>
  <c r="K1237" i="1"/>
  <c r="M1237" i="1" s="1"/>
  <c r="K1238" i="1"/>
  <c r="M1238" i="1" s="1"/>
  <c r="K1239" i="1"/>
  <c r="M1239" i="1" s="1"/>
  <c r="K1240" i="1"/>
  <c r="M1240" i="1" s="1"/>
  <c r="K1241" i="1"/>
  <c r="M1241" i="1" s="1"/>
  <c r="K1242" i="1"/>
  <c r="M1242" i="1" s="1"/>
  <c r="K1243" i="1"/>
  <c r="M1243" i="1" s="1"/>
  <c r="K1244" i="1"/>
  <c r="M1244" i="1" s="1"/>
  <c r="K1245" i="1"/>
  <c r="M1245" i="1" s="1"/>
  <c r="K1246" i="1"/>
  <c r="M1246" i="1" s="1"/>
  <c r="K1247" i="1"/>
  <c r="M1247" i="1" s="1"/>
  <c r="K1248" i="1"/>
  <c r="M1248" i="1" s="1"/>
  <c r="K1249" i="1"/>
  <c r="M1249" i="1" s="1"/>
  <c r="K1250" i="1"/>
  <c r="M1250" i="1" s="1"/>
  <c r="K1251" i="1"/>
  <c r="M1251" i="1" s="1"/>
  <c r="K1252" i="1"/>
  <c r="M1252" i="1" s="1"/>
  <c r="K1253" i="1"/>
  <c r="M1253" i="1" s="1"/>
  <c r="K1254" i="1"/>
  <c r="M1254" i="1" s="1"/>
  <c r="K1255" i="1"/>
  <c r="M1255" i="1" s="1"/>
  <c r="K1256" i="1"/>
  <c r="M1256" i="1" s="1"/>
  <c r="K1257" i="1"/>
  <c r="M1257" i="1" s="1"/>
  <c r="K1258" i="1"/>
  <c r="M1258" i="1" s="1"/>
  <c r="K1259" i="1"/>
  <c r="M1259" i="1" s="1"/>
  <c r="K1260" i="1"/>
  <c r="M1260" i="1" s="1"/>
  <c r="K1261" i="1"/>
  <c r="M1261" i="1" s="1"/>
  <c r="K1262" i="1"/>
  <c r="M1262" i="1" s="1"/>
  <c r="K1263" i="1"/>
  <c r="M1263" i="1" s="1"/>
  <c r="K1264" i="1"/>
  <c r="M1264" i="1" s="1"/>
  <c r="K1265" i="1"/>
  <c r="M1265" i="1" s="1"/>
  <c r="K1266" i="1"/>
  <c r="M1266" i="1" s="1"/>
  <c r="K1267" i="1"/>
  <c r="M1267" i="1" s="1"/>
  <c r="K1268" i="1"/>
  <c r="M1268" i="1" s="1"/>
  <c r="K1269" i="1"/>
  <c r="M1269" i="1" s="1"/>
  <c r="K1270" i="1"/>
  <c r="M1270" i="1" s="1"/>
  <c r="K1271" i="1"/>
  <c r="M1271" i="1" s="1"/>
  <c r="K1272" i="1"/>
  <c r="M1272" i="1" s="1"/>
  <c r="K1273" i="1"/>
  <c r="M1273" i="1" s="1"/>
  <c r="K1274" i="1"/>
  <c r="M1274" i="1" s="1"/>
  <c r="K1275" i="1"/>
  <c r="M1275" i="1" s="1"/>
  <c r="K1276" i="1"/>
  <c r="M1276" i="1" s="1"/>
  <c r="K1277" i="1"/>
  <c r="M1277" i="1" s="1"/>
  <c r="K1278" i="1"/>
  <c r="M1278" i="1" s="1"/>
  <c r="K1279" i="1"/>
  <c r="M1279" i="1" s="1"/>
  <c r="K1280" i="1"/>
  <c r="M1280" i="1" s="1"/>
  <c r="K1281" i="1"/>
  <c r="M1281" i="1" s="1"/>
  <c r="K1282" i="1"/>
  <c r="M1282" i="1" s="1"/>
  <c r="K1283" i="1"/>
  <c r="M1283" i="1" s="1"/>
  <c r="K1284" i="1"/>
  <c r="M1284" i="1" s="1"/>
  <c r="K1285" i="1"/>
  <c r="M1285" i="1" s="1"/>
  <c r="K1286" i="1"/>
  <c r="M1286" i="1" s="1"/>
  <c r="K1287" i="1"/>
  <c r="M1287" i="1" s="1"/>
  <c r="K1288" i="1"/>
  <c r="M1288" i="1" s="1"/>
  <c r="K1289" i="1"/>
  <c r="M1289" i="1" s="1"/>
  <c r="K1290" i="1"/>
  <c r="M1290" i="1" s="1"/>
  <c r="K1291" i="1"/>
  <c r="M1291" i="1" s="1"/>
  <c r="K1292" i="1"/>
  <c r="M1292" i="1" s="1"/>
  <c r="K1293" i="1"/>
  <c r="M1293" i="1" s="1"/>
  <c r="K1294" i="1"/>
  <c r="M1294" i="1" s="1"/>
  <c r="K1295" i="1"/>
  <c r="M1295" i="1" s="1"/>
  <c r="K1296" i="1"/>
  <c r="M1296" i="1" s="1"/>
  <c r="K1297" i="1"/>
  <c r="M1297" i="1" s="1"/>
  <c r="K1298" i="1"/>
  <c r="M1298" i="1" s="1"/>
  <c r="K1299" i="1"/>
  <c r="M1299" i="1" s="1"/>
  <c r="K1300" i="1"/>
  <c r="M1300" i="1" s="1"/>
  <c r="K1301" i="1"/>
  <c r="M1301" i="1" s="1"/>
  <c r="K1302" i="1"/>
  <c r="M1302" i="1" s="1"/>
  <c r="K1303" i="1"/>
  <c r="M1303" i="1" s="1"/>
  <c r="K1304" i="1"/>
  <c r="M1304" i="1" s="1"/>
  <c r="K1305" i="1"/>
  <c r="M1305" i="1" s="1"/>
  <c r="K1306" i="1"/>
  <c r="M1306" i="1" s="1"/>
  <c r="K1307" i="1"/>
  <c r="M1307" i="1" s="1"/>
  <c r="K1308" i="1"/>
  <c r="M1308" i="1" s="1"/>
  <c r="K1309" i="1"/>
  <c r="M1309" i="1" s="1"/>
  <c r="K1310" i="1"/>
  <c r="M1310" i="1" s="1"/>
  <c r="K1311" i="1"/>
  <c r="M1311" i="1" s="1"/>
  <c r="K1312" i="1"/>
  <c r="M1312" i="1" s="1"/>
  <c r="K1313" i="1"/>
  <c r="M1313" i="1" s="1"/>
  <c r="K1314" i="1"/>
  <c r="M1314" i="1" s="1"/>
  <c r="K1315" i="1"/>
  <c r="M1315" i="1" s="1"/>
  <c r="K1316" i="1"/>
  <c r="M1316" i="1" s="1"/>
  <c r="K1317" i="1"/>
  <c r="M1317" i="1" s="1"/>
  <c r="K1318" i="1"/>
  <c r="M1318" i="1" s="1"/>
  <c r="K1319" i="1"/>
  <c r="M1319" i="1" s="1"/>
  <c r="K1320" i="1"/>
  <c r="M1320" i="1" s="1"/>
  <c r="K1321" i="1"/>
  <c r="M1321" i="1" s="1"/>
  <c r="K1322" i="1"/>
  <c r="M1322" i="1" s="1"/>
  <c r="K1323" i="1"/>
  <c r="M1323" i="1" s="1"/>
  <c r="K1324" i="1"/>
  <c r="M1324" i="1" s="1"/>
  <c r="K1325" i="1"/>
  <c r="M1325" i="1" s="1"/>
  <c r="K1326" i="1"/>
  <c r="M1326" i="1" s="1"/>
  <c r="K1327" i="1"/>
  <c r="M1327" i="1" s="1"/>
  <c r="K1328" i="1"/>
  <c r="M1328" i="1" s="1"/>
  <c r="K1329" i="1"/>
  <c r="M1329" i="1" s="1"/>
  <c r="K1330" i="1"/>
  <c r="M1330" i="1" s="1"/>
  <c r="K1331" i="1"/>
  <c r="M1331" i="1" s="1"/>
  <c r="K1332" i="1"/>
  <c r="M1332" i="1" s="1"/>
  <c r="K1333" i="1"/>
  <c r="M1333" i="1" s="1"/>
  <c r="K1334" i="1"/>
  <c r="M1334" i="1" s="1"/>
  <c r="K1335" i="1"/>
  <c r="M1335" i="1" s="1"/>
  <c r="K1336" i="1"/>
  <c r="M1336" i="1" s="1"/>
  <c r="K1337" i="1"/>
  <c r="M1337" i="1" s="1"/>
  <c r="K1338" i="1"/>
  <c r="M1338" i="1" s="1"/>
  <c r="K1339" i="1"/>
  <c r="M1339" i="1" s="1"/>
  <c r="K1340" i="1"/>
  <c r="M1340" i="1" s="1"/>
  <c r="K1341" i="1"/>
  <c r="M1341" i="1" s="1"/>
  <c r="K1342" i="1"/>
  <c r="M1342" i="1" s="1"/>
  <c r="K1343" i="1"/>
  <c r="M1343" i="1" s="1"/>
  <c r="K1344" i="1"/>
  <c r="M1344" i="1" s="1"/>
  <c r="K1345" i="1"/>
  <c r="M1345" i="1" s="1"/>
  <c r="K1346" i="1"/>
  <c r="M1346" i="1" s="1"/>
  <c r="K1347" i="1"/>
  <c r="M1347" i="1" s="1"/>
  <c r="K1348" i="1"/>
  <c r="M1348" i="1" s="1"/>
  <c r="K1349" i="1"/>
  <c r="M1349" i="1" s="1"/>
  <c r="K1350" i="1"/>
  <c r="M1350" i="1" s="1"/>
  <c r="K1351" i="1"/>
  <c r="M1351" i="1" s="1"/>
  <c r="K1352" i="1"/>
  <c r="M1352" i="1" s="1"/>
  <c r="K1353" i="1"/>
  <c r="M1353" i="1" s="1"/>
  <c r="K1354" i="1"/>
  <c r="M1354" i="1" s="1"/>
  <c r="K1355" i="1"/>
  <c r="M1355" i="1" s="1"/>
  <c r="K1356" i="1"/>
  <c r="M1356" i="1" s="1"/>
  <c r="K1357" i="1"/>
  <c r="M1357" i="1" s="1"/>
  <c r="K1358" i="1"/>
  <c r="M1358" i="1" s="1"/>
  <c r="K1359" i="1"/>
  <c r="M1359" i="1" s="1"/>
  <c r="K1360" i="1"/>
  <c r="M1360" i="1" s="1"/>
  <c r="K1361" i="1"/>
  <c r="M1361" i="1" s="1"/>
  <c r="K1362" i="1"/>
  <c r="M1362" i="1" s="1"/>
  <c r="K1363" i="1"/>
  <c r="M1363" i="1" s="1"/>
  <c r="K1364" i="1"/>
  <c r="M1364" i="1" s="1"/>
  <c r="K1365" i="1"/>
  <c r="M1365" i="1" s="1"/>
  <c r="K1366" i="1"/>
  <c r="M1366" i="1" s="1"/>
  <c r="K1367" i="1"/>
  <c r="M1367" i="1" s="1"/>
  <c r="K1368" i="1"/>
  <c r="M1368" i="1" s="1"/>
  <c r="K1369" i="1"/>
  <c r="M1369" i="1" s="1"/>
  <c r="K1370" i="1"/>
  <c r="M1370" i="1" s="1"/>
  <c r="K1371" i="1"/>
  <c r="M1371" i="1" s="1"/>
  <c r="K1372" i="1"/>
  <c r="M1372" i="1" s="1"/>
  <c r="K1373" i="1"/>
  <c r="M1373" i="1" s="1"/>
  <c r="K1374" i="1"/>
  <c r="M1374" i="1" s="1"/>
  <c r="K1375" i="1"/>
  <c r="M1375" i="1" s="1"/>
  <c r="K1376" i="1"/>
  <c r="M1376" i="1" s="1"/>
  <c r="K1377" i="1"/>
  <c r="M1377" i="1" s="1"/>
  <c r="K1378" i="1"/>
  <c r="M1378" i="1" s="1"/>
  <c r="K1379" i="1"/>
  <c r="M1379" i="1" s="1"/>
  <c r="K1380" i="1"/>
  <c r="M1380" i="1" s="1"/>
  <c r="K1381" i="1"/>
  <c r="M1381" i="1" s="1"/>
  <c r="K1382" i="1"/>
  <c r="M1382" i="1" s="1"/>
  <c r="K1383" i="1"/>
  <c r="M1383" i="1" s="1"/>
  <c r="K1384" i="1"/>
  <c r="M1384" i="1" s="1"/>
  <c r="K1385" i="1"/>
  <c r="M1385" i="1" s="1"/>
  <c r="K1386" i="1"/>
  <c r="M1386" i="1" s="1"/>
  <c r="K1387" i="1"/>
  <c r="M1387" i="1" s="1"/>
  <c r="K1388" i="1"/>
  <c r="M1388" i="1" s="1"/>
  <c r="K1389" i="1"/>
  <c r="M1389" i="1" s="1"/>
  <c r="K1390" i="1"/>
  <c r="M1390" i="1" s="1"/>
  <c r="K1391" i="1"/>
  <c r="M1391" i="1" s="1"/>
  <c r="K1392" i="1"/>
  <c r="M1392" i="1" s="1"/>
  <c r="K1393" i="1"/>
  <c r="M1393" i="1" s="1"/>
  <c r="K1394" i="1"/>
  <c r="M1394" i="1" s="1"/>
  <c r="K1395" i="1"/>
  <c r="M1395" i="1" s="1"/>
  <c r="K1396" i="1"/>
  <c r="M1396" i="1" s="1"/>
  <c r="K1397" i="1"/>
  <c r="M1397" i="1" s="1"/>
  <c r="K1398" i="1"/>
  <c r="M1398" i="1" s="1"/>
  <c r="K1399" i="1"/>
  <c r="M1399" i="1" s="1"/>
  <c r="K1400" i="1"/>
  <c r="M1400" i="1" s="1"/>
  <c r="K1401" i="1"/>
  <c r="M1401" i="1" s="1"/>
  <c r="K1402" i="1"/>
  <c r="M1402" i="1" s="1"/>
  <c r="K1403" i="1"/>
  <c r="M1403" i="1" s="1"/>
  <c r="K1404" i="1"/>
  <c r="M1404" i="1" s="1"/>
  <c r="K1405" i="1"/>
  <c r="M1405" i="1" s="1"/>
  <c r="K1406" i="1"/>
  <c r="M1406" i="1" s="1"/>
  <c r="K1407" i="1"/>
  <c r="M1407" i="1" s="1"/>
  <c r="K1408" i="1"/>
  <c r="M1408" i="1" s="1"/>
  <c r="K1409" i="1"/>
  <c r="M1409" i="1" s="1"/>
  <c r="K1410" i="1"/>
  <c r="M1410" i="1" s="1"/>
  <c r="K1411" i="1"/>
  <c r="M1411" i="1" s="1"/>
  <c r="K1412" i="1"/>
  <c r="M1412" i="1" s="1"/>
  <c r="K1413" i="1"/>
  <c r="M1413" i="1" s="1"/>
  <c r="K1414" i="1"/>
  <c r="M1414" i="1" s="1"/>
  <c r="K1415" i="1"/>
  <c r="M1415" i="1" s="1"/>
  <c r="K1416" i="1"/>
  <c r="M1416" i="1" s="1"/>
  <c r="K1417" i="1"/>
  <c r="M1417" i="1" s="1"/>
  <c r="K1418" i="1"/>
  <c r="M1418" i="1" s="1"/>
  <c r="K1419" i="1"/>
  <c r="M1419" i="1" s="1"/>
  <c r="K1420" i="1"/>
  <c r="M1420" i="1" s="1"/>
  <c r="K1421" i="1"/>
  <c r="M1421" i="1" s="1"/>
  <c r="K1422" i="1"/>
  <c r="M1422" i="1" s="1"/>
  <c r="K1423" i="1"/>
  <c r="M1423" i="1" s="1"/>
  <c r="K1424" i="1"/>
  <c r="M1424" i="1" s="1"/>
  <c r="K1425" i="1"/>
  <c r="M1425" i="1" s="1"/>
  <c r="K1426" i="1"/>
  <c r="M1426" i="1" s="1"/>
  <c r="K1427" i="1"/>
  <c r="M1427" i="1" s="1"/>
  <c r="K1428" i="1"/>
  <c r="M1428" i="1" s="1"/>
  <c r="K1429" i="1"/>
  <c r="M1429" i="1" s="1"/>
  <c r="K1430" i="1"/>
  <c r="M1430" i="1" s="1"/>
  <c r="K1431" i="1"/>
  <c r="M1431" i="1" s="1"/>
  <c r="K1432" i="1"/>
  <c r="M1432" i="1" s="1"/>
  <c r="K1433" i="1"/>
  <c r="M1433" i="1" s="1"/>
  <c r="K1434" i="1"/>
  <c r="M1434" i="1" s="1"/>
  <c r="K1435" i="1"/>
  <c r="M1435" i="1" s="1"/>
  <c r="K1436" i="1"/>
  <c r="M1436" i="1" s="1"/>
  <c r="K1437" i="1"/>
  <c r="M1437" i="1" s="1"/>
  <c r="K1438" i="1"/>
  <c r="M1438" i="1" s="1"/>
  <c r="K1439" i="1"/>
  <c r="M1439" i="1" s="1"/>
  <c r="K1440" i="1"/>
  <c r="M1440" i="1" s="1"/>
  <c r="K1441" i="1"/>
  <c r="M1441" i="1" s="1"/>
  <c r="K1442" i="1"/>
  <c r="M1442" i="1" s="1"/>
  <c r="K1443" i="1"/>
  <c r="M1443" i="1" s="1"/>
  <c r="K1444" i="1"/>
  <c r="M1444" i="1" s="1"/>
  <c r="K1445" i="1"/>
  <c r="M1445" i="1" s="1"/>
  <c r="K1446" i="1"/>
  <c r="M1446" i="1" s="1"/>
  <c r="K1447" i="1"/>
  <c r="M1447" i="1" s="1"/>
  <c r="K1448" i="1"/>
  <c r="M1448" i="1" s="1"/>
  <c r="K1449" i="1"/>
  <c r="M1449" i="1" s="1"/>
  <c r="K1450" i="1"/>
  <c r="M1450" i="1" s="1"/>
  <c r="K1451" i="1"/>
  <c r="M1451" i="1" s="1"/>
  <c r="K1452" i="1"/>
  <c r="M1452" i="1" s="1"/>
  <c r="K1453" i="1"/>
  <c r="M1453" i="1" s="1"/>
  <c r="K1454" i="1"/>
  <c r="M1454" i="1" s="1"/>
  <c r="K1455" i="1"/>
  <c r="M1455" i="1" s="1"/>
  <c r="K1456" i="1"/>
  <c r="M1456" i="1" s="1"/>
  <c r="K1457" i="1"/>
  <c r="M1457" i="1" s="1"/>
  <c r="K1458" i="1"/>
  <c r="M1458" i="1" s="1"/>
  <c r="K1459" i="1"/>
  <c r="M1459" i="1" s="1"/>
  <c r="K1460" i="1"/>
  <c r="M1460" i="1" s="1"/>
  <c r="K1461" i="1"/>
  <c r="M1461" i="1" s="1"/>
  <c r="K1462" i="1"/>
  <c r="M1462" i="1" s="1"/>
  <c r="K1463" i="1"/>
  <c r="M1463" i="1" s="1"/>
  <c r="K1464" i="1"/>
  <c r="M1464" i="1" s="1"/>
  <c r="K1465" i="1"/>
  <c r="M1465" i="1" s="1"/>
  <c r="K1466" i="1"/>
  <c r="M1466" i="1" s="1"/>
  <c r="K1467" i="1"/>
  <c r="M1467" i="1" s="1"/>
  <c r="K1468" i="1"/>
  <c r="M1468" i="1" s="1"/>
  <c r="K1469" i="1"/>
  <c r="M1469" i="1" s="1"/>
  <c r="K1470" i="1"/>
  <c r="M1470" i="1" s="1"/>
  <c r="K1471" i="1"/>
  <c r="M1471" i="1" s="1"/>
  <c r="K1472" i="1"/>
  <c r="M1472" i="1" s="1"/>
  <c r="K1473" i="1"/>
  <c r="M1473" i="1" s="1"/>
  <c r="K1474" i="1"/>
  <c r="M1474" i="1" s="1"/>
  <c r="K1475" i="1"/>
  <c r="M1475" i="1" s="1"/>
  <c r="K1476" i="1"/>
  <c r="M1476" i="1" s="1"/>
  <c r="K1477" i="1"/>
  <c r="M1477" i="1" s="1"/>
  <c r="K1478" i="1"/>
  <c r="M1478" i="1" s="1"/>
  <c r="K1479" i="1"/>
  <c r="M1479" i="1" s="1"/>
  <c r="K1480" i="1"/>
  <c r="M1480" i="1" s="1"/>
  <c r="K1481" i="1"/>
  <c r="M1481" i="1" s="1"/>
  <c r="K1482" i="1"/>
  <c r="M1482" i="1" s="1"/>
  <c r="K1483" i="1"/>
  <c r="M1483" i="1" s="1"/>
  <c r="K1484" i="1"/>
  <c r="M1484" i="1" s="1"/>
  <c r="K1485" i="1"/>
  <c r="M1485" i="1" s="1"/>
  <c r="K1486" i="1"/>
  <c r="M1486" i="1" s="1"/>
  <c r="K1487" i="1"/>
  <c r="M1487" i="1" s="1"/>
  <c r="K1488" i="1"/>
  <c r="M1488" i="1" s="1"/>
  <c r="K1489" i="1"/>
  <c r="M1489" i="1" s="1"/>
  <c r="K1490" i="1"/>
  <c r="M1490" i="1" s="1"/>
  <c r="K1491" i="1"/>
  <c r="M1491" i="1" s="1"/>
  <c r="K1492" i="1"/>
  <c r="M1492" i="1" s="1"/>
  <c r="K1493" i="1"/>
  <c r="M1493" i="1" s="1"/>
  <c r="K1494" i="1"/>
  <c r="M1494" i="1" s="1"/>
  <c r="K1495" i="1"/>
  <c r="M1495" i="1" s="1"/>
  <c r="K1496" i="1"/>
  <c r="M1496" i="1" s="1"/>
  <c r="K1497" i="1"/>
  <c r="M1497" i="1" s="1"/>
  <c r="K1498" i="1"/>
  <c r="M1498" i="1" s="1"/>
  <c r="K1499" i="1"/>
  <c r="M1499" i="1" s="1"/>
  <c r="K1500" i="1"/>
  <c r="M1500" i="1" s="1"/>
  <c r="K1501" i="1"/>
  <c r="M1501" i="1" s="1"/>
  <c r="K1502" i="1"/>
  <c r="M1502" i="1" s="1"/>
  <c r="K1503" i="1"/>
  <c r="M1503" i="1" s="1"/>
  <c r="K1504" i="1"/>
  <c r="M1504" i="1" s="1"/>
  <c r="K1505" i="1"/>
  <c r="M1505" i="1" s="1"/>
  <c r="K1506" i="1"/>
  <c r="M1506" i="1" s="1"/>
  <c r="K1507" i="1"/>
  <c r="M1507" i="1" s="1"/>
  <c r="K1508" i="1"/>
  <c r="M1508" i="1" s="1"/>
  <c r="K1509" i="1"/>
  <c r="M1509" i="1" s="1"/>
  <c r="K1510" i="1"/>
  <c r="M1510" i="1" s="1"/>
  <c r="K1511" i="1"/>
  <c r="M1511" i="1" s="1"/>
  <c r="K1512" i="1"/>
  <c r="M1512" i="1" s="1"/>
  <c r="K1513" i="1"/>
  <c r="M1513" i="1" s="1"/>
  <c r="K1514" i="1"/>
  <c r="M1514" i="1" s="1"/>
  <c r="K1515" i="1"/>
  <c r="M1515" i="1" s="1"/>
  <c r="K1516" i="1"/>
  <c r="M1516" i="1" s="1"/>
  <c r="K1517" i="1"/>
  <c r="M1517" i="1" s="1"/>
  <c r="K1518" i="1"/>
  <c r="M1518" i="1" s="1"/>
  <c r="K1519" i="1"/>
  <c r="M1519" i="1" s="1"/>
  <c r="K1520" i="1"/>
  <c r="M1520" i="1" s="1"/>
  <c r="K1521" i="1"/>
  <c r="M1521" i="1" s="1"/>
  <c r="K1522" i="1"/>
  <c r="M1522" i="1" s="1"/>
  <c r="K1523" i="1"/>
  <c r="M1523" i="1" s="1"/>
  <c r="K1524" i="1"/>
  <c r="M1524" i="1" s="1"/>
  <c r="K1525" i="1"/>
  <c r="M1525" i="1" s="1"/>
  <c r="K1526" i="1"/>
  <c r="M1526" i="1" s="1"/>
  <c r="K1527" i="1"/>
  <c r="M1527" i="1" s="1"/>
  <c r="K1528" i="1"/>
  <c r="M1528" i="1" s="1"/>
  <c r="K1529" i="1"/>
  <c r="M1529" i="1" s="1"/>
  <c r="K1530" i="1"/>
  <c r="M1530" i="1" s="1"/>
  <c r="K1531" i="1"/>
  <c r="M1531" i="1" s="1"/>
  <c r="K1532" i="1"/>
  <c r="M1532" i="1" s="1"/>
  <c r="K1533" i="1"/>
  <c r="M1533" i="1" s="1"/>
  <c r="K1534" i="1"/>
  <c r="M1534" i="1" s="1"/>
  <c r="K1535" i="1"/>
  <c r="M1535" i="1" s="1"/>
  <c r="K1536" i="1"/>
  <c r="M1536" i="1" s="1"/>
  <c r="K1537" i="1"/>
  <c r="M1537" i="1" s="1"/>
  <c r="K1538" i="1"/>
  <c r="M1538" i="1" s="1"/>
  <c r="K1539" i="1"/>
  <c r="M1539" i="1" s="1"/>
  <c r="K1540" i="1"/>
  <c r="M1540" i="1" s="1"/>
  <c r="K1541" i="1"/>
  <c r="M1541" i="1" s="1"/>
  <c r="K1542" i="1"/>
  <c r="M1542" i="1" s="1"/>
  <c r="K1543" i="1"/>
  <c r="M1543" i="1" s="1"/>
  <c r="K1544" i="1"/>
  <c r="M1544" i="1" s="1"/>
  <c r="K1545" i="1"/>
  <c r="M1545" i="1" s="1"/>
  <c r="K1546" i="1"/>
  <c r="M1546" i="1" s="1"/>
  <c r="K1547" i="1"/>
  <c r="M1547" i="1" s="1"/>
  <c r="K1548" i="1"/>
  <c r="M1548" i="1" s="1"/>
  <c r="K1549" i="1"/>
  <c r="M1549" i="1" s="1"/>
  <c r="K1550" i="1"/>
  <c r="M1550" i="1" s="1"/>
  <c r="K1551" i="1"/>
  <c r="M1551" i="1" s="1"/>
  <c r="K1552" i="1"/>
  <c r="M1552" i="1" s="1"/>
  <c r="K1553" i="1"/>
  <c r="M1553" i="1" s="1"/>
  <c r="K1554" i="1"/>
  <c r="M1554" i="1" s="1"/>
  <c r="K1555" i="1"/>
  <c r="M1555" i="1" s="1"/>
  <c r="K1556" i="1"/>
  <c r="M1556" i="1" s="1"/>
  <c r="K1557" i="1"/>
  <c r="M1557" i="1" s="1"/>
  <c r="K1558" i="1"/>
  <c r="M1558" i="1" s="1"/>
  <c r="K1559" i="1"/>
  <c r="M1559" i="1" s="1"/>
  <c r="K1560" i="1"/>
  <c r="M1560" i="1" s="1"/>
  <c r="K1561" i="1"/>
  <c r="M1561" i="1" s="1"/>
  <c r="K1562" i="1"/>
  <c r="M1562" i="1" s="1"/>
  <c r="K1563" i="1"/>
  <c r="M1563" i="1" s="1"/>
  <c r="K1564" i="1"/>
  <c r="M1564" i="1" s="1"/>
  <c r="K1565" i="1"/>
  <c r="M1565" i="1" s="1"/>
  <c r="K1566" i="1"/>
  <c r="M1566" i="1" s="1"/>
  <c r="K1567" i="1"/>
  <c r="M1567" i="1" s="1"/>
  <c r="K1568" i="1"/>
  <c r="M1568" i="1" s="1"/>
  <c r="K1569" i="1"/>
  <c r="M1569" i="1" s="1"/>
  <c r="K1570" i="1"/>
  <c r="M1570" i="1" s="1"/>
  <c r="K1571" i="1"/>
  <c r="M1571" i="1" s="1"/>
  <c r="K1572" i="1"/>
  <c r="M1572" i="1" s="1"/>
  <c r="K1573" i="1"/>
  <c r="M1573" i="1" s="1"/>
  <c r="K1574" i="1"/>
  <c r="M1574" i="1" s="1"/>
  <c r="K1575" i="1"/>
  <c r="M1575" i="1" s="1"/>
  <c r="K1576" i="1"/>
  <c r="M1576" i="1" s="1"/>
  <c r="K1577" i="1"/>
  <c r="M1577" i="1" s="1"/>
  <c r="K1578" i="1"/>
  <c r="M1578" i="1" s="1"/>
  <c r="K1579" i="1"/>
  <c r="M1579" i="1" s="1"/>
  <c r="K1580" i="1"/>
  <c r="M1580" i="1" s="1"/>
  <c r="K1581" i="1"/>
  <c r="M1581" i="1" s="1"/>
  <c r="K1582" i="1"/>
  <c r="M1582" i="1" s="1"/>
  <c r="K1583" i="1"/>
  <c r="M1583" i="1" s="1"/>
  <c r="K1584" i="1"/>
  <c r="M1584" i="1" s="1"/>
  <c r="K1585" i="1"/>
  <c r="M1585" i="1" s="1"/>
  <c r="K1586" i="1"/>
  <c r="M1586" i="1" s="1"/>
  <c r="K1587" i="1"/>
  <c r="M1587" i="1" s="1"/>
  <c r="K1588" i="1"/>
  <c r="M1588" i="1" s="1"/>
  <c r="K1589" i="1"/>
  <c r="M1589" i="1" s="1"/>
  <c r="K1590" i="1"/>
  <c r="M1590" i="1" s="1"/>
  <c r="K1591" i="1"/>
  <c r="M1591" i="1" s="1"/>
  <c r="K1592" i="1"/>
  <c r="M1592" i="1" s="1"/>
  <c r="K1593" i="1"/>
  <c r="M1593" i="1" s="1"/>
  <c r="K1594" i="1"/>
  <c r="M1594" i="1" s="1"/>
  <c r="K1595" i="1"/>
  <c r="M1595" i="1" s="1"/>
  <c r="K1596" i="1"/>
  <c r="M1596" i="1" s="1"/>
  <c r="K1597" i="1"/>
  <c r="M1597" i="1" s="1"/>
  <c r="K1598" i="1"/>
  <c r="M1598" i="1" s="1"/>
  <c r="K1599" i="1"/>
  <c r="M1599" i="1" s="1"/>
  <c r="K1600" i="1"/>
  <c r="M1600" i="1" s="1"/>
  <c r="K1601" i="1"/>
  <c r="M1601" i="1" s="1"/>
  <c r="K1602" i="1"/>
  <c r="M1602" i="1" s="1"/>
  <c r="K1603" i="1"/>
  <c r="M1603" i="1" s="1"/>
  <c r="K1604" i="1"/>
  <c r="M1604" i="1" s="1"/>
  <c r="K1605" i="1"/>
  <c r="M1605" i="1" s="1"/>
  <c r="K1606" i="1"/>
  <c r="M1606" i="1" s="1"/>
  <c r="K1607" i="1"/>
  <c r="M1607" i="1" s="1"/>
  <c r="K1608" i="1"/>
  <c r="M1608" i="1" s="1"/>
  <c r="K1609" i="1"/>
  <c r="M1609" i="1" s="1"/>
  <c r="K1610" i="1"/>
  <c r="M1610" i="1" s="1"/>
  <c r="K1611" i="1"/>
  <c r="M1611" i="1" s="1"/>
  <c r="K1612" i="1"/>
  <c r="M1612" i="1" s="1"/>
  <c r="K1613" i="1"/>
  <c r="M1613" i="1" s="1"/>
  <c r="K1614" i="1"/>
  <c r="M1614" i="1" s="1"/>
  <c r="K1615" i="1"/>
  <c r="M1615" i="1" s="1"/>
  <c r="K1616" i="1"/>
  <c r="M1616" i="1" s="1"/>
  <c r="K1617" i="1"/>
  <c r="M1617" i="1" s="1"/>
  <c r="K1618" i="1"/>
  <c r="M1618" i="1" s="1"/>
  <c r="K1619" i="1"/>
  <c r="M1619" i="1" s="1"/>
  <c r="K1620" i="1"/>
  <c r="M1620" i="1" s="1"/>
  <c r="K1621" i="1"/>
  <c r="M1621" i="1" s="1"/>
  <c r="K1622" i="1"/>
  <c r="M1622" i="1" s="1"/>
  <c r="K1623" i="1"/>
  <c r="M1623" i="1" s="1"/>
  <c r="K1624" i="1"/>
  <c r="M1624" i="1" s="1"/>
  <c r="K1625" i="1"/>
  <c r="M1625" i="1" s="1"/>
  <c r="K1626" i="1"/>
  <c r="M1626" i="1" s="1"/>
  <c r="K1627" i="1"/>
  <c r="M1627" i="1" s="1"/>
  <c r="K1628" i="1"/>
  <c r="M1628" i="1" s="1"/>
  <c r="K1629" i="1"/>
  <c r="M1629" i="1" s="1"/>
  <c r="K1630" i="1"/>
  <c r="M1630" i="1" s="1"/>
  <c r="K1631" i="1"/>
  <c r="M1631" i="1" s="1"/>
  <c r="K1632" i="1"/>
  <c r="M1632" i="1" s="1"/>
  <c r="K1633" i="1"/>
  <c r="M1633" i="1" s="1"/>
  <c r="K1634" i="1"/>
  <c r="M1634" i="1" s="1"/>
  <c r="K1635" i="1"/>
  <c r="M1635" i="1" s="1"/>
  <c r="K1636" i="1"/>
  <c r="M1636" i="1" s="1"/>
  <c r="K1637" i="1"/>
  <c r="M1637" i="1" s="1"/>
  <c r="K1638" i="1"/>
  <c r="M1638" i="1" s="1"/>
  <c r="K1639" i="1"/>
  <c r="M1639" i="1" s="1"/>
  <c r="K1640" i="1"/>
  <c r="M1640" i="1" s="1"/>
  <c r="K1641" i="1"/>
  <c r="M1641" i="1" s="1"/>
  <c r="K1642" i="1"/>
  <c r="M1642" i="1" s="1"/>
  <c r="K1643" i="1"/>
  <c r="M1643" i="1" s="1"/>
  <c r="K1644" i="1"/>
  <c r="M1644" i="1" s="1"/>
  <c r="K1645" i="1"/>
  <c r="M1645" i="1" s="1"/>
  <c r="K1646" i="1"/>
  <c r="M1646" i="1" s="1"/>
  <c r="K1647" i="1"/>
  <c r="M1647" i="1" s="1"/>
  <c r="K1648" i="1"/>
  <c r="M1648" i="1" s="1"/>
  <c r="K1649" i="1"/>
  <c r="M1649" i="1" s="1"/>
  <c r="K1650" i="1"/>
  <c r="M1650" i="1" s="1"/>
  <c r="K1651" i="1"/>
  <c r="M1651" i="1" s="1"/>
  <c r="K1652" i="1"/>
  <c r="M1652" i="1" s="1"/>
  <c r="K1653" i="1"/>
  <c r="M1653" i="1" s="1"/>
  <c r="K1654" i="1"/>
  <c r="M1654" i="1" s="1"/>
  <c r="K1655" i="1"/>
  <c r="M1655" i="1" s="1"/>
  <c r="K1656" i="1"/>
  <c r="M1656" i="1" s="1"/>
  <c r="K1657" i="1"/>
  <c r="M1657" i="1" s="1"/>
  <c r="K1658" i="1"/>
  <c r="M1658" i="1" s="1"/>
  <c r="K1659" i="1"/>
  <c r="M1659" i="1" s="1"/>
  <c r="K1660" i="1"/>
  <c r="M1660" i="1" s="1"/>
  <c r="K1661" i="1"/>
  <c r="M1661" i="1" s="1"/>
  <c r="K1662" i="1"/>
  <c r="M1662" i="1" s="1"/>
  <c r="K1663" i="1"/>
  <c r="M1663" i="1" s="1"/>
  <c r="K1664" i="1"/>
  <c r="M1664" i="1" s="1"/>
  <c r="K1665" i="1"/>
  <c r="M1665" i="1" s="1"/>
  <c r="K1666" i="1"/>
  <c r="M1666" i="1" s="1"/>
  <c r="K1667" i="1"/>
  <c r="M1667" i="1" s="1"/>
  <c r="K1668" i="1"/>
  <c r="M1668" i="1" s="1"/>
  <c r="K1669" i="1"/>
  <c r="M1669" i="1" s="1"/>
  <c r="K1670" i="1"/>
  <c r="M1670" i="1" s="1"/>
  <c r="K1671" i="1"/>
  <c r="M1671" i="1" s="1"/>
  <c r="K1672" i="1"/>
  <c r="M1672" i="1" s="1"/>
  <c r="K1673" i="1"/>
  <c r="M1673" i="1" s="1"/>
  <c r="K1674" i="1"/>
  <c r="M1674" i="1" s="1"/>
  <c r="K1675" i="1"/>
  <c r="M1675" i="1" s="1"/>
  <c r="K1676" i="1"/>
  <c r="M1676" i="1" s="1"/>
  <c r="K1677" i="1"/>
  <c r="M1677" i="1" s="1"/>
  <c r="K1678" i="1"/>
  <c r="M1678" i="1" s="1"/>
  <c r="K1679" i="1"/>
  <c r="M1679" i="1" s="1"/>
  <c r="K1680" i="1"/>
  <c r="M1680" i="1" s="1"/>
  <c r="K1681" i="1"/>
  <c r="M1681" i="1" s="1"/>
  <c r="K1682" i="1"/>
  <c r="M1682" i="1" s="1"/>
  <c r="K1683" i="1"/>
  <c r="M1683" i="1" s="1"/>
  <c r="K1684" i="1"/>
  <c r="M1684" i="1" s="1"/>
  <c r="K1685" i="1"/>
  <c r="M1685" i="1" s="1"/>
  <c r="K1686" i="1"/>
  <c r="M1686" i="1" s="1"/>
  <c r="K1687" i="1"/>
  <c r="M1687" i="1" s="1"/>
  <c r="K1688" i="1"/>
  <c r="M1688" i="1" s="1"/>
  <c r="K1689" i="1"/>
  <c r="M1689" i="1" s="1"/>
  <c r="K1690" i="1"/>
  <c r="M1690" i="1" s="1"/>
  <c r="K1691" i="1"/>
  <c r="M1691" i="1" s="1"/>
  <c r="K1692" i="1"/>
  <c r="M1692" i="1" s="1"/>
  <c r="K1693" i="1"/>
  <c r="M1693" i="1" s="1"/>
  <c r="K1694" i="1"/>
  <c r="M1694" i="1" s="1"/>
  <c r="K1695" i="1"/>
  <c r="M1695" i="1" s="1"/>
  <c r="K1696" i="1"/>
  <c r="M1696" i="1" s="1"/>
  <c r="K1697" i="1"/>
  <c r="M1697" i="1" s="1"/>
  <c r="K1698" i="1"/>
  <c r="M1698" i="1" s="1"/>
  <c r="K1699" i="1"/>
  <c r="M1699" i="1" s="1"/>
  <c r="K1700" i="1"/>
  <c r="M1700" i="1" s="1"/>
  <c r="K1701" i="1"/>
  <c r="M1701" i="1" s="1"/>
  <c r="K1702" i="1"/>
  <c r="M1702" i="1" s="1"/>
  <c r="K1703" i="1"/>
  <c r="M1703" i="1" s="1"/>
  <c r="K1704" i="1"/>
  <c r="M1704" i="1" s="1"/>
  <c r="K1705" i="1"/>
  <c r="M1705" i="1" s="1"/>
  <c r="K1706" i="1"/>
  <c r="M1706" i="1" s="1"/>
  <c r="K1707" i="1"/>
  <c r="M1707" i="1" s="1"/>
  <c r="K1708" i="1"/>
  <c r="M1708" i="1" s="1"/>
  <c r="K1709" i="1"/>
  <c r="M1709" i="1" s="1"/>
  <c r="K1710" i="1"/>
  <c r="M1710" i="1" s="1"/>
  <c r="K1711" i="1"/>
  <c r="M1711" i="1" s="1"/>
  <c r="K1712" i="1"/>
  <c r="M1712" i="1" s="1"/>
  <c r="K1713" i="1"/>
  <c r="M1713" i="1" s="1"/>
  <c r="K1714" i="1"/>
  <c r="M1714" i="1" s="1"/>
  <c r="K1715" i="1"/>
  <c r="M1715" i="1" s="1"/>
  <c r="K1716" i="1"/>
  <c r="M1716" i="1" s="1"/>
  <c r="K1717" i="1"/>
  <c r="M1717" i="1" s="1"/>
  <c r="K1718" i="1"/>
  <c r="M1718" i="1" s="1"/>
  <c r="K1719" i="1"/>
  <c r="M1719" i="1" s="1"/>
  <c r="K1720" i="1"/>
  <c r="M1720" i="1" s="1"/>
  <c r="K1721" i="1"/>
  <c r="M1721" i="1" s="1"/>
  <c r="K1722" i="1"/>
  <c r="M1722" i="1" s="1"/>
  <c r="K1723" i="1"/>
  <c r="M1723" i="1" s="1"/>
  <c r="K1724" i="1"/>
  <c r="M1724" i="1" s="1"/>
  <c r="K1725" i="1"/>
  <c r="M1725" i="1" s="1"/>
  <c r="K1726" i="1"/>
  <c r="M1726" i="1" s="1"/>
  <c r="K1727" i="1"/>
  <c r="M1727" i="1" s="1"/>
  <c r="K1728" i="1"/>
  <c r="M1728" i="1" s="1"/>
  <c r="K1729" i="1"/>
  <c r="M1729" i="1" s="1"/>
  <c r="K1730" i="1"/>
  <c r="M1730" i="1" s="1"/>
  <c r="K1731" i="1"/>
  <c r="M1731" i="1" s="1"/>
  <c r="K1732" i="1"/>
  <c r="M1732" i="1" s="1"/>
  <c r="K1733" i="1"/>
  <c r="M1733" i="1" s="1"/>
  <c r="K1734" i="1"/>
  <c r="M1734" i="1" s="1"/>
  <c r="K1735" i="1"/>
  <c r="M1735" i="1" s="1"/>
  <c r="K1736" i="1"/>
  <c r="M1736" i="1" s="1"/>
  <c r="K1737" i="1"/>
  <c r="M1737" i="1" s="1"/>
  <c r="K1738" i="1"/>
  <c r="M1738" i="1" s="1"/>
  <c r="K1739" i="1"/>
  <c r="M1739" i="1" s="1"/>
  <c r="K1740" i="1"/>
  <c r="M1740" i="1" s="1"/>
  <c r="K1741" i="1"/>
  <c r="M1741" i="1" s="1"/>
  <c r="K1742" i="1"/>
  <c r="M1742" i="1" s="1"/>
  <c r="K1743" i="1"/>
  <c r="M1743" i="1" s="1"/>
  <c r="K1744" i="1"/>
  <c r="M1744" i="1" s="1"/>
  <c r="K1745" i="1"/>
  <c r="M1745" i="1" s="1"/>
  <c r="K1746" i="1"/>
  <c r="M1746" i="1" s="1"/>
  <c r="K1747" i="1"/>
  <c r="M1747" i="1" s="1"/>
  <c r="K1748" i="1"/>
  <c r="M1748" i="1" s="1"/>
  <c r="K1749" i="1"/>
  <c r="M1749" i="1" s="1"/>
  <c r="K1750" i="1"/>
  <c r="M1750" i="1" s="1"/>
  <c r="K1751" i="1"/>
  <c r="M1751" i="1" s="1"/>
  <c r="K1752" i="1"/>
  <c r="M1752" i="1" s="1"/>
  <c r="K1753" i="1"/>
  <c r="M1753" i="1" s="1"/>
  <c r="K1754" i="1"/>
  <c r="M1754" i="1" s="1"/>
  <c r="K1755" i="1"/>
  <c r="M1755" i="1" s="1"/>
  <c r="K1756" i="1"/>
  <c r="M1756" i="1" s="1"/>
  <c r="K1757" i="1"/>
  <c r="M1757" i="1" s="1"/>
  <c r="K1758" i="1"/>
  <c r="M1758" i="1" s="1"/>
  <c r="K1759" i="1"/>
  <c r="M1759" i="1" s="1"/>
  <c r="K1760" i="1"/>
  <c r="M1760" i="1" s="1"/>
  <c r="K1761" i="1"/>
  <c r="M1761" i="1" s="1"/>
  <c r="K1762" i="1"/>
  <c r="M1762" i="1" s="1"/>
  <c r="K1763" i="1"/>
  <c r="M1763" i="1" s="1"/>
  <c r="K1764" i="1"/>
  <c r="M1764" i="1" s="1"/>
  <c r="K1765" i="1"/>
  <c r="M1765" i="1" s="1"/>
  <c r="K1766" i="1"/>
  <c r="M1766" i="1" s="1"/>
  <c r="K1767" i="1"/>
  <c r="M1767" i="1" s="1"/>
  <c r="K1768" i="1"/>
  <c r="M1768" i="1" s="1"/>
  <c r="K1769" i="1"/>
  <c r="M1769" i="1" s="1"/>
  <c r="K1770" i="1"/>
  <c r="M1770" i="1" s="1"/>
  <c r="K1771" i="1"/>
  <c r="M1771" i="1" s="1"/>
  <c r="K1772" i="1"/>
  <c r="M1772" i="1" s="1"/>
  <c r="K1773" i="1"/>
  <c r="M1773" i="1" s="1"/>
  <c r="K1774" i="1"/>
  <c r="M1774" i="1" s="1"/>
  <c r="K1775" i="1"/>
  <c r="M1775" i="1" s="1"/>
  <c r="K1776" i="1"/>
  <c r="M1776" i="1" s="1"/>
  <c r="K1777" i="1"/>
  <c r="M1777" i="1" s="1"/>
  <c r="K1778" i="1"/>
  <c r="M1778" i="1" s="1"/>
  <c r="K1779" i="1"/>
  <c r="M1779" i="1" s="1"/>
  <c r="K1780" i="1"/>
  <c r="M1780" i="1" s="1"/>
  <c r="K1781" i="1"/>
  <c r="M1781" i="1" s="1"/>
  <c r="K1782" i="1"/>
  <c r="M1782" i="1" s="1"/>
  <c r="K1783" i="1"/>
  <c r="M1783" i="1" s="1"/>
  <c r="K1784" i="1"/>
  <c r="M1784" i="1" s="1"/>
  <c r="K1785" i="1"/>
  <c r="M1785" i="1" s="1"/>
  <c r="K1786" i="1"/>
  <c r="M1786" i="1" s="1"/>
  <c r="K1787" i="1"/>
  <c r="M1787" i="1" s="1"/>
  <c r="K1788" i="1"/>
  <c r="M1788" i="1" s="1"/>
  <c r="K1789" i="1"/>
  <c r="M1789" i="1" s="1"/>
  <c r="K1790" i="1"/>
  <c r="M1790" i="1" s="1"/>
  <c r="K1791" i="1"/>
  <c r="M1791" i="1" s="1"/>
  <c r="K1792" i="1"/>
  <c r="M1792" i="1" s="1"/>
  <c r="K1793" i="1"/>
  <c r="M1793" i="1" s="1"/>
  <c r="K1794" i="1"/>
  <c r="M1794" i="1" s="1"/>
  <c r="K1795" i="1"/>
  <c r="M1795" i="1" s="1"/>
  <c r="K1796" i="1"/>
  <c r="M1796" i="1" s="1"/>
  <c r="K1797" i="1"/>
  <c r="M1797" i="1" s="1"/>
  <c r="K1798" i="1"/>
  <c r="M1798" i="1" s="1"/>
  <c r="K1799" i="1"/>
  <c r="M1799" i="1" s="1"/>
  <c r="K1800" i="1"/>
  <c r="M1800" i="1" s="1"/>
  <c r="K1801" i="1"/>
  <c r="M1801" i="1" s="1"/>
  <c r="K1802" i="1"/>
  <c r="M1802" i="1" s="1"/>
  <c r="K1803" i="1"/>
  <c r="M1803" i="1" s="1"/>
  <c r="K1804" i="1"/>
  <c r="M1804" i="1" s="1"/>
  <c r="K1805" i="1"/>
  <c r="M1805" i="1" s="1"/>
  <c r="K1806" i="1"/>
  <c r="M1806" i="1" s="1"/>
  <c r="K1807" i="1"/>
  <c r="M1807" i="1" s="1"/>
  <c r="K1808" i="1"/>
  <c r="M1808" i="1" s="1"/>
  <c r="K1809" i="1"/>
  <c r="M1809" i="1" s="1"/>
  <c r="K1810" i="1"/>
  <c r="M1810" i="1" s="1"/>
  <c r="K1811" i="1"/>
  <c r="M1811" i="1" s="1"/>
  <c r="K1812" i="1"/>
  <c r="M1812" i="1" s="1"/>
  <c r="K1813" i="1"/>
  <c r="M1813" i="1" s="1"/>
  <c r="K1814" i="1"/>
  <c r="M1814" i="1" s="1"/>
  <c r="K1815" i="1"/>
  <c r="M1815" i="1" s="1"/>
  <c r="K1816" i="1"/>
  <c r="M1816" i="1" s="1"/>
  <c r="K1817" i="1"/>
  <c r="M1817" i="1" s="1"/>
  <c r="K1818" i="1"/>
  <c r="M1818" i="1" s="1"/>
  <c r="K1819" i="1"/>
  <c r="M1819" i="1" s="1"/>
  <c r="K1820" i="1"/>
  <c r="M1820" i="1" s="1"/>
  <c r="K1821" i="1"/>
  <c r="M1821" i="1" s="1"/>
  <c r="K1822" i="1"/>
  <c r="M1822" i="1" s="1"/>
  <c r="K1823" i="1"/>
  <c r="M1823" i="1" s="1"/>
  <c r="K1824" i="1"/>
  <c r="M1824" i="1" s="1"/>
  <c r="K1825" i="1"/>
  <c r="M1825" i="1" s="1"/>
  <c r="K1826" i="1"/>
  <c r="M1826" i="1" s="1"/>
  <c r="K1827" i="1"/>
  <c r="M1827" i="1" s="1"/>
  <c r="K1828" i="1"/>
  <c r="M1828" i="1" s="1"/>
  <c r="K1829" i="1"/>
  <c r="M1829" i="1" s="1"/>
  <c r="K1830" i="1"/>
  <c r="M1830" i="1" s="1"/>
  <c r="K1831" i="1"/>
  <c r="M1831" i="1" s="1"/>
  <c r="K1832" i="1"/>
  <c r="M1832" i="1" s="1"/>
  <c r="K1833" i="1"/>
  <c r="M1833" i="1" s="1"/>
  <c r="K1834" i="1"/>
  <c r="M1834" i="1" s="1"/>
  <c r="K1835" i="1"/>
  <c r="M1835" i="1" s="1"/>
  <c r="K1836" i="1"/>
  <c r="M1836" i="1" s="1"/>
  <c r="K1837" i="1"/>
  <c r="M1837" i="1" s="1"/>
  <c r="K1838" i="1"/>
  <c r="M1838" i="1" s="1"/>
  <c r="K1839" i="1"/>
  <c r="M1839" i="1" s="1"/>
  <c r="K1840" i="1"/>
  <c r="M1840" i="1" s="1"/>
  <c r="K1841" i="1"/>
  <c r="M1841" i="1" s="1"/>
  <c r="K1842" i="1"/>
  <c r="M1842" i="1" s="1"/>
  <c r="K1843" i="1"/>
  <c r="M1843" i="1" s="1"/>
  <c r="K1844" i="1"/>
  <c r="M1844" i="1" s="1"/>
  <c r="K1845" i="1"/>
  <c r="M1845" i="1" s="1"/>
  <c r="K1846" i="1"/>
  <c r="M1846" i="1" s="1"/>
  <c r="K1847" i="1"/>
  <c r="M1847" i="1" s="1"/>
  <c r="K1848" i="1"/>
  <c r="M1848" i="1" s="1"/>
  <c r="K1849" i="1"/>
  <c r="M1849" i="1" s="1"/>
  <c r="K1850" i="1"/>
  <c r="M1850" i="1" s="1"/>
  <c r="K1851" i="1"/>
  <c r="M1851" i="1" s="1"/>
  <c r="K1852" i="1"/>
  <c r="M1852" i="1" s="1"/>
  <c r="K1853" i="1"/>
  <c r="M1853" i="1" s="1"/>
  <c r="K1854" i="1"/>
  <c r="M1854" i="1" s="1"/>
  <c r="K1855" i="1"/>
  <c r="M1855" i="1" s="1"/>
  <c r="K1856" i="1"/>
  <c r="M1856" i="1" s="1"/>
  <c r="K1857" i="1"/>
  <c r="M1857" i="1" s="1"/>
  <c r="K1858" i="1"/>
  <c r="M1858" i="1" s="1"/>
  <c r="K1859" i="1"/>
  <c r="M1859" i="1" s="1"/>
  <c r="K1860" i="1"/>
  <c r="M1860" i="1" s="1"/>
  <c r="K1861" i="1"/>
  <c r="M1861" i="1" s="1"/>
  <c r="K1862" i="1"/>
  <c r="M1862" i="1" s="1"/>
  <c r="K1863" i="1"/>
  <c r="M1863" i="1" s="1"/>
  <c r="K1864" i="1"/>
  <c r="M1864" i="1" s="1"/>
  <c r="K1865" i="1"/>
  <c r="M1865" i="1" s="1"/>
  <c r="K1866" i="1"/>
  <c r="M1866" i="1" s="1"/>
  <c r="K1867" i="1"/>
  <c r="M1867" i="1" s="1"/>
  <c r="K1868" i="1"/>
  <c r="M1868" i="1" s="1"/>
  <c r="K1869" i="1"/>
  <c r="M1869" i="1" s="1"/>
  <c r="K1870" i="1"/>
  <c r="M1870" i="1" s="1"/>
  <c r="K1871" i="1"/>
  <c r="M1871" i="1" s="1"/>
  <c r="K1872" i="1"/>
  <c r="M1872" i="1" s="1"/>
  <c r="K1873" i="1"/>
  <c r="M1873" i="1" s="1"/>
  <c r="K1874" i="1"/>
  <c r="M1874" i="1" s="1"/>
  <c r="K1875" i="1"/>
  <c r="M1875" i="1" s="1"/>
  <c r="K1876" i="1"/>
  <c r="M1876" i="1" s="1"/>
  <c r="K1877" i="1"/>
  <c r="M1877" i="1" s="1"/>
  <c r="K1878" i="1"/>
  <c r="M1878" i="1" s="1"/>
  <c r="K1879" i="1"/>
  <c r="M1879" i="1" s="1"/>
  <c r="K1880" i="1"/>
  <c r="M1880" i="1" s="1"/>
  <c r="K1881" i="1"/>
  <c r="M1881" i="1" s="1"/>
  <c r="K1882" i="1"/>
  <c r="M1882" i="1" s="1"/>
  <c r="K1883" i="1"/>
  <c r="M1883" i="1" s="1"/>
  <c r="K1884" i="1"/>
  <c r="M1884" i="1" s="1"/>
  <c r="K1885" i="1"/>
  <c r="M1885" i="1" s="1"/>
  <c r="K1886" i="1"/>
  <c r="M1886" i="1" s="1"/>
  <c r="K1887" i="1"/>
  <c r="M1887" i="1" s="1"/>
  <c r="K1888" i="1"/>
  <c r="M1888" i="1" s="1"/>
  <c r="K1889" i="1"/>
  <c r="M1889" i="1" s="1"/>
  <c r="K1890" i="1"/>
  <c r="M1890" i="1" s="1"/>
  <c r="K1891" i="1"/>
  <c r="M1891" i="1" s="1"/>
  <c r="K1892" i="1"/>
  <c r="M1892" i="1" s="1"/>
  <c r="K1893" i="1"/>
  <c r="M1893" i="1" s="1"/>
  <c r="K1894" i="1"/>
  <c r="M1894" i="1" s="1"/>
  <c r="K1895" i="1"/>
  <c r="M1895" i="1" s="1"/>
  <c r="K1896" i="1"/>
  <c r="M1896" i="1" s="1"/>
  <c r="K1897" i="1"/>
  <c r="M1897" i="1" s="1"/>
  <c r="K1898" i="1"/>
  <c r="M1898" i="1" s="1"/>
  <c r="K1899" i="1"/>
  <c r="M1899" i="1" s="1"/>
  <c r="K1900" i="1"/>
  <c r="M1900" i="1" s="1"/>
  <c r="K1901" i="1"/>
  <c r="M1901" i="1" s="1"/>
  <c r="K1902" i="1"/>
  <c r="M1902" i="1" s="1"/>
  <c r="K1903" i="1"/>
  <c r="M1903" i="1" s="1"/>
  <c r="K1904" i="1"/>
  <c r="M1904" i="1" s="1"/>
  <c r="K1905" i="1"/>
  <c r="M1905" i="1" s="1"/>
  <c r="K1906" i="1"/>
  <c r="M1906" i="1" s="1"/>
  <c r="K1907" i="1"/>
  <c r="M1907" i="1" s="1"/>
  <c r="K1908" i="1"/>
  <c r="M1908" i="1" s="1"/>
  <c r="K1909" i="1"/>
  <c r="M1909" i="1" s="1"/>
  <c r="K1910" i="1"/>
  <c r="M1910" i="1" s="1"/>
  <c r="K1911" i="1"/>
  <c r="M1911" i="1" s="1"/>
  <c r="K1912" i="1"/>
  <c r="M1912" i="1" s="1"/>
  <c r="K1913" i="1"/>
  <c r="M1913" i="1" s="1"/>
  <c r="K1914" i="1"/>
  <c r="M1914" i="1" s="1"/>
  <c r="K1915" i="1"/>
  <c r="M1915" i="1" s="1"/>
  <c r="K1916" i="1"/>
  <c r="M1916" i="1" s="1"/>
  <c r="K1917" i="1"/>
  <c r="M1917" i="1" s="1"/>
  <c r="K1918" i="1"/>
  <c r="M1918" i="1" s="1"/>
  <c r="K1919" i="1"/>
  <c r="M1919" i="1" s="1"/>
  <c r="K1920" i="1"/>
  <c r="M1920" i="1" s="1"/>
  <c r="K1921" i="1"/>
  <c r="M1921" i="1" s="1"/>
  <c r="K1922" i="1"/>
  <c r="M1922" i="1" s="1"/>
  <c r="K1923" i="1"/>
  <c r="M1923" i="1" s="1"/>
  <c r="K1924" i="1"/>
  <c r="M1924" i="1" s="1"/>
  <c r="K1925" i="1"/>
  <c r="M1925" i="1" s="1"/>
  <c r="K1926" i="1"/>
  <c r="M1926" i="1" s="1"/>
  <c r="K1927" i="1"/>
  <c r="M1927" i="1" s="1"/>
  <c r="K1928" i="1"/>
  <c r="M1928" i="1" s="1"/>
  <c r="K1929" i="1"/>
  <c r="M1929" i="1" s="1"/>
  <c r="K1930" i="1"/>
  <c r="M1930" i="1" s="1"/>
  <c r="K1931" i="1"/>
  <c r="M1931" i="1" s="1"/>
  <c r="K1932" i="1"/>
  <c r="M1932" i="1" s="1"/>
  <c r="K1933" i="1"/>
  <c r="M1933" i="1" s="1"/>
  <c r="K1934" i="1"/>
  <c r="M1934" i="1" s="1"/>
  <c r="K1935" i="1"/>
  <c r="M1935" i="1" s="1"/>
  <c r="K1936" i="1"/>
  <c r="M1936" i="1" s="1"/>
  <c r="K1937" i="1"/>
  <c r="M1937" i="1" s="1"/>
  <c r="K1938" i="1"/>
  <c r="M1938" i="1" s="1"/>
  <c r="K1939" i="1"/>
  <c r="M1939" i="1" s="1"/>
  <c r="K1940" i="1"/>
  <c r="M1940" i="1" s="1"/>
  <c r="K1941" i="1"/>
  <c r="M1941" i="1" s="1"/>
  <c r="K1942" i="1"/>
  <c r="M1942" i="1" s="1"/>
  <c r="K1943" i="1"/>
  <c r="M1943" i="1" s="1"/>
  <c r="K1944" i="1"/>
  <c r="M1944" i="1" s="1"/>
  <c r="K1945" i="1"/>
  <c r="M1945" i="1" s="1"/>
  <c r="K1946" i="1"/>
  <c r="M1946" i="1" s="1"/>
  <c r="K1947" i="1"/>
  <c r="M1947" i="1" s="1"/>
  <c r="K1948" i="1"/>
  <c r="M1948" i="1" s="1"/>
  <c r="K1949" i="1"/>
  <c r="M1949" i="1" s="1"/>
  <c r="K1950" i="1"/>
  <c r="M1950" i="1" s="1"/>
  <c r="K1951" i="1"/>
  <c r="M1951" i="1" s="1"/>
  <c r="K1952" i="1"/>
  <c r="M1952" i="1" s="1"/>
  <c r="K1953" i="1"/>
  <c r="M1953" i="1" s="1"/>
  <c r="K1954" i="1"/>
  <c r="M1954" i="1" s="1"/>
  <c r="K1955" i="1"/>
  <c r="M1955" i="1" s="1"/>
  <c r="K1956" i="1"/>
  <c r="M1956" i="1" s="1"/>
  <c r="K1957" i="1"/>
  <c r="M1957" i="1" s="1"/>
  <c r="K1958" i="1"/>
  <c r="M1958" i="1" s="1"/>
  <c r="K1959" i="1"/>
  <c r="M1959" i="1" s="1"/>
  <c r="K1960" i="1"/>
  <c r="M1960" i="1" s="1"/>
  <c r="K1961" i="1"/>
  <c r="M1961" i="1" s="1"/>
  <c r="K1962" i="1"/>
  <c r="M1962" i="1" s="1"/>
  <c r="K1963" i="1"/>
  <c r="M1963" i="1" s="1"/>
  <c r="K1964" i="1"/>
  <c r="M1964" i="1" s="1"/>
  <c r="K1965" i="1"/>
  <c r="M1965" i="1" s="1"/>
  <c r="K1966" i="1"/>
  <c r="M1966" i="1" s="1"/>
  <c r="K1967" i="1"/>
  <c r="M1967" i="1" s="1"/>
  <c r="K1968" i="1"/>
  <c r="M1968" i="1" s="1"/>
  <c r="K1969" i="1"/>
  <c r="M1969" i="1" s="1"/>
  <c r="K1970" i="1"/>
  <c r="M1970" i="1" s="1"/>
  <c r="K1971" i="1"/>
  <c r="M1971" i="1" s="1"/>
  <c r="K1972" i="1"/>
  <c r="M1972" i="1" s="1"/>
  <c r="K1973" i="1"/>
  <c r="M1973" i="1" s="1"/>
  <c r="K1974" i="1"/>
  <c r="M1974" i="1" s="1"/>
  <c r="K1975" i="1"/>
  <c r="M1975" i="1" s="1"/>
  <c r="K1976" i="1"/>
  <c r="M1976" i="1" s="1"/>
  <c r="K1977" i="1"/>
  <c r="M1977" i="1" s="1"/>
  <c r="K1978" i="1"/>
  <c r="M1978" i="1" s="1"/>
  <c r="K1979" i="1"/>
  <c r="M1979" i="1" s="1"/>
  <c r="K1980" i="1"/>
  <c r="M1980" i="1" s="1"/>
  <c r="K1981" i="1"/>
  <c r="M1981" i="1" s="1"/>
  <c r="K1982" i="1"/>
  <c r="M1982" i="1" s="1"/>
  <c r="K1983" i="1"/>
  <c r="M1983" i="1" s="1"/>
  <c r="K1984" i="1"/>
  <c r="M1984" i="1" s="1"/>
  <c r="K1985" i="1"/>
  <c r="M1985" i="1" s="1"/>
  <c r="K1986" i="1"/>
  <c r="M1986" i="1" s="1"/>
  <c r="K1987" i="1"/>
  <c r="M1987" i="1" s="1"/>
  <c r="K1988" i="1"/>
  <c r="M1988" i="1" s="1"/>
  <c r="K1989" i="1"/>
  <c r="M1989" i="1" s="1"/>
  <c r="K1990" i="1"/>
  <c r="M1990" i="1" s="1"/>
  <c r="K1991" i="1"/>
  <c r="M1991" i="1" s="1"/>
  <c r="K1992" i="1"/>
  <c r="M1992" i="1" s="1"/>
  <c r="K1993" i="1"/>
  <c r="M1993" i="1" s="1"/>
  <c r="K1994" i="1"/>
  <c r="M1994" i="1" s="1"/>
  <c r="K1995" i="1"/>
  <c r="M1995" i="1" s="1"/>
  <c r="K1996" i="1"/>
  <c r="M1996" i="1" s="1"/>
  <c r="K1997" i="1"/>
  <c r="M1997" i="1" s="1"/>
  <c r="K1998" i="1"/>
  <c r="M1998" i="1" s="1"/>
  <c r="K1999" i="1"/>
  <c r="M1999" i="1" s="1"/>
  <c r="K2000" i="1"/>
  <c r="M2000" i="1" s="1"/>
  <c r="K2001" i="1"/>
  <c r="M2001" i="1" s="1"/>
  <c r="K2002" i="1"/>
  <c r="M2002" i="1" s="1"/>
  <c r="K2003" i="1"/>
  <c r="M2003" i="1" s="1"/>
  <c r="K2004" i="1"/>
  <c r="M2004" i="1" s="1"/>
  <c r="K2005" i="1"/>
  <c r="M2005" i="1" s="1"/>
  <c r="K2006" i="1"/>
  <c r="M2006" i="1" s="1"/>
  <c r="K2007" i="1"/>
  <c r="M2007" i="1" s="1"/>
  <c r="K2008" i="1"/>
  <c r="M2008" i="1" s="1"/>
  <c r="K2009" i="1"/>
  <c r="M2009" i="1" s="1"/>
  <c r="K2010" i="1"/>
  <c r="M2010" i="1" s="1"/>
  <c r="K2011" i="1"/>
  <c r="M2011" i="1" s="1"/>
  <c r="K2012" i="1"/>
  <c r="M2012" i="1" s="1"/>
  <c r="K2013" i="1"/>
  <c r="M2013" i="1" s="1"/>
  <c r="K2014" i="1"/>
  <c r="M2014" i="1" s="1"/>
  <c r="K2015" i="1"/>
  <c r="M2015" i="1" s="1"/>
  <c r="K2016" i="1"/>
  <c r="M2016" i="1" s="1"/>
  <c r="K2017" i="1"/>
  <c r="M2017" i="1" s="1"/>
  <c r="K2018" i="1"/>
  <c r="M2018" i="1" s="1"/>
  <c r="K2019" i="1"/>
  <c r="M2019" i="1" s="1"/>
  <c r="K2020" i="1"/>
  <c r="M2020" i="1" s="1"/>
  <c r="K2021" i="1"/>
  <c r="M2021" i="1" s="1"/>
  <c r="K2022" i="1"/>
  <c r="M2022" i="1" s="1"/>
  <c r="K2023" i="1"/>
  <c r="M2023" i="1" s="1"/>
  <c r="K2024" i="1"/>
  <c r="M2024" i="1" s="1"/>
  <c r="K2025" i="1"/>
  <c r="M2025" i="1" s="1"/>
  <c r="K2026" i="1"/>
  <c r="M2026" i="1" s="1"/>
  <c r="K2027" i="1"/>
  <c r="M2027" i="1" s="1"/>
  <c r="K2028" i="1"/>
  <c r="M2028" i="1" s="1"/>
  <c r="K2029" i="1"/>
  <c r="M2029" i="1" s="1"/>
  <c r="K2030" i="1"/>
  <c r="M2030" i="1" s="1"/>
  <c r="K2031" i="1"/>
  <c r="M2031" i="1" s="1"/>
  <c r="K2032" i="1"/>
  <c r="M2032" i="1" s="1"/>
  <c r="K2033" i="1"/>
  <c r="M2033" i="1" s="1"/>
  <c r="K2034" i="1"/>
  <c r="M2034" i="1" s="1"/>
  <c r="K2035" i="1"/>
  <c r="M2035" i="1" s="1"/>
  <c r="K2036" i="1"/>
  <c r="M2036" i="1" s="1"/>
  <c r="K2037" i="1"/>
  <c r="M2037" i="1" s="1"/>
  <c r="K2038" i="1"/>
  <c r="M2038" i="1" s="1"/>
  <c r="K2039" i="1"/>
  <c r="M2039" i="1" s="1"/>
  <c r="K2040" i="1"/>
  <c r="M2040" i="1" s="1"/>
  <c r="K2041" i="1"/>
  <c r="M2041" i="1" s="1"/>
  <c r="K2042" i="1"/>
  <c r="M2042" i="1" s="1"/>
  <c r="K2043" i="1"/>
  <c r="M2043" i="1" s="1"/>
  <c r="K2044" i="1"/>
  <c r="M2044" i="1" s="1"/>
  <c r="K2045" i="1"/>
  <c r="M2045" i="1" s="1"/>
  <c r="K2046" i="1"/>
  <c r="M2046" i="1" s="1"/>
  <c r="K2047" i="1"/>
  <c r="M2047" i="1" s="1"/>
  <c r="K2048" i="1"/>
  <c r="M2048" i="1" s="1"/>
  <c r="K2049" i="1"/>
  <c r="M2049" i="1" s="1"/>
  <c r="K2050" i="1"/>
  <c r="M2050" i="1" s="1"/>
  <c r="K2051" i="1"/>
  <c r="M2051" i="1" s="1"/>
  <c r="K2052" i="1"/>
  <c r="M2052" i="1" s="1"/>
  <c r="K2053" i="1"/>
  <c r="M2053" i="1" s="1"/>
  <c r="K2054" i="1"/>
  <c r="M2054" i="1" s="1"/>
  <c r="K2055" i="1"/>
  <c r="M2055" i="1" s="1"/>
  <c r="K2056" i="1"/>
  <c r="M2056" i="1" s="1"/>
  <c r="K2057" i="1"/>
  <c r="M2057" i="1" s="1"/>
  <c r="K2058" i="1"/>
  <c r="M2058" i="1" s="1"/>
  <c r="K2059" i="1"/>
  <c r="M2059" i="1" s="1"/>
  <c r="K2060" i="1"/>
  <c r="M2060" i="1" s="1"/>
  <c r="K2061" i="1"/>
  <c r="M2061" i="1" s="1"/>
  <c r="K2062" i="1"/>
  <c r="M2062" i="1" s="1"/>
  <c r="K2063" i="1"/>
  <c r="M2063" i="1" s="1"/>
  <c r="K2064" i="1"/>
  <c r="M2064" i="1" s="1"/>
  <c r="K2065" i="1"/>
  <c r="M2065" i="1" s="1"/>
  <c r="K2066" i="1"/>
  <c r="M2066" i="1" s="1"/>
  <c r="K2067" i="1"/>
  <c r="M2067" i="1" s="1"/>
  <c r="K2068" i="1"/>
  <c r="M2068" i="1" s="1"/>
  <c r="K2069" i="1"/>
  <c r="M2069" i="1" s="1"/>
  <c r="K2070" i="1"/>
  <c r="M2070" i="1" s="1"/>
  <c r="K2071" i="1"/>
  <c r="M2071" i="1" s="1"/>
  <c r="K2072" i="1"/>
  <c r="M2072" i="1" s="1"/>
  <c r="K2073" i="1"/>
  <c r="M2073" i="1" s="1"/>
  <c r="K2074" i="1"/>
  <c r="M2074" i="1" s="1"/>
  <c r="K2075" i="1"/>
  <c r="M2075" i="1" s="1"/>
  <c r="K2076" i="1"/>
  <c r="M2076" i="1" s="1"/>
  <c r="K2077" i="1"/>
  <c r="M2077" i="1" s="1"/>
  <c r="K2078" i="1"/>
  <c r="M2078" i="1" s="1"/>
  <c r="K2079" i="1"/>
  <c r="M2079" i="1" s="1"/>
  <c r="K2080" i="1"/>
  <c r="M2080" i="1" s="1"/>
  <c r="K2081" i="1"/>
  <c r="M2081" i="1" s="1"/>
  <c r="K2082" i="1"/>
  <c r="M2082" i="1" s="1"/>
  <c r="K2083" i="1"/>
  <c r="M2083" i="1" s="1"/>
  <c r="K2084" i="1"/>
  <c r="M2084" i="1" s="1"/>
  <c r="K2085" i="1"/>
  <c r="M2085" i="1" s="1"/>
  <c r="K2086" i="1"/>
  <c r="M2086" i="1" s="1"/>
  <c r="K2087" i="1"/>
  <c r="M2087" i="1" s="1"/>
  <c r="K2088" i="1"/>
  <c r="M2088" i="1" s="1"/>
  <c r="K2089" i="1"/>
  <c r="M2089" i="1" s="1"/>
  <c r="K2090" i="1"/>
  <c r="M2090" i="1" s="1"/>
  <c r="K2091" i="1"/>
  <c r="M2091" i="1" s="1"/>
  <c r="K2092" i="1"/>
  <c r="M2092" i="1" s="1"/>
  <c r="K2093" i="1"/>
  <c r="M2093" i="1" s="1"/>
  <c r="K2094" i="1"/>
  <c r="M2094" i="1" s="1"/>
  <c r="K2095" i="1"/>
  <c r="M2095" i="1" s="1"/>
  <c r="K2096" i="1"/>
  <c r="M2096" i="1" s="1"/>
  <c r="K2097" i="1"/>
  <c r="M2097" i="1" s="1"/>
  <c r="K2098" i="1"/>
  <c r="M2098" i="1" s="1"/>
  <c r="K2099" i="1"/>
  <c r="M2099" i="1" s="1"/>
  <c r="K2100" i="1"/>
  <c r="M2100" i="1" s="1"/>
  <c r="K2101" i="1"/>
  <c r="M2101" i="1" s="1"/>
  <c r="K2102" i="1"/>
  <c r="M2102" i="1" s="1"/>
  <c r="K2103" i="1"/>
  <c r="M2103" i="1" s="1"/>
  <c r="K2104" i="1"/>
  <c r="M2104" i="1" s="1"/>
  <c r="K2105" i="1"/>
  <c r="M2105" i="1" s="1"/>
  <c r="K2106" i="1"/>
  <c r="M2106" i="1" s="1"/>
  <c r="K2107" i="1"/>
  <c r="M2107" i="1" s="1"/>
  <c r="K2108" i="1"/>
  <c r="M2108" i="1" s="1"/>
  <c r="K2109" i="1"/>
  <c r="M2109" i="1" s="1"/>
  <c r="K2110" i="1"/>
  <c r="M2110" i="1" s="1"/>
  <c r="K2111" i="1"/>
  <c r="M2111" i="1" s="1"/>
  <c r="K2112" i="1"/>
  <c r="M2112" i="1" s="1"/>
  <c r="K2113" i="1"/>
  <c r="M2113" i="1" s="1"/>
  <c r="K2114" i="1"/>
  <c r="M2114" i="1" s="1"/>
  <c r="K2115" i="1"/>
  <c r="M2115" i="1" s="1"/>
  <c r="K2116" i="1"/>
  <c r="M2116" i="1" s="1"/>
  <c r="K2117" i="1"/>
  <c r="M2117" i="1" s="1"/>
  <c r="K2118" i="1"/>
  <c r="M2118" i="1" s="1"/>
  <c r="K2119" i="1"/>
  <c r="M2119" i="1" s="1"/>
  <c r="K2120" i="1"/>
  <c r="M2120" i="1" s="1"/>
  <c r="K2121" i="1"/>
  <c r="M2121" i="1" s="1"/>
  <c r="K2122" i="1"/>
  <c r="M2122" i="1" s="1"/>
  <c r="K2123" i="1"/>
  <c r="M2123" i="1" s="1"/>
  <c r="K2124" i="1"/>
  <c r="M2124" i="1" s="1"/>
  <c r="K2125" i="1"/>
  <c r="M2125" i="1" s="1"/>
  <c r="K2126" i="1"/>
  <c r="M2126" i="1" s="1"/>
  <c r="K2127" i="1"/>
  <c r="M2127" i="1" s="1"/>
  <c r="K2128" i="1"/>
  <c r="M2128" i="1" s="1"/>
  <c r="K2129" i="1"/>
  <c r="M2129" i="1" s="1"/>
  <c r="K2130" i="1"/>
  <c r="M2130" i="1" s="1"/>
  <c r="K2131" i="1"/>
  <c r="M2131" i="1" s="1"/>
  <c r="K2132" i="1"/>
  <c r="M2132" i="1" s="1"/>
  <c r="K2133" i="1"/>
  <c r="M2133" i="1" s="1"/>
  <c r="K2134" i="1"/>
  <c r="M2134" i="1" s="1"/>
  <c r="K2135" i="1"/>
  <c r="M2135" i="1" s="1"/>
  <c r="K2136" i="1"/>
  <c r="M2136" i="1" s="1"/>
  <c r="K2137" i="1"/>
  <c r="M2137" i="1" s="1"/>
  <c r="K2138" i="1"/>
  <c r="M2138" i="1" s="1"/>
  <c r="K2139" i="1"/>
  <c r="M2139" i="1" s="1"/>
  <c r="K2140" i="1"/>
  <c r="M2140" i="1" s="1"/>
  <c r="K2141" i="1"/>
  <c r="M2141" i="1" s="1"/>
  <c r="K2142" i="1"/>
  <c r="M2142" i="1" s="1"/>
  <c r="K2143" i="1"/>
  <c r="M2143" i="1" s="1"/>
  <c r="K2144" i="1"/>
  <c r="M2144" i="1" s="1"/>
  <c r="K2145" i="1"/>
  <c r="M2145" i="1" s="1"/>
  <c r="K2146" i="1"/>
  <c r="M2146" i="1" s="1"/>
  <c r="K2147" i="1"/>
  <c r="M2147" i="1" s="1"/>
  <c r="K2148" i="1"/>
  <c r="M2148" i="1" s="1"/>
  <c r="K2149" i="1"/>
  <c r="M2149" i="1" s="1"/>
  <c r="K2150" i="1"/>
  <c r="M2150" i="1" s="1"/>
  <c r="K2151" i="1"/>
  <c r="M2151" i="1" s="1"/>
  <c r="K2152" i="1"/>
  <c r="M2152" i="1" s="1"/>
  <c r="K2153" i="1"/>
  <c r="M2153" i="1" s="1"/>
  <c r="K2154" i="1"/>
  <c r="M2154" i="1" s="1"/>
  <c r="K2155" i="1"/>
  <c r="M2155" i="1" s="1"/>
  <c r="K2156" i="1"/>
  <c r="M2156" i="1" s="1"/>
  <c r="K2157" i="1"/>
  <c r="M2157" i="1" s="1"/>
  <c r="K2158" i="1"/>
  <c r="M2158" i="1" s="1"/>
  <c r="K2159" i="1"/>
  <c r="M2159" i="1" s="1"/>
  <c r="K2160" i="1"/>
  <c r="M2160" i="1" s="1"/>
  <c r="K2161" i="1"/>
  <c r="M2161" i="1" s="1"/>
  <c r="K2162" i="1"/>
  <c r="M2162" i="1" s="1"/>
  <c r="K2163" i="1"/>
  <c r="M2163" i="1" s="1"/>
  <c r="K2164" i="1"/>
  <c r="M2164" i="1" s="1"/>
  <c r="K2165" i="1"/>
  <c r="M2165" i="1" s="1"/>
  <c r="K2166" i="1"/>
  <c r="M2166" i="1" s="1"/>
  <c r="K2167" i="1"/>
  <c r="M2167" i="1" s="1"/>
  <c r="K2168" i="1"/>
  <c r="M2168" i="1" s="1"/>
  <c r="K2169" i="1"/>
  <c r="M2169" i="1" s="1"/>
  <c r="K2170" i="1"/>
  <c r="M2170" i="1" s="1"/>
  <c r="K2171" i="1"/>
  <c r="M2171" i="1" s="1"/>
  <c r="K2172" i="1"/>
  <c r="M2172" i="1" s="1"/>
  <c r="K2173" i="1"/>
  <c r="M2173" i="1" s="1"/>
  <c r="K2174" i="1"/>
  <c r="M2174" i="1" s="1"/>
  <c r="K2175" i="1"/>
  <c r="M2175" i="1" s="1"/>
  <c r="K2176" i="1"/>
  <c r="M2176" i="1" s="1"/>
  <c r="K2177" i="1"/>
  <c r="M2177" i="1" s="1"/>
  <c r="K2178" i="1"/>
  <c r="M2178" i="1" s="1"/>
  <c r="K2179" i="1"/>
  <c r="M2179" i="1" s="1"/>
  <c r="K2180" i="1"/>
  <c r="M2180" i="1" s="1"/>
  <c r="K2181" i="1"/>
  <c r="M2181" i="1" s="1"/>
  <c r="K2182" i="1"/>
  <c r="M2182" i="1" s="1"/>
  <c r="K2183" i="1"/>
  <c r="M2183" i="1" s="1"/>
  <c r="K2184" i="1"/>
  <c r="M2184" i="1" s="1"/>
  <c r="K2185" i="1"/>
  <c r="M2185" i="1" s="1"/>
  <c r="K2186" i="1"/>
  <c r="M2186" i="1" s="1"/>
  <c r="K2187" i="1"/>
  <c r="M2187" i="1" s="1"/>
  <c r="K2188" i="1"/>
  <c r="M2188" i="1" s="1"/>
  <c r="K2189" i="1"/>
  <c r="M2189" i="1" s="1"/>
  <c r="K2190" i="1"/>
  <c r="M2190" i="1" s="1"/>
  <c r="K2191" i="1"/>
  <c r="M2191" i="1" s="1"/>
  <c r="K2192" i="1"/>
  <c r="M2192" i="1" s="1"/>
  <c r="K2193" i="1"/>
  <c r="M2193" i="1" s="1"/>
  <c r="K2194" i="1"/>
  <c r="M2194" i="1" s="1"/>
  <c r="K2195" i="1"/>
  <c r="M2195" i="1" s="1"/>
  <c r="K2196" i="1"/>
  <c r="M2196" i="1" s="1"/>
  <c r="K2197" i="1"/>
  <c r="M2197" i="1" s="1"/>
  <c r="K2198" i="1"/>
  <c r="M2198" i="1" s="1"/>
  <c r="K2199" i="1"/>
  <c r="M2199" i="1" s="1"/>
  <c r="K2200" i="1"/>
  <c r="M2200" i="1" s="1"/>
  <c r="K2201" i="1"/>
  <c r="M2201" i="1" s="1"/>
  <c r="K2202" i="1"/>
  <c r="M2202" i="1" s="1"/>
  <c r="K2203" i="1"/>
  <c r="M2203" i="1" s="1"/>
  <c r="K2204" i="1"/>
  <c r="M2204" i="1" s="1"/>
  <c r="K2205" i="1"/>
  <c r="M2205" i="1" s="1"/>
  <c r="K2206" i="1"/>
  <c r="M2206" i="1" s="1"/>
  <c r="K2207" i="1"/>
  <c r="M2207" i="1" s="1"/>
  <c r="K2208" i="1"/>
  <c r="M2208" i="1" s="1"/>
  <c r="K2209" i="1"/>
  <c r="M2209" i="1" s="1"/>
  <c r="K2210" i="1"/>
  <c r="M2210" i="1" s="1"/>
  <c r="K2211" i="1"/>
  <c r="M2211" i="1" s="1"/>
  <c r="K2212" i="1"/>
  <c r="M2212" i="1" s="1"/>
  <c r="K2213" i="1"/>
  <c r="M2213" i="1" s="1"/>
  <c r="K2214" i="1"/>
  <c r="M2214" i="1" s="1"/>
  <c r="K2215" i="1"/>
  <c r="M2215" i="1" s="1"/>
  <c r="K2216" i="1"/>
  <c r="M2216" i="1" s="1"/>
  <c r="K2217" i="1"/>
  <c r="M2217" i="1" s="1"/>
  <c r="K2218" i="1"/>
  <c r="M2218" i="1" s="1"/>
  <c r="K2219" i="1"/>
  <c r="M2219" i="1" s="1"/>
  <c r="K2220" i="1"/>
  <c r="M2220" i="1" s="1"/>
  <c r="K2221" i="1"/>
  <c r="M2221" i="1" s="1"/>
  <c r="K2222" i="1"/>
  <c r="M2222" i="1" s="1"/>
  <c r="K2223" i="1"/>
  <c r="M2223" i="1" s="1"/>
  <c r="K2224" i="1"/>
  <c r="M2224" i="1" s="1"/>
  <c r="K2225" i="1"/>
  <c r="M2225" i="1" s="1"/>
  <c r="K2226" i="1"/>
  <c r="M2226" i="1" s="1"/>
  <c r="K2227" i="1"/>
  <c r="M2227" i="1" s="1"/>
  <c r="K2228" i="1"/>
  <c r="M2228" i="1" s="1"/>
  <c r="K2229" i="1"/>
  <c r="M2229" i="1" s="1"/>
  <c r="K2230" i="1"/>
  <c r="M2230" i="1" s="1"/>
  <c r="K2231" i="1"/>
  <c r="M2231" i="1" s="1"/>
  <c r="K2232" i="1"/>
  <c r="M2232" i="1" s="1"/>
  <c r="K2233" i="1"/>
  <c r="M2233" i="1" s="1"/>
  <c r="K2234" i="1"/>
  <c r="M2234" i="1" s="1"/>
  <c r="K2235" i="1"/>
  <c r="M2235" i="1" s="1"/>
  <c r="K2236" i="1"/>
  <c r="M2236" i="1" s="1"/>
  <c r="K2237" i="1"/>
  <c r="M2237" i="1" s="1"/>
  <c r="K2238" i="1"/>
  <c r="M2238" i="1" s="1"/>
  <c r="K2239" i="1"/>
  <c r="M2239" i="1" s="1"/>
  <c r="K2240" i="1"/>
  <c r="M2240" i="1" s="1"/>
  <c r="K2241" i="1"/>
  <c r="M2241" i="1" s="1"/>
  <c r="K2242" i="1"/>
  <c r="M2242" i="1" s="1"/>
  <c r="K2243" i="1"/>
  <c r="M2243" i="1" s="1"/>
  <c r="K2244" i="1"/>
  <c r="M2244" i="1" s="1"/>
  <c r="K2245" i="1"/>
  <c r="M2245" i="1" s="1"/>
  <c r="K2246" i="1"/>
  <c r="M2246" i="1" s="1"/>
  <c r="K2247" i="1"/>
  <c r="M2247" i="1" s="1"/>
  <c r="K2248" i="1"/>
  <c r="M2248" i="1" s="1"/>
  <c r="K2249" i="1"/>
  <c r="M2249" i="1" s="1"/>
  <c r="K2250" i="1"/>
  <c r="M2250" i="1" s="1"/>
  <c r="K2251" i="1"/>
  <c r="M2251" i="1" s="1"/>
  <c r="K2252" i="1"/>
  <c r="M2252" i="1" s="1"/>
  <c r="K2253" i="1"/>
  <c r="M2253" i="1" s="1"/>
  <c r="K2254" i="1"/>
  <c r="M2254" i="1" s="1"/>
  <c r="K2255" i="1"/>
  <c r="M2255" i="1" s="1"/>
  <c r="K2256" i="1"/>
  <c r="M2256" i="1" s="1"/>
  <c r="K2257" i="1"/>
  <c r="M2257" i="1" s="1"/>
  <c r="K2258" i="1"/>
  <c r="M2258" i="1" s="1"/>
  <c r="K2259" i="1"/>
  <c r="M2259" i="1" s="1"/>
  <c r="K2260" i="1"/>
  <c r="M2260" i="1" s="1"/>
  <c r="K2261" i="1"/>
  <c r="M2261" i="1" s="1"/>
  <c r="K2262" i="1"/>
  <c r="M2262" i="1" s="1"/>
  <c r="K2263" i="1"/>
  <c r="M2263" i="1" s="1"/>
  <c r="K2264" i="1"/>
  <c r="M2264" i="1" s="1"/>
  <c r="K2265" i="1"/>
  <c r="M2265" i="1" s="1"/>
  <c r="K2266" i="1"/>
  <c r="M2266" i="1" s="1"/>
  <c r="K2267" i="1"/>
  <c r="M2267" i="1" s="1"/>
  <c r="K2268" i="1"/>
  <c r="M2268" i="1" s="1"/>
  <c r="K2269" i="1"/>
  <c r="M2269" i="1" s="1"/>
  <c r="K2270" i="1"/>
  <c r="M2270" i="1" s="1"/>
  <c r="K2271" i="1"/>
  <c r="M2271" i="1" s="1"/>
  <c r="K2272" i="1"/>
  <c r="M2272" i="1" s="1"/>
  <c r="K2273" i="1"/>
  <c r="M2273" i="1" s="1"/>
  <c r="K2274" i="1"/>
  <c r="M2274" i="1" s="1"/>
  <c r="K2275" i="1"/>
  <c r="M2275" i="1" s="1"/>
  <c r="K2276" i="1"/>
  <c r="M2276" i="1" s="1"/>
  <c r="K2277" i="1"/>
  <c r="M2277" i="1" s="1"/>
  <c r="K2278" i="1"/>
  <c r="M2278" i="1" s="1"/>
  <c r="K2279" i="1"/>
  <c r="M2279" i="1" s="1"/>
  <c r="K2280" i="1"/>
  <c r="M2280" i="1" s="1"/>
  <c r="K2281" i="1"/>
  <c r="M2281" i="1" s="1"/>
  <c r="K2282" i="1"/>
  <c r="M2282" i="1" s="1"/>
  <c r="K2283" i="1"/>
  <c r="M2283" i="1" s="1"/>
  <c r="K2284" i="1"/>
  <c r="M2284" i="1" s="1"/>
  <c r="K2285" i="1"/>
  <c r="M2285" i="1" s="1"/>
  <c r="K2286" i="1"/>
  <c r="M2286" i="1" s="1"/>
  <c r="K2287" i="1"/>
  <c r="M2287" i="1" s="1"/>
  <c r="K2288" i="1"/>
  <c r="M2288" i="1" s="1"/>
  <c r="K2289" i="1"/>
  <c r="M2289" i="1" s="1"/>
  <c r="K2290" i="1"/>
  <c r="M2290" i="1" s="1"/>
  <c r="K2291" i="1"/>
  <c r="M2291" i="1" s="1"/>
  <c r="K2292" i="1"/>
  <c r="M2292" i="1" s="1"/>
  <c r="K2293" i="1"/>
  <c r="M2293" i="1" s="1"/>
  <c r="K2294" i="1"/>
  <c r="M2294" i="1" s="1"/>
  <c r="K2295" i="1"/>
  <c r="M2295" i="1" s="1"/>
  <c r="K2296" i="1"/>
  <c r="M2296" i="1" s="1"/>
  <c r="K2297" i="1"/>
  <c r="M2297" i="1" s="1"/>
  <c r="K2298" i="1"/>
  <c r="M2298" i="1" s="1"/>
  <c r="K2299" i="1"/>
  <c r="M2299" i="1" s="1"/>
  <c r="K2300" i="1"/>
  <c r="M2300" i="1" s="1"/>
  <c r="K2301" i="1"/>
  <c r="M2301" i="1" s="1"/>
  <c r="K2302" i="1"/>
  <c r="M2302" i="1" s="1"/>
  <c r="K2303" i="1"/>
  <c r="M2303" i="1" s="1"/>
  <c r="K2304" i="1"/>
  <c r="M2304" i="1" s="1"/>
  <c r="K2305" i="1"/>
  <c r="M2305" i="1" s="1"/>
  <c r="K2306" i="1"/>
  <c r="M2306" i="1" s="1"/>
  <c r="K2307" i="1"/>
  <c r="M2307" i="1" s="1"/>
  <c r="K2308" i="1"/>
  <c r="M2308" i="1" s="1"/>
  <c r="K2309" i="1"/>
  <c r="M2309" i="1" s="1"/>
  <c r="K2310" i="1"/>
  <c r="M2310" i="1" s="1"/>
  <c r="K2311" i="1"/>
  <c r="M2311" i="1" s="1"/>
  <c r="K2312" i="1"/>
  <c r="M2312" i="1" s="1"/>
  <c r="K2313" i="1"/>
  <c r="M2313" i="1" s="1"/>
  <c r="K2314" i="1"/>
  <c r="M2314" i="1" s="1"/>
  <c r="K2315" i="1"/>
  <c r="M2315" i="1" s="1"/>
  <c r="K2316" i="1"/>
  <c r="M2316" i="1" s="1"/>
  <c r="K2317" i="1"/>
  <c r="M2317" i="1" s="1"/>
  <c r="K2318" i="1"/>
  <c r="M2318" i="1" s="1"/>
  <c r="K2319" i="1"/>
  <c r="M2319" i="1" s="1"/>
  <c r="K2320" i="1"/>
  <c r="M2320" i="1" s="1"/>
  <c r="K2321" i="1"/>
  <c r="M2321" i="1" s="1"/>
  <c r="K2322" i="1"/>
  <c r="M2322" i="1" s="1"/>
  <c r="K2323" i="1"/>
  <c r="M2323" i="1" s="1"/>
  <c r="K2324" i="1"/>
  <c r="M2324" i="1" s="1"/>
  <c r="K2325" i="1"/>
  <c r="M2325" i="1" s="1"/>
  <c r="K2326" i="1"/>
  <c r="M2326" i="1" s="1"/>
  <c r="K2327" i="1"/>
  <c r="M2327" i="1" s="1"/>
  <c r="K2328" i="1"/>
  <c r="M2328" i="1" s="1"/>
  <c r="K2329" i="1"/>
  <c r="M2329" i="1" s="1"/>
  <c r="K2330" i="1"/>
  <c r="M2330" i="1" s="1"/>
  <c r="K2331" i="1"/>
  <c r="M2331" i="1" s="1"/>
  <c r="K2332" i="1"/>
  <c r="M2332" i="1" s="1"/>
  <c r="K2333" i="1"/>
  <c r="M2333" i="1" s="1"/>
  <c r="K2334" i="1"/>
  <c r="M2334" i="1" s="1"/>
  <c r="K2335" i="1"/>
  <c r="M2335" i="1" s="1"/>
  <c r="K2336" i="1"/>
  <c r="M2336" i="1" s="1"/>
  <c r="K2337" i="1"/>
  <c r="M2337" i="1" s="1"/>
  <c r="K2338" i="1"/>
  <c r="M2338" i="1" s="1"/>
  <c r="K2339" i="1"/>
  <c r="M2339" i="1" s="1"/>
  <c r="K2340" i="1"/>
  <c r="M2340" i="1" s="1"/>
  <c r="K2341" i="1"/>
  <c r="M2341" i="1" s="1"/>
  <c r="K2342" i="1"/>
  <c r="M2342" i="1" s="1"/>
  <c r="K2343" i="1"/>
  <c r="M2343" i="1" s="1"/>
  <c r="K2344" i="1"/>
  <c r="M2344" i="1" s="1"/>
  <c r="K2345" i="1"/>
  <c r="M2345" i="1" s="1"/>
  <c r="K2346" i="1"/>
  <c r="M2346" i="1" s="1"/>
  <c r="K2347" i="1"/>
  <c r="M2347" i="1" s="1"/>
  <c r="K2348" i="1"/>
  <c r="M2348" i="1" s="1"/>
  <c r="K2349" i="1"/>
  <c r="M2349" i="1" s="1"/>
  <c r="K2350" i="1"/>
  <c r="M2350" i="1" s="1"/>
  <c r="K2351" i="1"/>
  <c r="M2351" i="1" s="1"/>
  <c r="K2352" i="1"/>
  <c r="M2352" i="1" s="1"/>
  <c r="K2353" i="1"/>
  <c r="M2353" i="1" s="1"/>
  <c r="K2354" i="1"/>
  <c r="M2354" i="1" s="1"/>
  <c r="K2355" i="1"/>
  <c r="M2355" i="1" s="1"/>
  <c r="K2356" i="1"/>
  <c r="M2356" i="1" s="1"/>
  <c r="K2357" i="1"/>
  <c r="M2357" i="1" s="1"/>
  <c r="K2358" i="1"/>
  <c r="M2358" i="1" s="1"/>
  <c r="K2359" i="1"/>
  <c r="M2359" i="1" s="1"/>
  <c r="K2360" i="1"/>
  <c r="M2360" i="1" s="1"/>
  <c r="K2361" i="1"/>
  <c r="M2361" i="1" s="1"/>
  <c r="K2362" i="1"/>
  <c r="M2362" i="1" s="1"/>
  <c r="K2363" i="1"/>
  <c r="M2363" i="1" s="1"/>
  <c r="K2364" i="1"/>
  <c r="M2364" i="1" s="1"/>
  <c r="K2365" i="1"/>
  <c r="M2365" i="1" s="1"/>
  <c r="K2366" i="1"/>
  <c r="M2366" i="1" s="1"/>
  <c r="K2367" i="1"/>
  <c r="M2367" i="1" s="1"/>
  <c r="K2368" i="1"/>
  <c r="M2368" i="1" s="1"/>
  <c r="K2369" i="1"/>
  <c r="M2369" i="1" s="1"/>
  <c r="K2370" i="1"/>
  <c r="M2370" i="1" s="1"/>
  <c r="K2371" i="1"/>
  <c r="M2371" i="1" s="1"/>
  <c r="K2372" i="1"/>
  <c r="M2372" i="1" s="1"/>
  <c r="K2373" i="1"/>
  <c r="M2373" i="1" s="1"/>
  <c r="K2374" i="1"/>
  <c r="M2374" i="1" s="1"/>
  <c r="K2375" i="1"/>
  <c r="M2375" i="1" s="1"/>
  <c r="K2376" i="1"/>
  <c r="M2376" i="1" s="1"/>
  <c r="K2377" i="1"/>
  <c r="M2377" i="1" s="1"/>
  <c r="K2378" i="1"/>
  <c r="M2378" i="1" s="1"/>
  <c r="K2379" i="1"/>
  <c r="M2379" i="1" s="1"/>
  <c r="K2380" i="1"/>
  <c r="M2380" i="1" s="1"/>
  <c r="K2381" i="1"/>
  <c r="M2381" i="1" s="1"/>
  <c r="K2382" i="1"/>
  <c r="M2382" i="1" s="1"/>
  <c r="K2383" i="1"/>
  <c r="M2383" i="1" s="1"/>
  <c r="K2384" i="1"/>
  <c r="M2384" i="1" s="1"/>
  <c r="K2385" i="1"/>
  <c r="M2385" i="1" s="1"/>
  <c r="K2386" i="1"/>
  <c r="M2386" i="1" s="1"/>
  <c r="K2387" i="1"/>
  <c r="M2387" i="1" s="1"/>
  <c r="K2388" i="1"/>
  <c r="M2388" i="1" s="1"/>
  <c r="K2389" i="1"/>
  <c r="M2389" i="1" s="1"/>
  <c r="K2390" i="1"/>
  <c r="M2390" i="1" s="1"/>
  <c r="K2391" i="1"/>
  <c r="M2391" i="1" s="1"/>
  <c r="K2392" i="1"/>
  <c r="M2392" i="1" s="1"/>
  <c r="K2393" i="1"/>
  <c r="M2393" i="1" s="1"/>
  <c r="K2394" i="1"/>
  <c r="M2394" i="1" s="1"/>
  <c r="K2395" i="1"/>
  <c r="M2395" i="1" s="1"/>
  <c r="K2396" i="1"/>
  <c r="M2396" i="1" s="1"/>
  <c r="K2397" i="1"/>
  <c r="M2397" i="1" s="1"/>
  <c r="K2398" i="1"/>
  <c r="M2398" i="1" s="1"/>
  <c r="K2399" i="1"/>
  <c r="M2399" i="1" s="1"/>
  <c r="K2400" i="1"/>
  <c r="M2400" i="1" s="1"/>
  <c r="K2401" i="1"/>
  <c r="M2401" i="1" s="1"/>
  <c r="K2402" i="1"/>
  <c r="M2402" i="1" s="1"/>
  <c r="K2403" i="1"/>
  <c r="M2403" i="1" s="1"/>
  <c r="K2404" i="1"/>
  <c r="M2404" i="1" s="1"/>
  <c r="K2405" i="1"/>
  <c r="M2405" i="1" s="1"/>
  <c r="K2406" i="1"/>
  <c r="M2406" i="1" s="1"/>
  <c r="K2407" i="1"/>
  <c r="M2407" i="1" s="1"/>
  <c r="K2408" i="1"/>
  <c r="M2408" i="1" s="1"/>
  <c r="K2409" i="1"/>
  <c r="M2409" i="1" s="1"/>
  <c r="K2410" i="1"/>
  <c r="M2410" i="1" s="1"/>
  <c r="K2411" i="1"/>
  <c r="M2411" i="1" s="1"/>
  <c r="K2412" i="1"/>
  <c r="M2412" i="1" s="1"/>
  <c r="K2413" i="1"/>
  <c r="M2413" i="1" s="1"/>
  <c r="K2414" i="1"/>
  <c r="M2414" i="1" s="1"/>
  <c r="K2415" i="1"/>
  <c r="M2415" i="1" s="1"/>
  <c r="K2416" i="1"/>
  <c r="M2416" i="1" s="1"/>
  <c r="K2417" i="1"/>
  <c r="M2417" i="1" s="1"/>
  <c r="K2418" i="1"/>
  <c r="M2418" i="1" s="1"/>
  <c r="K2419" i="1"/>
  <c r="M2419" i="1" s="1"/>
  <c r="K2420" i="1"/>
  <c r="M2420" i="1" s="1"/>
  <c r="K2421" i="1"/>
  <c r="M2421" i="1" s="1"/>
  <c r="K2422" i="1"/>
  <c r="M2422" i="1" s="1"/>
  <c r="K2423" i="1"/>
  <c r="M2423" i="1" s="1"/>
  <c r="K2424" i="1"/>
  <c r="M2424" i="1" s="1"/>
  <c r="K2425" i="1"/>
  <c r="M2425" i="1" s="1"/>
  <c r="K2426" i="1"/>
  <c r="M2426" i="1" s="1"/>
  <c r="K2427" i="1"/>
  <c r="M2427" i="1" s="1"/>
  <c r="K2428" i="1"/>
  <c r="M2428" i="1" s="1"/>
  <c r="K2429" i="1"/>
  <c r="M2429" i="1" s="1"/>
  <c r="K2430" i="1"/>
  <c r="M2430" i="1" s="1"/>
  <c r="K2431" i="1"/>
  <c r="M2431" i="1" s="1"/>
  <c r="K2432" i="1"/>
  <c r="M2432" i="1" s="1"/>
  <c r="K2433" i="1"/>
  <c r="M2433" i="1" s="1"/>
  <c r="K2434" i="1"/>
  <c r="M2434" i="1" s="1"/>
  <c r="K2435" i="1"/>
  <c r="M2435" i="1" s="1"/>
  <c r="K2436" i="1"/>
  <c r="M2436" i="1" s="1"/>
  <c r="K2437" i="1"/>
  <c r="M2437" i="1" s="1"/>
  <c r="K2438" i="1"/>
  <c r="M2438" i="1" s="1"/>
  <c r="K2439" i="1"/>
  <c r="M2439" i="1" s="1"/>
  <c r="K2440" i="1"/>
  <c r="M2440" i="1" s="1"/>
  <c r="K2441" i="1"/>
  <c r="M2441" i="1" s="1"/>
  <c r="K2442" i="1"/>
  <c r="M2442" i="1" s="1"/>
  <c r="K2443" i="1"/>
  <c r="M2443" i="1" s="1"/>
  <c r="K2444" i="1"/>
  <c r="M2444" i="1" s="1"/>
  <c r="K2445" i="1"/>
  <c r="M2445" i="1" s="1"/>
  <c r="K2446" i="1"/>
  <c r="M2446" i="1" s="1"/>
  <c r="K2447" i="1"/>
  <c r="M2447" i="1" s="1"/>
  <c r="K2448" i="1"/>
  <c r="M2448" i="1" s="1"/>
  <c r="K2449" i="1"/>
  <c r="M2449" i="1" s="1"/>
  <c r="K2450" i="1"/>
  <c r="M2450" i="1" s="1"/>
  <c r="K2451" i="1"/>
  <c r="M2451" i="1" s="1"/>
  <c r="K2452" i="1"/>
  <c r="M2452" i="1" s="1"/>
  <c r="K2453" i="1"/>
  <c r="M2453" i="1" s="1"/>
  <c r="K2454" i="1"/>
  <c r="M2454" i="1" s="1"/>
  <c r="K2455" i="1"/>
  <c r="M2455" i="1" s="1"/>
  <c r="K2456" i="1"/>
  <c r="M2456" i="1" s="1"/>
  <c r="K2457" i="1"/>
  <c r="M2457" i="1" s="1"/>
  <c r="K2458" i="1"/>
  <c r="M2458" i="1" s="1"/>
  <c r="K2459" i="1"/>
  <c r="M2459" i="1" s="1"/>
  <c r="K2460" i="1"/>
  <c r="M2460" i="1" s="1"/>
  <c r="K2461" i="1"/>
  <c r="M2461" i="1" s="1"/>
  <c r="K2462" i="1"/>
  <c r="M2462" i="1" s="1"/>
  <c r="K2463" i="1"/>
  <c r="M2463" i="1" s="1"/>
  <c r="K2464" i="1"/>
  <c r="M2464" i="1" s="1"/>
  <c r="K2465" i="1"/>
  <c r="M2465" i="1" s="1"/>
  <c r="K2466" i="1"/>
  <c r="M2466" i="1" s="1"/>
  <c r="K2467" i="1"/>
  <c r="M2467" i="1" s="1"/>
  <c r="K2468" i="1"/>
  <c r="M2468" i="1" s="1"/>
  <c r="K2469" i="1"/>
  <c r="M2469" i="1" s="1"/>
  <c r="K2470" i="1"/>
  <c r="M2470" i="1" s="1"/>
  <c r="K2471" i="1"/>
  <c r="M2471" i="1" s="1"/>
  <c r="K2472" i="1"/>
  <c r="M2472" i="1" s="1"/>
  <c r="K2473" i="1"/>
  <c r="M2473" i="1" s="1"/>
  <c r="K2474" i="1"/>
  <c r="M2474" i="1" s="1"/>
  <c r="K2475" i="1"/>
  <c r="M2475" i="1" s="1"/>
  <c r="K2476" i="1"/>
  <c r="M2476" i="1" s="1"/>
  <c r="K2477" i="1"/>
  <c r="M2477" i="1" s="1"/>
  <c r="K2478" i="1"/>
  <c r="M2478" i="1" s="1"/>
  <c r="K2479" i="1"/>
  <c r="M2479" i="1" s="1"/>
  <c r="K2480" i="1"/>
  <c r="M2480" i="1" s="1"/>
  <c r="K2481" i="1"/>
  <c r="M2481" i="1" s="1"/>
  <c r="K2482" i="1"/>
  <c r="M2482" i="1" s="1"/>
  <c r="K2483" i="1"/>
  <c r="M2483" i="1" s="1"/>
  <c r="K2484" i="1"/>
  <c r="M2484" i="1" s="1"/>
  <c r="K2485" i="1"/>
  <c r="M2485" i="1" s="1"/>
  <c r="K2486" i="1"/>
  <c r="M2486" i="1" s="1"/>
  <c r="K2487" i="1"/>
  <c r="M2487" i="1" s="1"/>
  <c r="K2488" i="1"/>
  <c r="M2488" i="1" s="1"/>
  <c r="K2489" i="1"/>
  <c r="M2489" i="1" s="1"/>
  <c r="K2490" i="1"/>
  <c r="M2490" i="1" s="1"/>
  <c r="K2491" i="1"/>
  <c r="M2491" i="1" s="1"/>
  <c r="K2492" i="1"/>
  <c r="M2492" i="1" s="1"/>
  <c r="K2493" i="1"/>
  <c r="M2493" i="1" s="1"/>
  <c r="K2494" i="1"/>
  <c r="M2494" i="1" s="1"/>
  <c r="K2495" i="1"/>
  <c r="M2495" i="1" s="1"/>
  <c r="K2496" i="1"/>
  <c r="M2496" i="1" s="1"/>
  <c r="K2497" i="1"/>
  <c r="M2497" i="1" s="1"/>
  <c r="K2498" i="1"/>
  <c r="M2498" i="1" s="1"/>
  <c r="K2499" i="1"/>
  <c r="M2499" i="1" s="1"/>
  <c r="K2500" i="1"/>
  <c r="M2500" i="1" s="1"/>
  <c r="K2501" i="1"/>
  <c r="M2501" i="1" s="1"/>
  <c r="K2502" i="1"/>
  <c r="M2502" i="1" s="1"/>
  <c r="K2503" i="1"/>
  <c r="M2503" i="1" s="1"/>
  <c r="K2504" i="1"/>
  <c r="M2504" i="1" s="1"/>
  <c r="K2505" i="1"/>
  <c r="M2505" i="1" s="1"/>
  <c r="K2506" i="1"/>
  <c r="M2506" i="1" s="1"/>
  <c r="K2507" i="1"/>
  <c r="M2507" i="1" s="1"/>
  <c r="K2508" i="1"/>
  <c r="M2508" i="1" s="1"/>
  <c r="K2509" i="1"/>
  <c r="M2509" i="1" s="1"/>
  <c r="K2510" i="1"/>
  <c r="M2510" i="1" s="1"/>
  <c r="K2511" i="1"/>
  <c r="M2511" i="1" s="1"/>
  <c r="K2512" i="1"/>
  <c r="M2512" i="1" s="1"/>
  <c r="K2513" i="1"/>
  <c r="M2513" i="1" s="1"/>
  <c r="K2514" i="1"/>
  <c r="M2514" i="1" s="1"/>
  <c r="K2515" i="1"/>
  <c r="M2515" i="1" s="1"/>
  <c r="K2516" i="1"/>
  <c r="M2516" i="1" s="1"/>
  <c r="K2517" i="1"/>
  <c r="M2517" i="1" s="1"/>
  <c r="K2518" i="1"/>
  <c r="M2518" i="1" s="1"/>
  <c r="K2519" i="1"/>
  <c r="M2519" i="1" s="1"/>
  <c r="K2520" i="1"/>
  <c r="M2520" i="1" s="1"/>
  <c r="K2521" i="1"/>
  <c r="M2521" i="1" s="1"/>
  <c r="K2522" i="1"/>
  <c r="M2522" i="1" s="1"/>
  <c r="K2523" i="1"/>
  <c r="M2523" i="1" s="1"/>
  <c r="K2524" i="1"/>
  <c r="M2524" i="1" s="1"/>
  <c r="K2525" i="1"/>
  <c r="M2525" i="1" s="1"/>
  <c r="K2526" i="1"/>
  <c r="M2526" i="1" s="1"/>
  <c r="K2527" i="1"/>
  <c r="M2527" i="1" s="1"/>
  <c r="K2528" i="1"/>
  <c r="M2528" i="1" s="1"/>
  <c r="K2529" i="1"/>
  <c r="M2529" i="1" s="1"/>
  <c r="K2530" i="1"/>
  <c r="M2530" i="1" s="1"/>
  <c r="K2531" i="1"/>
  <c r="M2531" i="1" s="1"/>
  <c r="K2532" i="1"/>
  <c r="M2532" i="1" s="1"/>
  <c r="K2533" i="1"/>
  <c r="M2533" i="1" s="1"/>
  <c r="K2534" i="1"/>
  <c r="M2534" i="1" s="1"/>
  <c r="K2535" i="1"/>
  <c r="M2535" i="1" s="1"/>
  <c r="K2536" i="1"/>
  <c r="M2536" i="1" s="1"/>
  <c r="K2537" i="1"/>
  <c r="M2537" i="1" s="1"/>
  <c r="K2538" i="1"/>
  <c r="M2538" i="1" s="1"/>
  <c r="K2539" i="1"/>
  <c r="M2539" i="1" s="1"/>
  <c r="K2540" i="1"/>
  <c r="M2540" i="1" s="1"/>
  <c r="K2541" i="1"/>
  <c r="M2541" i="1" s="1"/>
  <c r="K2542" i="1"/>
  <c r="M2542" i="1" s="1"/>
  <c r="K2543" i="1"/>
  <c r="M2543" i="1" s="1"/>
  <c r="K2544" i="1"/>
  <c r="M2544" i="1" s="1"/>
  <c r="K2545" i="1"/>
  <c r="M2545" i="1" s="1"/>
  <c r="K2546" i="1"/>
  <c r="M2546" i="1" s="1"/>
  <c r="K2547" i="1"/>
  <c r="M2547" i="1" s="1"/>
  <c r="K2548" i="1"/>
  <c r="M2548" i="1" s="1"/>
  <c r="K2549" i="1"/>
  <c r="M2549" i="1" s="1"/>
  <c r="K2550" i="1"/>
  <c r="M2550" i="1" s="1"/>
  <c r="K2551" i="1"/>
  <c r="M2551" i="1" s="1"/>
  <c r="K2552" i="1"/>
  <c r="M2552" i="1" s="1"/>
  <c r="K2553" i="1"/>
  <c r="M2553" i="1" s="1"/>
  <c r="K2554" i="1"/>
  <c r="M2554" i="1" s="1"/>
  <c r="K2555" i="1"/>
  <c r="M2555" i="1" s="1"/>
  <c r="K2556" i="1"/>
  <c r="M2556" i="1" s="1"/>
  <c r="K2557" i="1"/>
  <c r="M2557" i="1" s="1"/>
  <c r="K2558" i="1"/>
  <c r="M2558" i="1" s="1"/>
  <c r="K2559" i="1"/>
  <c r="M2559" i="1" s="1"/>
  <c r="K2560" i="1"/>
  <c r="M2560" i="1" s="1"/>
  <c r="K2561" i="1"/>
  <c r="M2561" i="1" s="1"/>
  <c r="K2562" i="1"/>
  <c r="M2562" i="1" s="1"/>
  <c r="K2563" i="1"/>
  <c r="M2563" i="1" s="1"/>
  <c r="K2564" i="1"/>
  <c r="M2564" i="1" s="1"/>
  <c r="K2565" i="1"/>
  <c r="M2565" i="1" s="1"/>
  <c r="K2566" i="1"/>
  <c r="M2566" i="1" s="1"/>
  <c r="K2567" i="1"/>
  <c r="M2567" i="1" s="1"/>
  <c r="K2568" i="1"/>
  <c r="M2568" i="1" s="1"/>
  <c r="K2569" i="1"/>
  <c r="M2569" i="1" s="1"/>
  <c r="K2570" i="1"/>
  <c r="M2570" i="1" s="1"/>
  <c r="K2571" i="1"/>
  <c r="M2571" i="1" s="1"/>
  <c r="K2572" i="1"/>
  <c r="M2572" i="1" s="1"/>
  <c r="K2573" i="1"/>
  <c r="M2573" i="1" s="1"/>
  <c r="K2574" i="1"/>
  <c r="M2574" i="1" s="1"/>
  <c r="K2575" i="1"/>
  <c r="M2575" i="1" s="1"/>
  <c r="K2576" i="1"/>
  <c r="M2576" i="1" s="1"/>
  <c r="K2577" i="1"/>
  <c r="M2577" i="1" s="1"/>
  <c r="K2578" i="1"/>
  <c r="M2578" i="1" s="1"/>
  <c r="K2579" i="1"/>
  <c r="M2579" i="1" s="1"/>
  <c r="K2580" i="1"/>
  <c r="M2580" i="1" s="1"/>
  <c r="K2581" i="1"/>
  <c r="M2581" i="1" s="1"/>
  <c r="K2582" i="1"/>
  <c r="M2582" i="1" s="1"/>
  <c r="K2583" i="1"/>
  <c r="M2583" i="1" s="1"/>
  <c r="K2584" i="1"/>
  <c r="M2584" i="1" s="1"/>
  <c r="K2585" i="1"/>
  <c r="M2585" i="1" s="1"/>
  <c r="K2586" i="1"/>
  <c r="M2586" i="1" s="1"/>
  <c r="K2587" i="1"/>
  <c r="M2587" i="1" s="1"/>
  <c r="K2588" i="1"/>
  <c r="M2588" i="1" s="1"/>
  <c r="K2589" i="1"/>
  <c r="M2589" i="1" s="1"/>
  <c r="K2590" i="1"/>
  <c r="M2590" i="1" s="1"/>
  <c r="K2591" i="1"/>
  <c r="M2591" i="1" s="1"/>
  <c r="K2592" i="1"/>
  <c r="M2592" i="1" s="1"/>
  <c r="K2593" i="1"/>
  <c r="M2593" i="1" s="1"/>
  <c r="K2594" i="1"/>
  <c r="M2594" i="1" s="1"/>
  <c r="K2595" i="1"/>
  <c r="M2595" i="1" s="1"/>
  <c r="K2596" i="1"/>
  <c r="M2596" i="1" s="1"/>
  <c r="K2597" i="1"/>
  <c r="M2597" i="1" s="1"/>
  <c r="K2598" i="1"/>
  <c r="M2598" i="1" s="1"/>
  <c r="K2599" i="1"/>
  <c r="M2599" i="1" s="1"/>
  <c r="K2600" i="1"/>
  <c r="M2600" i="1" s="1"/>
  <c r="K2601" i="1"/>
  <c r="M2601" i="1" s="1"/>
  <c r="K2602" i="1"/>
  <c r="M2602" i="1" s="1"/>
  <c r="K2603" i="1"/>
  <c r="M2603" i="1" s="1"/>
  <c r="K2604" i="1"/>
  <c r="M2604" i="1" s="1"/>
  <c r="K2605" i="1"/>
  <c r="M2605" i="1" s="1"/>
  <c r="K2606" i="1"/>
  <c r="M2606" i="1" s="1"/>
  <c r="K2607" i="1"/>
  <c r="M2607" i="1" s="1"/>
  <c r="K2608" i="1"/>
  <c r="M2608" i="1" s="1"/>
  <c r="K2609" i="1"/>
  <c r="M2609" i="1" s="1"/>
  <c r="K2610" i="1"/>
  <c r="M2610" i="1" s="1"/>
  <c r="K2611" i="1"/>
  <c r="M2611" i="1" s="1"/>
  <c r="K2612" i="1"/>
  <c r="M2612" i="1" s="1"/>
  <c r="K2613" i="1"/>
  <c r="M2613" i="1" s="1"/>
  <c r="K2614" i="1"/>
  <c r="M2614" i="1" s="1"/>
  <c r="K2615" i="1"/>
  <c r="M2615" i="1" s="1"/>
  <c r="K2616" i="1"/>
  <c r="M2616" i="1" s="1"/>
  <c r="K2617" i="1"/>
  <c r="M2617" i="1" s="1"/>
  <c r="K2618" i="1"/>
  <c r="M2618" i="1" s="1"/>
  <c r="K2619" i="1"/>
  <c r="M2619" i="1" s="1"/>
  <c r="K2620" i="1"/>
  <c r="M2620" i="1" s="1"/>
  <c r="K2621" i="1"/>
  <c r="M2621" i="1" s="1"/>
  <c r="K2622" i="1"/>
  <c r="M2622" i="1" s="1"/>
  <c r="K2623" i="1"/>
  <c r="M2623" i="1" s="1"/>
  <c r="K2624" i="1"/>
  <c r="M2624" i="1" s="1"/>
  <c r="K2625" i="1"/>
  <c r="M2625" i="1" s="1"/>
  <c r="K2626" i="1"/>
  <c r="M2626" i="1" s="1"/>
  <c r="K2627" i="1"/>
  <c r="M2627" i="1" s="1"/>
  <c r="K2628" i="1"/>
  <c r="M2628" i="1" s="1"/>
  <c r="K2629" i="1"/>
  <c r="M2629" i="1" s="1"/>
  <c r="K2630" i="1"/>
  <c r="M2630" i="1" s="1"/>
  <c r="K2631" i="1"/>
  <c r="M2631" i="1" s="1"/>
  <c r="K2632" i="1"/>
  <c r="M2632" i="1" s="1"/>
  <c r="K2633" i="1"/>
  <c r="M2633" i="1" s="1"/>
  <c r="K2634" i="1"/>
  <c r="M2634" i="1" s="1"/>
  <c r="K2635" i="1"/>
  <c r="M2635" i="1" s="1"/>
  <c r="K2636" i="1"/>
  <c r="M2636" i="1" s="1"/>
  <c r="K2637" i="1"/>
  <c r="M2637" i="1" s="1"/>
  <c r="K2638" i="1"/>
  <c r="M2638" i="1" s="1"/>
  <c r="K2639" i="1"/>
  <c r="M2639" i="1" s="1"/>
  <c r="K2640" i="1"/>
  <c r="M2640" i="1" s="1"/>
  <c r="K2641" i="1"/>
  <c r="M2641" i="1" s="1"/>
  <c r="K2642" i="1"/>
  <c r="M2642" i="1" s="1"/>
  <c r="K2643" i="1"/>
  <c r="M2643" i="1" s="1"/>
  <c r="K2644" i="1"/>
  <c r="M2644" i="1" s="1"/>
  <c r="K2645" i="1"/>
  <c r="M2645" i="1" s="1"/>
  <c r="K2646" i="1"/>
  <c r="M2646" i="1" s="1"/>
  <c r="K2647" i="1"/>
  <c r="M2647" i="1" s="1"/>
  <c r="K2648" i="1"/>
  <c r="M2648" i="1" s="1"/>
  <c r="K2649" i="1"/>
  <c r="M2649" i="1" s="1"/>
  <c r="K2650" i="1"/>
  <c r="M2650" i="1" s="1"/>
  <c r="K2651" i="1"/>
  <c r="M2651" i="1" s="1"/>
  <c r="K2652" i="1"/>
  <c r="M2652" i="1" s="1"/>
  <c r="K2653" i="1"/>
  <c r="M2653" i="1" s="1"/>
  <c r="K2654" i="1"/>
  <c r="M2654" i="1" s="1"/>
  <c r="K2655" i="1"/>
  <c r="M2655" i="1" s="1"/>
  <c r="K2656" i="1"/>
  <c r="M2656" i="1" s="1"/>
  <c r="K2657" i="1"/>
  <c r="M2657" i="1" s="1"/>
  <c r="K2658" i="1"/>
  <c r="M2658" i="1" s="1"/>
  <c r="K2659" i="1"/>
  <c r="M2659" i="1" s="1"/>
  <c r="K2660" i="1"/>
  <c r="M2660" i="1" s="1"/>
  <c r="K2661" i="1"/>
  <c r="M2661" i="1" s="1"/>
  <c r="K2662" i="1"/>
  <c r="M2662" i="1" s="1"/>
  <c r="K2663" i="1"/>
  <c r="M2663" i="1" s="1"/>
  <c r="K2664" i="1"/>
  <c r="M2664" i="1" s="1"/>
  <c r="K2665" i="1"/>
  <c r="M2665" i="1" s="1"/>
  <c r="K2666" i="1"/>
  <c r="M2666" i="1" s="1"/>
  <c r="K2667" i="1"/>
  <c r="M2667" i="1" s="1"/>
  <c r="K2668" i="1"/>
  <c r="M2668" i="1" s="1"/>
  <c r="K2669" i="1"/>
  <c r="M2669" i="1" s="1"/>
  <c r="K2670" i="1"/>
  <c r="M2670" i="1" s="1"/>
  <c r="K2671" i="1"/>
  <c r="M2671" i="1" s="1"/>
  <c r="K2672" i="1"/>
  <c r="M2672" i="1" s="1"/>
  <c r="K2673" i="1"/>
  <c r="M2673" i="1" s="1"/>
  <c r="K2674" i="1"/>
  <c r="M2674" i="1" s="1"/>
  <c r="K2675" i="1"/>
  <c r="M2675" i="1" s="1"/>
  <c r="K2676" i="1"/>
  <c r="M2676" i="1" s="1"/>
  <c r="K2677" i="1"/>
  <c r="M2677" i="1" s="1"/>
  <c r="K2678" i="1"/>
  <c r="M2678" i="1" s="1"/>
  <c r="K2679" i="1"/>
  <c r="M2679" i="1" s="1"/>
  <c r="K2680" i="1"/>
  <c r="M2680" i="1" s="1"/>
  <c r="K2681" i="1"/>
  <c r="M2681" i="1" s="1"/>
  <c r="K2682" i="1"/>
  <c r="M2682" i="1" s="1"/>
  <c r="K2683" i="1"/>
  <c r="M2683" i="1" s="1"/>
  <c r="K2684" i="1"/>
  <c r="M2684" i="1" s="1"/>
  <c r="K2685" i="1"/>
  <c r="M2685" i="1" s="1"/>
  <c r="K2686" i="1"/>
  <c r="M2686" i="1" s="1"/>
  <c r="K2687" i="1"/>
  <c r="M2687" i="1" s="1"/>
  <c r="K2688" i="1"/>
  <c r="M2688" i="1" s="1"/>
  <c r="K2689" i="1"/>
  <c r="M2689" i="1" s="1"/>
  <c r="K2690" i="1"/>
  <c r="M2690" i="1" s="1"/>
  <c r="K2691" i="1"/>
  <c r="M2691" i="1" s="1"/>
  <c r="K2692" i="1"/>
  <c r="M2692" i="1" s="1"/>
  <c r="K2693" i="1"/>
  <c r="M2693" i="1" s="1"/>
  <c r="K2694" i="1"/>
  <c r="M2694" i="1" s="1"/>
  <c r="K2695" i="1"/>
  <c r="M2695" i="1" s="1"/>
  <c r="K2696" i="1"/>
  <c r="M2696" i="1" s="1"/>
  <c r="K2697" i="1"/>
  <c r="M2697" i="1" s="1"/>
  <c r="K2698" i="1"/>
  <c r="M2698" i="1" s="1"/>
  <c r="K2699" i="1"/>
  <c r="M2699" i="1" s="1"/>
  <c r="K2700" i="1"/>
  <c r="M2700" i="1" s="1"/>
  <c r="K2701" i="1"/>
  <c r="M2701" i="1" s="1"/>
  <c r="K2702" i="1"/>
  <c r="M2702" i="1" s="1"/>
  <c r="K2703" i="1"/>
  <c r="M2703" i="1" s="1"/>
  <c r="K2704" i="1"/>
  <c r="M2704" i="1" s="1"/>
  <c r="K2705" i="1"/>
  <c r="M2705" i="1" s="1"/>
  <c r="K2706" i="1"/>
  <c r="M2706" i="1" s="1"/>
  <c r="K2707" i="1"/>
  <c r="M2707" i="1" s="1"/>
  <c r="K2708" i="1"/>
  <c r="M2708" i="1" s="1"/>
  <c r="K2709" i="1"/>
  <c r="M2709" i="1" s="1"/>
  <c r="K2710" i="1"/>
  <c r="M2710" i="1" s="1"/>
  <c r="K2711" i="1"/>
  <c r="M2711" i="1" s="1"/>
  <c r="K2712" i="1"/>
  <c r="M2712" i="1" s="1"/>
  <c r="K2713" i="1"/>
  <c r="M2713" i="1" s="1"/>
  <c r="K2714" i="1"/>
  <c r="M2714" i="1" s="1"/>
  <c r="K2715" i="1"/>
  <c r="M2715" i="1" s="1"/>
  <c r="K2716" i="1"/>
  <c r="M2716" i="1" s="1"/>
  <c r="K2717" i="1"/>
  <c r="M2717" i="1" s="1"/>
  <c r="K2718" i="1"/>
  <c r="M2718" i="1" s="1"/>
  <c r="K2719" i="1"/>
  <c r="M2719" i="1" s="1"/>
  <c r="K2720" i="1"/>
  <c r="M2720" i="1" s="1"/>
  <c r="K2721" i="1"/>
  <c r="M2721" i="1" s="1"/>
  <c r="K2722" i="1"/>
  <c r="M2722" i="1" s="1"/>
  <c r="K2723" i="1"/>
  <c r="M2723" i="1" s="1"/>
  <c r="K2724" i="1"/>
  <c r="M2724" i="1" s="1"/>
  <c r="K2725" i="1"/>
  <c r="M2725" i="1" s="1"/>
  <c r="K2726" i="1"/>
  <c r="M2726" i="1" s="1"/>
  <c r="K2727" i="1"/>
  <c r="M2727" i="1" s="1"/>
  <c r="K2728" i="1"/>
  <c r="M2728" i="1" s="1"/>
  <c r="K2729" i="1"/>
  <c r="M2729" i="1" s="1"/>
  <c r="K2730" i="1"/>
  <c r="M2730" i="1" s="1"/>
  <c r="K2731" i="1"/>
  <c r="M2731" i="1" s="1"/>
  <c r="K2732" i="1"/>
  <c r="M2732" i="1" s="1"/>
  <c r="K2733" i="1"/>
  <c r="M2733" i="1" s="1"/>
  <c r="K2734" i="1"/>
  <c r="M2734" i="1" s="1"/>
  <c r="K2735" i="1"/>
  <c r="M2735" i="1" s="1"/>
  <c r="K2736" i="1"/>
  <c r="M2736" i="1" s="1"/>
  <c r="K2737" i="1"/>
  <c r="M2737" i="1" s="1"/>
  <c r="K2738" i="1"/>
  <c r="M2738" i="1" s="1"/>
  <c r="K2739" i="1"/>
  <c r="M2739" i="1" s="1"/>
  <c r="K2740" i="1"/>
  <c r="M2740" i="1" s="1"/>
  <c r="K2741" i="1"/>
  <c r="M2741" i="1" s="1"/>
  <c r="K2742" i="1"/>
  <c r="M2742" i="1" s="1"/>
  <c r="K2743" i="1"/>
  <c r="M2743" i="1" s="1"/>
  <c r="K2744" i="1"/>
  <c r="M2744" i="1" s="1"/>
  <c r="K2745" i="1"/>
  <c r="M2745" i="1" s="1"/>
  <c r="K2746" i="1"/>
  <c r="M2746" i="1" s="1"/>
  <c r="K2747" i="1"/>
  <c r="M2747" i="1" s="1"/>
  <c r="K2748" i="1"/>
  <c r="M2748" i="1" s="1"/>
  <c r="K2749" i="1"/>
  <c r="M2749" i="1" s="1"/>
  <c r="K2750" i="1"/>
  <c r="M2750" i="1" s="1"/>
  <c r="K2751" i="1"/>
  <c r="M2751" i="1" s="1"/>
  <c r="K2752" i="1"/>
  <c r="M2752" i="1" s="1"/>
  <c r="K2753" i="1"/>
  <c r="M2753" i="1" s="1"/>
  <c r="K2754" i="1"/>
  <c r="M2754" i="1" s="1"/>
  <c r="K2755" i="1"/>
  <c r="M2755" i="1" s="1"/>
  <c r="K2756" i="1"/>
  <c r="M2756" i="1" s="1"/>
  <c r="K2757" i="1"/>
  <c r="M2757" i="1" s="1"/>
  <c r="K2758" i="1"/>
  <c r="M2758" i="1" s="1"/>
  <c r="K2759" i="1"/>
  <c r="M2759" i="1" s="1"/>
  <c r="K2760" i="1"/>
  <c r="M2760" i="1" s="1"/>
  <c r="K2761" i="1"/>
  <c r="M2761" i="1" s="1"/>
  <c r="K2762" i="1"/>
  <c r="M2762" i="1" s="1"/>
  <c r="K2763" i="1"/>
  <c r="M2763" i="1" s="1"/>
  <c r="K2764" i="1"/>
  <c r="M2764" i="1" s="1"/>
  <c r="K2765" i="1"/>
  <c r="M2765" i="1" s="1"/>
  <c r="K2766" i="1"/>
  <c r="M2766" i="1" s="1"/>
  <c r="K2767" i="1"/>
  <c r="M2767" i="1" s="1"/>
  <c r="K2768" i="1"/>
  <c r="M2768" i="1" s="1"/>
  <c r="K2769" i="1"/>
  <c r="M2769" i="1" s="1"/>
  <c r="K2770" i="1"/>
  <c r="M2770" i="1" s="1"/>
  <c r="K2771" i="1"/>
  <c r="M2771" i="1" s="1"/>
  <c r="K2772" i="1"/>
  <c r="M2772" i="1" s="1"/>
  <c r="K2773" i="1"/>
  <c r="M2773" i="1" s="1"/>
  <c r="K2774" i="1"/>
  <c r="M2774" i="1" s="1"/>
  <c r="K2775" i="1"/>
  <c r="M2775" i="1" s="1"/>
  <c r="K2776" i="1"/>
  <c r="M2776" i="1" s="1"/>
  <c r="K2777" i="1"/>
  <c r="M2777" i="1" s="1"/>
  <c r="K2778" i="1"/>
  <c r="M2778" i="1" s="1"/>
  <c r="K2779" i="1"/>
  <c r="M2779" i="1" s="1"/>
  <c r="K2780" i="1"/>
  <c r="M2780" i="1" s="1"/>
  <c r="K2781" i="1"/>
  <c r="M2781" i="1" s="1"/>
  <c r="K2782" i="1"/>
  <c r="M2782" i="1" s="1"/>
  <c r="K2783" i="1"/>
  <c r="M2783" i="1" s="1"/>
  <c r="K2784" i="1"/>
  <c r="M2784" i="1" s="1"/>
  <c r="K2785" i="1"/>
  <c r="M2785" i="1" s="1"/>
  <c r="K2786" i="1"/>
  <c r="M2786" i="1" s="1"/>
  <c r="K2787" i="1"/>
  <c r="M2787" i="1" s="1"/>
  <c r="K2788" i="1"/>
  <c r="M2788" i="1" s="1"/>
  <c r="K2789" i="1"/>
  <c r="M2789" i="1" s="1"/>
  <c r="K2790" i="1"/>
  <c r="M2790" i="1" s="1"/>
  <c r="K2791" i="1"/>
  <c r="M2791" i="1" s="1"/>
  <c r="K2792" i="1"/>
  <c r="M2792" i="1" s="1"/>
  <c r="K2793" i="1"/>
  <c r="M2793" i="1" s="1"/>
  <c r="K2794" i="1"/>
  <c r="M2794" i="1" s="1"/>
  <c r="K2795" i="1"/>
  <c r="M2795" i="1" s="1"/>
  <c r="K2796" i="1"/>
  <c r="M2796" i="1" s="1"/>
  <c r="K2797" i="1"/>
  <c r="M2797" i="1" s="1"/>
  <c r="K2798" i="1"/>
  <c r="M2798" i="1" s="1"/>
  <c r="K2799" i="1"/>
  <c r="M2799" i="1" s="1"/>
  <c r="K2800" i="1"/>
  <c r="M2800" i="1" s="1"/>
  <c r="K2801" i="1"/>
  <c r="M2801" i="1" s="1"/>
  <c r="K2802" i="1"/>
  <c r="M2802" i="1" s="1"/>
  <c r="K2803" i="1"/>
  <c r="M2803" i="1" s="1"/>
  <c r="K2804" i="1"/>
  <c r="M2804" i="1" s="1"/>
  <c r="K2805" i="1"/>
  <c r="M2805" i="1" s="1"/>
  <c r="K2806" i="1"/>
  <c r="M2806" i="1" s="1"/>
  <c r="K2807" i="1"/>
  <c r="M2807" i="1" s="1"/>
  <c r="K2808" i="1"/>
  <c r="M2808" i="1" s="1"/>
  <c r="K2809" i="1"/>
  <c r="M2809" i="1" s="1"/>
  <c r="K2810" i="1"/>
  <c r="M2810" i="1" s="1"/>
  <c r="K2811" i="1"/>
  <c r="M2811" i="1" s="1"/>
  <c r="K2812" i="1"/>
  <c r="M2812" i="1" s="1"/>
  <c r="K2813" i="1"/>
  <c r="M2813" i="1" s="1"/>
  <c r="K2814" i="1"/>
  <c r="M2814" i="1" s="1"/>
  <c r="K2815" i="1"/>
  <c r="M2815" i="1" s="1"/>
  <c r="K2816" i="1"/>
  <c r="M2816" i="1" s="1"/>
  <c r="K2817" i="1"/>
  <c r="M2817" i="1" s="1"/>
  <c r="K2818" i="1"/>
  <c r="M2818" i="1" s="1"/>
  <c r="K2819" i="1"/>
  <c r="M2819" i="1" s="1"/>
  <c r="K2820" i="1"/>
  <c r="M2820" i="1" s="1"/>
  <c r="K2821" i="1"/>
  <c r="M2821" i="1" s="1"/>
  <c r="K2822" i="1"/>
  <c r="M2822" i="1" s="1"/>
  <c r="K2823" i="1"/>
  <c r="M2823" i="1" s="1"/>
  <c r="K2824" i="1"/>
  <c r="M2824" i="1" s="1"/>
  <c r="K2825" i="1"/>
  <c r="M2825" i="1" s="1"/>
  <c r="K2826" i="1"/>
  <c r="M2826" i="1" s="1"/>
  <c r="K2827" i="1"/>
  <c r="M2827" i="1" s="1"/>
  <c r="K2828" i="1"/>
  <c r="M2828" i="1" s="1"/>
  <c r="K2829" i="1"/>
  <c r="M2829" i="1" s="1"/>
  <c r="K2830" i="1"/>
  <c r="M2830" i="1" s="1"/>
  <c r="K2831" i="1"/>
  <c r="M2831" i="1" s="1"/>
  <c r="K2832" i="1"/>
  <c r="M2832" i="1" s="1"/>
  <c r="K2833" i="1"/>
  <c r="M2833" i="1" s="1"/>
  <c r="K2834" i="1"/>
  <c r="M2834" i="1" s="1"/>
  <c r="K2835" i="1"/>
  <c r="M2835" i="1" s="1"/>
  <c r="K2836" i="1"/>
  <c r="M2836" i="1" s="1"/>
  <c r="K2837" i="1"/>
  <c r="M2837" i="1" s="1"/>
  <c r="K2838" i="1"/>
  <c r="M2838" i="1" s="1"/>
  <c r="K2839" i="1"/>
  <c r="M2839" i="1" s="1"/>
  <c r="K2840" i="1"/>
  <c r="M2840" i="1" s="1"/>
  <c r="K2841" i="1"/>
  <c r="M2841" i="1" s="1"/>
  <c r="K2842" i="1"/>
  <c r="M2842" i="1" s="1"/>
  <c r="K2843" i="1"/>
  <c r="M2843" i="1" s="1"/>
  <c r="K2844" i="1"/>
  <c r="M2844" i="1" s="1"/>
  <c r="K2845" i="1"/>
  <c r="M2845" i="1" s="1"/>
  <c r="K2846" i="1"/>
  <c r="M2846" i="1" s="1"/>
  <c r="K2847" i="1"/>
  <c r="M2847" i="1" s="1"/>
  <c r="K2848" i="1"/>
  <c r="M2848" i="1" s="1"/>
  <c r="K2849" i="1"/>
  <c r="M2849" i="1" s="1"/>
  <c r="K2850" i="1"/>
  <c r="M2850" i="1" s="1"/>
  <c r="K2851" i="1"/>
  <c r="M2851" i="1" s="1"/>
  <c r="K2852" i="1"/>
  <c r="M2852" i="1" s="1"/>
  <c r="K2853" i="1"/>
  <c r="M2853" i="1" s="1"/>
  <c r="K2854" i="1"/>
  <c r="M2854" i="1" s="1"/>
  <c r="K2855" i="1"/>
  <c r="M2855" i="1" s="1"/>
  <c r="K2856" i="1"/>
  <c r="M2856" i="1" s="1"/>
  <c r="K2857" i="1"/>
  <c r="M2857" i="1" s="1"/>
  <c r="K2858" i="1"/>
  <c r="M2858" i="1" s="1"/>
  <c r="K2859" i="1"/>
  <c r="M2859" i="1" s="1"/>
  <c r="K2860" i="1"/>
  <c r="M2860" i="1" s="1"/>
  <c r="K2861" i="1"/>
  <c r="M2861" i="1" s="1"/>
  <c r="K2862" i="1"/>
  <c r="M2862" i="1" s="1"/>
  <c r="K2863" i="1"/>
  <c r="M2863" i="1" s="1"/>
  <c r="K2864" i="1"/>
  <c r="M2864" i="1" s="1"/>
  <c r="K2865" i="1"/>
  <c r="M2865" i="1" s="1"/>
  <c r="K2866" i="1"/>
  <c r="M2866" i="1" s="1"/>
  <c r="K2867" i="1"/>
  <c r="M2867" i="1" s="1"/>
  <c r="K2868" i="1"/>
  <c r="M2868" i="1" s="1"/>
  <c r="K2869" i="1"/>
  <c r="M2869" i="1" s="1"/>
  <c r="K2870" i="1"/>
  <c r="M2870" i="1" s="1"/>
  <c r="K2871" i="1"/>
  <c r="M2871" i="1" s="1"/>
  <c r="K2872" i="1"/>
  <c r="M2872" i="1" s="1"/>
  <c r="K2873" i="1"/>
  <c r="M2873" i="1" s="1"/>
  <c r="K2874" i="1"/>
  <c r="M2874" i="1" s="1"/>
  <c r="K2875" i="1"/>
  <c r="M2875" i="1" s="1"/>
  <c r="K2876" i="1"/>
  <c r="M2876" i="1" s="1"/>
  <c r="K2877" i="1"/>
  <c r="M2877" i="1" s="1"/>
  <c r="K2878" i="1"/>
  <c r="M2878" i="1" s="1"/>
  <c r="K2879" i="1"/>
  <c r="M2879" i="1" s="1"/>
  <c r="K2880" i="1"/>
  <c r="M2880" i="1" s="1"/>
  <c r="K2881" i="1"/>
  <c r="M2881" i="1" s="1"/>
  <c r="K2882" i="1"/>
  <c r="M2882" i="1" s="1"/>
  <c r="K2883" i="1"/>
  <c r="M2883" i="1" s="1"/>
  <c r="K2884" i="1"/>
  <c r="M2884" i="1" s="1"/>
  <c r="K2885" i="1"/>
  <c r="M2885" i="1" s="1"/>
  <c r="K2886" i="1"/>
  <c r="M2886" i="1" s="1"/>
  <c r="K2887" i="1"/>
  <c r="M2887" i="1" s="1"/>
  <c r="K2888" i="1"/>
  <c r="M2888" i="1" s="1"/>
  <c r="K2889" i="1"/>
  <c r="M2889" i="1" s="1"/>
  <c r="K2890" i="1"/>
  <c r="M2890" i="1" s="1"/>
  <c r="K2891" i="1"/>
  <c r="M2891" i="1" s="1"/>
  <c r="K2892" i="1"/>
  <c r="M2892" i="1" s="1"/>
  <c r="K2893" i="1"/>
  <c r="M2893" i="1" s="1"/>
  <c r="K2894" i="1"/>
  <c r="M2894" i="1" s="1"/>
  <c r="K2895" i="1"/>
  <c r="M2895" i="1" s="1"/>
  <c r="K2896" i="1"/>
  <c r="M2896" i="1" s="1"/>
  <c r="K2897" i="1"/>
  <c r="M2897" i="1" s="1"/>
  <c r="K2898" i="1"/>
  <c r="M2898" i="1" s="1"/>
  <c r="K2899" i="1"/>
  <c r="M2899" i="1" s="1"/>
  <c r="K2900" i="1"/>
  <c r="M2900" i="1" s="1"/>
  <c r="K2901" i="1"/>
  <c r="M2901" i="1" s="1"/>
  <c r="K2902" i="1"/>
  <c r="M2902" i="1" s="1"/>
  <c r="K2903" i="1"/>
  <c r="M2903" i="1" s="1"/>
  <c r="K2904" i="1"/>
  <c r="M2904" i="1" s="1"/>
  <c r="K2905" i="1"/>
  <c r="M2905" i="1" s="1"/>
  <c r="K2906" i="1"/>
  <c r="M2906" i="1" s="1"/>
  <c r="K2907" i="1"/>
  <c r="M2907" i="1" s="1"/>
  <c r="K2908" i="1"/>
  <c r="M2908" i="1" s="1"/>
  <c r="K2909" i="1"/>
  <c r="M2909" i="1" s="1"/>
  <c r="K2910" i="1"/>
  <c r="M2910" i="1" s="1"/>
  <c r="K2911" i="1"/>
  <c r="M2911" i="1" s="1"/>
  <c r="K2912" i="1"/>
  <c r="M2912" i="1" s="1"/>
  <c r="K2913" i="1"/>
  <c r="M2913" i="1" s="1"/>
  <c r="K2914" i="1"/>
  <c r="M2914" i="1" s="1"/>
  <c r="K2915" i="1"/>
  <c r="M2915" i="1" s="1"/>
  <c r="K2916" i="1"/>
  <c r="M2916" i="1" s="1"/>
  <c r="K2917" i="1"/>
  <c r="M2917" i="1" s="1"/>
  <c r="K2918" i="1"/>
  <c r="M2918" i="1" s="1"/>
  <c r="K2919" i="1"/>
  <c r="M2919" i="1" s="1"/>
  <c r="K2920" i="1"/>
  <c r="M2920" i="1" s="1"/>
  <c r="K2921" i="1"/>
  <c r="M2921" i="1" s="1"/>
  <c r="K2922" i="1"/>
  <c r="M2922" i="1" s="1"/>
  <c r="K2923" i="1"/>
  <c r="M2923" i="1" s="1"/>
  <c r="K2924" i="1"/>
  <c r="M2924" i="1" s="1"/>
  <c r="K2925" i="1"/>
  <c r="M2925" i="1" s="1"/>
  <c r="K2926" i="1"/>
  <c r="M2926" i="1" s="1"/>
  <c r="K2927" i="1"/>
  <c r="M2927" i="1" s="1"/>
  <c r="K2928" i="1"/>
  <c r="M2928" i="1" s="1"/>
  <c r="K2929" i="1"/>
  <c r="M2929" i="1" s="1"/>
  <c r="K2930" i="1"/>
  <c r="M2930" i="1" s="1"/>
  <c r="K2931" i="1"/>
  <c r="M2931" i="1" s="1"/>
  <c r="K2932" i="1"/>
  <c r="M2932" i="1" s="1"/>
  <c r="K2933" i="1"/>
  <c r="M2933" i="1" s="1"/>
  <c r="K2934" i="1"/>
  <c r="M2934" i="1" s="1"/>
  <c r="K2935" i="1"/>
  <c r="M2935" i="1" s="1"/>
  <c r="K2936" i="1"/>
  <c r="M2936" i="1" s="1"/>
  <c r="K2937" i="1"/>
  <c r="M2937" i="1" s="1"/>
  <c r="K2938" i="1"/>
  <c r="M2938" i="1" s="1"/>
  <c r="K2939" i="1"/>
  <c r="M2939" i="1" s="1"/>
  <c r="K2940" i="1"/>
  <c r="M2940" i="1" s="1"/>
  <c r="K2941" i="1"/>
  <c r="M2941" i="1" s="1"/>
  <c r="K2942" i="1"/>
  <c r="M2942" i="1" s="1"/>
  <c r="K2943" i="1"/>
  <c r="M2943" i="1" s="1"/>
  <c r="K2944" i="1"/>
  <c r="M2944" i="1" s="1"/>
  <c r="K2945" i="1"/>
  <c r="M2945" i="1" s="1"/>
  <c r="K2946" i="1"/>
  <c r="M2946" i="1" s="1"/>
  <c r="K2947" i="1"/>
  <c r="M2947" i="1" s="1"/>
  <c r="K2948" i="1"/>
  <c r="M2948" i="1" s="1"/>
  <c r="K2949" i="1"/>
  <c r="M2949" i="1" s="1"/>
  <c r="K2950" i="1"/>
  <c r="M2950" i="1" s="1"/>
  <c r="K2951" i="1"/>
  <c r="M2951" i="1" s="1"/>
  <c r="K2952" i="1"/>
  <c r="M2952" i="1" s="1"/>
  <c r="K2953" i="1"/>
  <c r="M2953" i="1" s="1"/>
  <c r="K2954" i="1"/>
  <c r="M2954" i="1" s="1"/>
  <c r="K2955" i="1"/>
  <c r="M2955" i="1" s="1"/>
  <c r="K2956" i="1"/>
  <c r="M2956" i="1" s="1"/>
  <c r="K2957" i="1"/>
  <c r="M2957" i="1" s="1"/>
  <c r="K2958" i="1"/>
  <c r="M2958" i="1" s="1"/>
  <c r="K2959" i="1"/>
  <c r="M2959" i="1" s="1"/>
  <c r="K2960" i="1"/>
  <c r="M2960" i="1" s="1"/>
  <c r="K2961" i="1"/>
  <c r="M2961" i="1" s="1"/>
  <c r="K2962" i="1"/>
  <c r="M2962" i="1" s="1"/>
  <c r="K2963" i="1"/>
  <c r="M2963" i="1" s="1"/>
  <c r="K2964" i="1"/>
  <c r="M2964" i="1" s="1"/>
  <c r="K2965" i="1"/>
  <c r="M2965" i="1" s="1"/>
  <c r="K2966" i="1"/>
  <c r="M2966" i="1" s="1"/>
  <c r="K2967" i="1"/>
  <c r="M2967" i="1" s="1"/>
  <c r="K2968" i="1"/>
  <c r="M2968" i="1" s="1"/>
  <c r="K2969" i="1"/>
  <c r="M2969" i="1" s="1"/>
  <c r="K2970" i="1"/>
  <c r="M2970" i="1" s="1"/>
  <c r="K2971" i="1"/>
  <c r="M2971" i="1" s="1"/>
  <c r="K2972" i="1"/>
  <c r="M2972" i="1" s="1"/>
  <c r="K2973" i="1"/>
  <c r="M2973" i="1" s="1"/>
  <c r="K2974" i="1"/>
  <c r="M2974" i="1" s="1"/>
  <c r="K2975" i="1"/>
  <c r="M2975" i="1" s="1"/>
  <c r="K2976" i="1"/>
  <c r="M2976" i="1" s="1"/>
  <c r="K2977" i="1"/>
  <c r="M2977" i="1" s="1"/>
  <c r="K2978" i="1"/>
  <c r="M2978" i="1" s="1"/>
  <c r="K2979" i="1"/>
  <c r="M2979" i="1" s="1"/>
  <c r="K2980" i="1"/>
  <c r="M2980" i="1" s="1"/>
  <c r="K2981" i="1"/>
  <c r="M2981" i="1" s="1"/>
  <c r="K2982" i="1"/>
  <c r="M2982" i="1" s="1"/>
  <c r="K2983" i="1"/>
  <c r="M2983" i="1" s="1"/>
  <c r="K2984" i="1"/>
  <c r="M2984" i="1" s="1"/>
  <c r="K2985" i="1"/>
  <c r="M2985" i="1" s="1"/>
  <c r="K2986" i="1"/>
  <c r="M2986" i="1" s="1"/>
  <c r="K2987" i="1"/>
  <c r="M2987" i="1" s="1"/>
  <c r="K2988" i="1"/>
  <c r="M2988" i="1" s="1"/>
  <c r="K2989" i="1"/>
  <c r="M2989" i="1" s="1"/>
  <c r="K2990" i="1"/>
  <c r="M2990" i="1" s="1"/>
  <c r="K2991" i="1"/>
  <c r="M2991" i="1" s="1"/>
  <c r="K2992" i="1"/>
  <c r="M2992" i="1" s="1"/>
  <c r="K2993" i="1"/>
  <c r="M2993" i="1" s="1"/>
  <c r="K2994" i="1"/>
  <c r="M2994" i="1" s="1"/>
  <c r="K2995" i="1"/>
  <c r="M2995" i="1" s="1"/>
  <c r="K2996" i="1"/>
  <c r="M2996" i="1" s="1"/>
  <c r="K2997" i="1"/>
  <c r="M2997" i="1" s="1"/>
  <c r="K2998" i="1"/>
  <c r="M2998" i="1" s="1"/>
  <c r="K2999" i="1"/>
  <c r="M2999" i="1" s="1"/>
  <c r="K3000" i="1"/>
  <c r="M3000" i="1" s="1"/>
  <c r="K3001" i="1"/>
  <c r="M3001" i="1" s="1"/>
  <c r="K3002" i="1"/>
  <c r="M3002" i="1" s="1"/>
  <c r="K3003" i="1"/>
  <c r="M3003" i="1" s="1"/>
  <c r="K3004" i="1"/>
  <c r="M3004" i="1" s="1"/>
  <c r="K3005" i="1"/>
  <c r="M3005" i="1" s="1"/>
  <c r="K3006" i="1"/>
  <c r="M3006" i="1" s="1"/>
  <c r="K3007" i="1"/>
  <c r="M3007" i="1" s="1"/>
  <c r="K3008" i="1"/>
  <c r="M3008" i="1" s="1"/>
  <c r="K3009" i="1"/>
  <c r="M3009" i="1" s="1"/>
  <c r="K3010" i="1"/>
  <c r="M3010" i="1" s="1"/>
  <c r="K3011" i="1"/>
  <c r="M3011" i="1" s="1"/>
  <c r="K3012" i="1"/>
  <c r="M3012" i="1" s="1"/>
  <c r="K3013" i="1"/>
  <c r="M3013" i="1" s="1"/>
  <c r="K3014" i="1"/>
  <c r="M3014" i="1" s="1"/>
  <c r="K3015" i="1"/>
  <c r="M3015" i="1" s="1"/>
  <c r="K3016" i="1"/>
  <c r="M3016" i="1" s="1"/>
  <c r="K3017" i="1"/>
  <c r="M3017" i="1" s="1"/>
  <c r="K3018" i="1"/>
  <c r="M3018" i="1" s="1"/>
  <c r="K3019" i="1"/>
  <c r="M3019" i="1" s="1"/>
  <c r="K3020" i="1"/>
  <c r="M3020" i="1" s="1"/>
  <c r="K3021" i="1"/>
  <c r="M3021" i="1" s="1"/>
  <c r="K3022" i="1"/>
  <c r="M3022" i="1" s="1"/>
  <c r="K3023" i="1"/>
  <c r="M3023" i="1" s="1"/>
  <c r="K3024" i="1"/>
  <c r="M3024" i="1" s="1"/>
  <c r="K3025" i="1"/>
  <c r="M3025" i="1" s="1"/>
  <c r="K3026" i="1"/>
  <c r="M3026" i="1" s="1"/>
  <c r="K3027" i="1"/>
  <c r="M3027" i="1" s="1"/>
  <c r="K3028" i="1"/>
  <c r="M3028" i="1" s="1"/>
  <c r="K3029" i="1"/>
  <c r="M3029" i="1" s="1"/>
  <c r="K3030" i="1"/>
  <c r="M3030" i="1" s="1"/>
  <c r="K3031" i="1"/>
  <c r="M3031" i="1" s="1"/>
  <c r="K3032" i="1"/>
  <c r="M3032" i="1" s="1"/>
  <c r="K3033" i="1"/>
  <c r="M3033" i="1" s="1"/>
  <c r="K3034" i="1"/>
  <c r="M3034" i="1" s="1"/>
  <c r="K3035" i="1"/>
  <c r="M3035" i="1" s="1"/>
  <c r="K3036" i="1"/>
  <c r="M3036" i="1" s="1"/>
  <c r="K3037" i="1"/>
  <c r="M3037" i="1" s="1"/>
  <c r="K3038" i="1"/>
  <c r="M3038" i="1" s="1"/>
  <c r="K3039" i="1"/>
  <c r="M3039" i="1" s="1"/>
  <c r="K3040" i="1"/>
  <c r="M3040" i="1" s="1"/>
  <c r="K3041" i="1"/>
  <c r="M3041" i="1" s="1"/>
  <c r="K3042" i="1"/>
  <c r="M3042" i="1" s="1"/>
  <c r="K3043" i="1"/>
  <c r="M3043" i="1" s="1"/>
  <c r="K3044" i="1"/>
  <c r="M3044" i="1" s="1"/>
  <c r="K3045" i="1"/>
  <c r="M3045" i="1" s="1"/>
  <c r="K3046" i="1"/>
  <c r="M3046" i="1" s="1"/>
  <c r="K3047" i="1"/>
  <c r="M3047" i="1" s="1"/>
  <c r="K3048" i="1"/>
  <c r="M3048" i="1" s="1"/>
  <c r="K3049" i="1"/>
  <c r="M3049" i="1" s="1"/>
  <c r="K3050" i="1"/>
  <c r="M3050" i="1" s="1"/>
  <c r="K3051" i="1"/>
  <c r="M3051" i="1" s="1"/>
  <c r="K3052" i="1"/>
  <c r="M3052" i="1" s="1"/>
  <c r="K3053" i="1"/>
  <c r="M3053" i="1" s="1"/>
  <c r="K3054" i="1"/>
  <c r="M3054" i="1" s="1"/>
  <c r="K3055" i="1"/>
  <c r="M3055" i="1" s="1"/>
  <c r="K3056" i="1"/>
  <c r="M3056" i="1" s="1"/>
  <c r="K3057" i="1"/>
  <c r="M3057" i="1" s="1"/>
  <c r="K3058" i="1"/>
  <c r="M3058" i="1" s="1"/>
  <c r="K3059" i="1"/>
  <c r="M3059" i="1" s="1"/>
  <c r="K3060" i="1"/>
  <c r="M3060" i="1" s="1"/>
  <c r="K3061" i="1"/>
  <c r="M3061" i="1" s="1"/>
  <c r="K3062" i="1"/>
  <c r="M3062" i="1" s="1"/>
  <c r="K3063" i="1"/>
  <c r="M3063" i="1" s="1"/>
  <c r="K3064" i="1"/>
  <c r="M3064" i="1" s="1"/>
  <c r="K3065" i="1"/>
  <c r="M3065" i="1" s="1"/>
  <c r="K3066" i="1"/>
  <c r="M3066" i="1" s="1"/>
  <c r="K3067" i="1"/>
  <c r="M3067" i="1" s="1"/>
  <c r="K3068" i="1"/>
  <c r="M3068" i="1" s="1"/>
  <c r="K3069" i="1"/>
  <c r="M3069" i="1" s="1"/>
  <c r="K3070" i="1"/>
  <c r="M3070" i="1" s="1"/>
  <c r="K3071" i="1"/>
  <c r="M3071" i="1" s="1"/>
  <c r="K3072" i="1"/>
  <c r="M3072" i="1" s="1"/>
  <c r="K3073" i="1"/>
  <c r="M3073" i="1" s="1"/>
  <c r="K3074" i="1"/>
  <c r="M3074" i="1" s="1"/>
  <c r="K3075" i="1"/>
  <c r="M3075" i="1" s="1"/>
  <c r="K3076" i="1"/>
  <c r="M3076" i="1" s="1"/>
  <c r="K3077" i="1"/>
  <c r="M3077" i="1" s="1"/>
  <c r="K3078" i="1"/>
  <c r="M3078" i="1" s="1"/>
  <c r="K3079" i="1"/>
  <c r="M3079" i="1" s="1"/>
  <c r="K3080" i="1"/>
  <c r="M3080" i="1" s="1"/>
  <c r="K3081" i="1"/>
  <c r="M3081" i="1" s="1"/>
  <c r="K3082" i="1"/>
  <c r="M3082" i="1" s="1"/>
  <c r="K3083" i="1"/>
  <c r="M3083" i="1" s="1"/>
  <c r="K3084" i="1"/>
  <c r="M3084" i="1" s="1"/>
  <c r="K3085" i="1"/>
  <c r="M3085" i="1" s="1"/>
  <c r="K3086" i="1"/>
  <c r="M3086" i="1" s="1"/>
  <c r="K3087" i="1"/>
  <c r="M3087" i="1" s="1"/>
  <c r="K3088" i="1"/>
  <c r="M3088" i="1" s="1"/>
  <c r="K3089" i="1"/>
  <c r="M3089" i="1" s="1"/>
  <c r="K3090" i="1"/>
  <c r="M3090" i="1" s="1"/>
  <c r="K3091" i="1"/>
  <c r="M3091" i="1" s="1"/>
  <c r="K3092" i="1"/>
  <c r="M3092" i="1" s="1"/>
  <c r="K3093" i="1"/>
  <c r="M3093" i="1" s="1"/>
  <c r="K3094" i="1"/>
  <c r="M3094" i="1" s="1"/>
  <c r="K3095" i="1"/>
  <c r="M3095" i="1" s="1"/>
  <c r="K3096" i="1"/>
  <c r="M3096" i="1" s="1"/>
  <c r="K3097" i="1"/>
  <c r="M3097" i="1" s="1"/>
  <c r="K3098" i="1"/>
  <c r="M3098" i="1" s="1"/>
  <c r="K3099" i="1"/>
  <c r="M3099" i="1" s="1"/>
  <c r="K3100" i="1"/>
  <c r="M3100" i="1" s="1"/>
  <c r="K3101" i="1"/>
  <c r="M3101" i="1" s="1"/>
  <c r="K3102" i="1"/>
  <c r="M3102" i="1" s="1"/>
  <c r="K3103" i="1"/>
  <c r="M3103" i="1" s="1"/>
  <c r="K3104" i="1"/>
  <c r="M3104" i="1" s="1"/>
  <c r="K3105" i="1"/>
  <c r="M3105" i="1" s="1"/>
  <c r="K3106" i="1"/>
  <c r="M3106" i="1" s="1"/>
  <c r="K3107" i="1"/>
  <c r="M3107" i="1" s="1"/>
  <c r="K3108" i="1"/>
  <c r="M3108" i="1" s="1"/>
  <c r="K3109" i="1"/>
  <c r="M3109" i="1" s="1"/>
  <c r="K3110" i="1"/>
  <c r="M3110" i="1" s="1"/>
  <c r="K3111" i="1"/>
  <c r="M3111" i="1" s="1"/>
  <c r="K3112" i="1"/>
  <c r="M3112" i="1" s="1"/>
  <c r="K3113" i="1"/>
  <c r="M3113" i="1" s="1"/>
  <c r="K3114" i="1"/>
  <c r="M3114" i="1" s="1"/>
  <c r="K3115" i="1"/>
  <c r="M3115" i="1" s="1"/>
  <c r="K3116" i="1"/>
  <c r="M3116" i="1" s="1"/>
  <c r="K3117" i="1"/>
  <c r="M3117" i="1" s="1"/>
  <c r="K3118" i="1"/>
  <c r="M3118" i="1" s="1"/>
  <c r="K3119" i="1"/>
  <c r="M3119" i="1" s="1"/>
  <c r="K3120" i="1"/>
  <c r="M3120" i="1" s="1"/>
  <c r="K3121" i="1"/>
  <c r="M3121" i="1" s="1"/>
  <c r="K3122" i="1"/>
  <c r="M3122" i="1" s="1"/>
  <c r="K3123" i="1"/>
  <c r="M3123" i="1" s="1"/>
  <c r="K3124" i="1"/>
  <c r="M3124" i="1" s="1"/>
  <c r="K3125" i="1"/>
  <c r="M3125" i="1" s="1"/>
  <c r="K3126" i="1"/>
  <c r="M3126" i="1" s="1"/>
  <c r="K3127" i="1"/>
  <c r="M3127" i="1" s="1"/>
  <c r="K3128" i="1"/>
  <c r="M3128" i="1" s="1"/>
  <c r="K3129" i="1"/>
  <c r="M3129" i="1" s="1"/>
  <c r="K3130" i="1"/>
  <c r="M3130" i="1" s="1"/>
  <c r="K3131" i="1"/>
  <c r="M3131" i="1" s="1"/>
  <c r="K3132" i="1"/>
  <c r="M3132" i="1" s="1"/>
  <c r="K3133" i="1"/>
  <c r="M3133" i="1" s="1"/>
  <c r="K3134" i="1"/>
  <c r="M3134" i="1" s="1"/>
  <c r="K3135" i="1"/>
  <c r="M3135" i="1" s="1"/>
  <c r="K3136" i="1"/>
  <c r="M3136" i="1" s="1"/>
  <c r="K3137" i="1"/>
  <c r="M3137" i="1" s="1"/>
  <c r="K3138" i="1"/>
  <c r="M3138" i="1" s="1"/>
  <c r="K3139" i="1"/>
  <c r="M3139" i="1" s="1"/>
  <c r="K3140" i="1"/>
  <c r="M3140" i="1" s="1"/>
  <c r="K3141" i="1"/>
  <c r="M3141" i="1" s="1"/>
  <c r="K3142" i="1"/>
  <c r="M3142" i="1" s="1"/>
  <c r="K3143" i="1"/>
  <c r="M3143" i="1" s="1"/>
  <c r="K3144" i="1"/>
  <c r="M3144" i="1" s="1"/>
  <c r="K3145" i="1"/>
  <c r="M3145" i="1" s="1"/>
  <c r="K3146" i="1"/>
  <c r="M3146" i="1" s="1"/>
  <c r="K3147" i="1"/>
  <c r="M3147" i="1" s="1"/>
  <c r="K3148" i="1"/>
  <c r="M3148" i="1" s="1"/>
  <c r="K3149" i="1"/>
  <c r="M3149" i="1" s="1"/>
  <c r="K3150" i="1"/>
  <c r="M3150" i="1" s="1"/>
  <c r="K3151" i="1"/>
  <c r="M3151" i="1" s="1"/>
  <c r="K3152" i="1"/>
  <c r="M3152" i="1" s="1"/>
  <c r="K3153" i="1"/>
  <c r="M3153" i="1" s="1"/>
  <c r="K3154" i="1"/>
  <c r="M3154" i="1" s="1"/>
  <c r="K3155" i="1"/>
  <c r="M3155" i="1" s="1"/>
  <c r="K3156" i="1"/>
  <c r="M3156" i="1" s="1"/>
  <c r="K3157" i="1"/>
  <c r="M3157" i="1" s="1"/>
  <c r="K3158" i="1"/>
  <c r="M3158" i="1" s="1"/>
  <c r="K3159" i="1"/>
  <c r="M3159" i="1" s="1"/>
  <c r="K3160" i="1"/>
  <c r="M3160" i="1" s="1"/>
  <c r="K3161" i="1"/>
  <c r="M3161" i="1" s="1"/>
  <c r="K3162" i="1"/>
  <c r="M3162" i="1" s="1"/>
  <c r="K3163" i="1"/>
  <c r="M3163" i="1" s="1"/>
  <c r="K3164" i="1"/>
  <c r="M3164" i="1" s="1"/>
  <c r="K3165" i="1"/>
  <c r="M3165" i="1" s="1"/>
  <c r="K3166" i="1"/>
  <c r="M3166" i="1" s="1"/>
  <c r="K3167" i="1"/>
  <c r="M3167" i="1" s="1"/>
  <c r="K3168" i="1"/>
  <c r="M3168" i="1" s="1"/>
  <c r="K3169" i="1"/>
  <c r="M3169" i="1" s="1"/>
  <c r="K3170" i="1"/>
  <c r="M3170" i="1" s="1"/>
  <c r="K3171" i="1"/>
  <c r="M3171" i="1" s="1"/>
  <c r="K3172" i="1"/>
  <c r="M3172" i="1" s="1"/>
  <c r="K3173" i="1"/>
  <c r="M3173" i="1" s="1"/>
  <c r="K3174" i="1"/>
  <c r="M3174" i="1" s="1"/>
  <c r="K3175" i="1"/>
  <c r="M3175" i="1" s="1"/>
  <c r="K3176" i="1"/>
  <c r="M3176" i="1" s="1"/>
  <c r="K3177" i="1"/>
  <c r="M3177" i="1" s="1"/>
  <c r="K3178" i="1"/>
  <c r="M3178" i="1" s="1"/>
  <c r="K3179" i="1"/>
  <c r="M3179" i="1" s="1"/>
  <c r="K3180" i="1"/>
  <c r="M3180" i="1" s="1"/>
  <c r="K3181" i="1"/>
  <c r="M3181" i="1" s="1"/>
  <c r="K3182" i="1"/>
  <c r="M3182" i="1" s="1"/>
  <c r="K3183" i="1"/>
  <c r="M3183" i="1" s="1"/>
  <c r="K3184" i="1"/>
  <c r="M3184" i="1" s="1"/>
  <c r="K3185" i="1"/>
  <c r="M3185" i="1" s="1"/>
  <c r="K3186" i="1"/>
  <c r="M3186" i="1" s="1"/>
  <c r="K3187" i="1"/>
  <c r="M3187" i="1" s="1"/>
  <c r="K3188" i="1"/>
  <c r="M3188" i="1" s="1"/>
  <c r="K3189" i="1"/>
  <c r="M3189" i="1" s="1"/>
  <c r="K3190" i="1"/>
  <c r="M3190" i="1" s="1"/>
  <c r="K3191" i="1"/>
  <c r="M3191" i="1" s="1"/>
  <c r="K3192" i="1"/>
  <c r="M3192" i="1" s="1"/>
  <c r="K3193" i="1"/>
  <c r="M3193" i="1" s="1"/>
  <c r="K3194" i="1"/>
  <c r="M3194" i="1" s="1"/>
  <c r="K3195" i="1"/>
  <c r="M3195" i="1" s="1"/>
  <c r="K3196" i="1"/>
  <c r="M3196" i="1" s="1"/>
  <c r="K3197" i="1"/>
  <c r="M3197" i="1" s="1"/>
  <c r="K3198" i="1"/>
  <c r="M3198" i="1" s="1"/>
  <c r="K3199" i="1"/>
  <c r="M3199" i="1" s="1"/>
  <c r="K3200" i="1"/>
  <c r="M3200" i="1" s="1"/>
  <c r="K3201" i="1"/>
  <c r="M3201" i="1" s="1"/>
  <c r="K3202" i="1"/>
  <c r="M3202" i="1" s="1"/>
  <c r="K3203" i="1"/>
  <c r="M3203" i="1" s="1"/>
  <c r="K3204" i="1"/>
  <c r="M3204" i="1" s="1"/>
  <c r="K3205" i="1"/>
  <c r="M3205" i="1" s="1"/>
  <c r="K3206" i="1"/>
  <c r="M3206" i="1" s="1"/>
  <c r="K3207" i="1"/>
  <c r="M3207" i="1" s="1"/>
  <c r="K3208" i="1"/>
  <c r="M3208" i="1" s="1"/>
  <c r="K3209" i="1"/>
  <c r="M3209" i="1" s="1"/>
  <c r="K3210" i="1"/>
  <c r="M3210" i="1" s="1"/>
  <c r="K3211" i="1"/>
  <c r="M3211" i="1" s="1"/>
  <c r="K3212" i="1"/>
  <c r="M3212" i="1" s="1"/>
  <c r="K3213" i="1"/>
  <c r="M3213" i="1" s="1"/>
  <c r="K3214" i="1"/>
  <c r="M3214" i="1" s="1"/>
  <c r="K3215" i="1"/>
  <c r="M3215" i="1" s="1"/>
  <c r="K3216" i="1"/>
  <c r="M3216" i="1" s="1"/>
  <c r="K3217" i="1"/>
  <c r="M3217" i="1" s="1"/>
  <c r="K3218" i="1"/>
  <c r="M3218" i="1" s="1"/>
  <c r="K3219" i="1"/>
  <c r="M3219" i="1" s="1"/>
  <c r="K3220" i="1"/>
  <c r="M3220" i="1" s="1"/>
  <c r="K3221" i="1"/>
  <c r="M3221" i="1" s="1"/>
  <c r="K3222" i="1"/>
  <c r="M3222" i="1" s="1"/>
  <c r="K3223" i="1"/>
  <c r="M3223" i="1" s="1"/>
  <c r="K3224" i="1"/>
  <c r="M3224" i="1" s="1"/>
  <c r="K3225" i="1"/>
  <c r="M3225" i="1" s="1"/>
  <c r="K3226" i="1"/>
  <c r="M3226" i="1" s="1"/>
  <c r="K3227" i="1"/>
  <c r="M3227" i="1" s="1"/>
  <c r="K3228" i="1"/>
  <c r="M3228" i="1" s="1"/>
  <c r="K3229" i="1"/>
  <c r="M3229" i="1" s="1"/>
  <c r="K3230" i="1"/>
  <c r="M3230" i="1" s="1"/>
  <c r="K3231" i="1"/>
  <c r="M3231" i="1" s="1"/>
  <c r="K3232" i="1"/>
  <c r="M3232" i="1" s="1"/>
  <c r="K3233" i="1"/>
  <c r="M3233" i="1" s="1"/>
  <c r="K3234" i="1"/>
  <c r="M3234" i="1" s="1"/>
  <c r="K3235" i="1"/>
  <c r="M3235" i="1" s="1"/>
  <c r="K3236" i="1"/>
  <c r="M3236" i="1" s="1"/>
  <c r="K3237" i="1"/>
  <c r="M3237" i="1" s="1"/>
  <c r="K3238" i="1"/>
  <c r="M3238" i="1" s="1"/>
  <c r="K3239" i="1"/>
  <c r="M3239" i="1" s="1"/>
  <c r="K3240" i="1"/>
  <c r="M3240" i="1" s="1"/>
  <c r="K3241" i="1"/>
  <c r="M3241" i="1" s="1"/>
  <c r="K3242" i="1"/>
  <c r="M3242" i="1" s="1"/>
  <c r="K3243" i="1"/>
  <c r="M3243" i="1" s="1"/>
  <c r="K3244" i="1"/>
  <c r="M3244" i="1" s="1"/>
  <c r="K3245" i="1"/>
  <c r="M3245" i="1" s="1"/>
  <c r="K3246" i="1"/>
  <c r="M3246" i="1" s="1"/>
  <c r="K3247" i="1"/>
  <c r="M3247" i="1" s="1"/>
  <c r="K3248" i="1"/>
  <c r="M3248" i="1" s="1"/>
  <c r="K3249" i="1"/>
  <c r="M3249" i="1" s="1"/>
  <c r="K3250" i="1"/>
  <c r="M3250" i="1" s="1"/>
  <c r="K3251" i="1"/>
  <c r="M3251" i="1" s="1"/>
  <c r="K3252" i="1"/>
  <c r="M3252" i="1" s="1"/>
  <c r="K3253" i="1"/>
  <c r="M3253" i="1" s="1"/>
  <c r="K3254" i="1"/>
  <c r="M3254" i="1" s="1"/>
  <c r="K3255" i="1"/>
  <c r="M3255" i="1" s="1"/>
  <c r="K3256" i="1"/>
  <c r="M3256" i="1" s="1"/>
  <c r="K3257" i="1"/>
  <c r="M3257" i="1" s="1"/>
  <c r="K3258" i="1"/>
  <c r="M3258" i="1" s="1"/>
  <c r="K3259" i="1"/>
  <c r="M3259" i="1" s="1"/>
  <c r="K3260" i="1"/>
  <c r="M3260" i="1" s="1"/>
  <c r="K3261" i="1"/>
  <c r="M3261" i="1" s="1"/>
  <c r="K3262" i="1"/>
  <c r="M3262" i="1" s="1"/>
  <c r="K3263" i="1"/>
  <c r="M3263" i="1" s="1"/>
  <c r="K3264" i="1"/>
  <c r="M3264" i="1" s="1"/>
  <c r="K3265" i="1"/>
  <c r="M3265" i="1" s="1"/>
  <c r="K3266" i="1"/>
  <c r="M3266" i="1" s="1"/>
  <c r="K3267" i="1"/>
  <c r="M3267" i="1" s="1"/>
  <c r="K3268" i="1"/>
  <c r="M3268" i="1" s="1"/>
  <c r="K3269" i="1"/>
  <c r="M3269" i="1" s="1"/>
  <c r="K3270" i="1"/>
  <c r="M3270" i="1" s="1"/>
  <c r="K3271" i="1"/>
  <c r="M3271" i="1" s="1"/>
  <c r="K3272" i="1"/>
  <c r="M3272" i="1" s="1"/>
  <c r="K3273" i="1"/>
  <c r="M3273" i="1" s="1"/>
  <c r="K3274" i="1"/>
  <c r="M3274" i="1" s="1"/>
  <c r="K3275" i="1"/>
  <c r="M3275" i="1" s="1"/>
  <c r="K3276" i="1"/>
  <c r="M3276" i="1" s="1"/>
  <c r="K3277" i="1"/>
  <c r="M3277" i="1" s="1"/>
  <c r="K3278" i="1"/>
  <c r="M3278" i="1" s="1"/>
  <c r="K3279" i="1"/>
  <c r="M3279" i="1" s="1"/>
  <c r="K3280" i="1"/>
  <c r="M3280" i="1" s="1"/>
  <c r="K3281" i="1"/>
  <c r="M3281" i="1" s="1"/>
  <c r="K3282" i="1"/>
  <c r="M3282" i="1" s="1"/>
  <c r="K3283" i="1"/>
  <c r="M3283" i="1" s="1"/>
  <c r="K3284" i="1"/>
  <c r="M3284" i="1" s="1"/>
  <c r="K3285" i="1"/>
  <c r="M3285" i="1" s="1"/>
  <c r="K3286" i="1"/>
  <c r="M3286" i="1" s="1"/>
  <c r="K3287" i="1"/>
  <c r="M3287" i="1" s="1"/>
  <c r="K3288" i="1"/>
  <c r="M3288" i="1" s="1"/>
  <c r="K3289" i="1"/>
  <c r="M3289" i="1" s="1"/>
  <c r="K3290" i="1"/>
  <c r="M3290" i="1" s="1"/>
  <c r="K3291" i="1"/>
  <c r="M3291" i="1" s="1"/>
  <c r="K3292" i="1"/>
  <c r="M3292" i="1" s="1"/>
  <c r="K3293" i="1"/>
  <c r="M3293" i="1" s="1"/>
  <c r="K3294" i="1"/>
  <c r="M3294" i="1" s="1"/>
  <c r="K3295" i="1"/>
  <c r="M3295" i="1" s="1"/>
  <c r="K3296" i="1"/>
  <c r="M3296" i="1" s="1"/>
  <c r="K3297" i="1"/>
  <c r="M3297" i="1" s="1"/>
  <c r="K3298" i="1"/>
  <c r="M3298" i="1" s="1"/>
  <c r="K3299" i="1"/>
  <c r="M3299" i="1" s="1"/>
  <c r="K3300" i="1"/>
  <c r="M3300" i="1" s="1"/>
  <c r="K3301" i="1"/>
  <c r="M3301" i="1" s="1"/>
  <c r="K3302" i="1"/>
  <c r="M3302" i="1" s="1"/>
  <c r="K3303" i="1"/>
  <c r="M3303" i="1" s="1"/>
  <c r="K3304" i="1"/>
  <c r="M3304" i="1" s="1"/>
  <c r="K3305" i="1"/>
  <c r="M3305" i="1" s="1"/>
  <c r="K3306" i="1"/>
  <c r="M3306" i="1" s="1"/>
  <c r="K3307" i="1"/>
  <c r="M3307" i="1" s="1"/>
  <c r="K3308" i="1"/>
  <c r="M3308" i="1" s="1"/>
  <c r="K3309" i="1"/>
  <c r="M3309" i="1" s="1"/>
  <c r="K3310" i="1"/>
  <c r="M3310" i="1" s="1"/>
  <c r="K3311" i="1"/>
  <c r="M3311" i="1" s="1"/>
  <c r="K3312" i="1"/>
  <c r="M3312" i="1" s="1"/>
  <c r="K3313" i="1"/>
  <c r="M3313" i="1" s="1"/>
  <c r="K3314" i="1"/>
  <c r="M3314" i="1" s="1"/>
  <c r="K3315" i="1"/>
  <c r="M3315" i="1" s="1"/>
  <c r="K3316" i="1"/>
  <c r="M3316" i="1" s="1"/>
  <c r="K3317" i="1"/>
  <c r="M3317" i="1" s="1"/>
  <c r="K3318" i="1"/>
  <c r="M3318" i="1" s="1"/>
  <c r="K3319" i="1"/>
  <c r="M3319" i="1" s="1"/>
  <c r="K3320" i="1"/>
  <c r="M3320" i="1" s="1"/>
  <c r="K3321" i="1"/>
  <c r="M3321" i="1" s="1"/>
  <c r="K3322" i="1"/>
  <c r="M3322" i="1" s="1"/>
  <c r="K3323" i="1"/>
  <c r="M3323" i="1" s="1"/>
  <c r="K3324" i="1"/>
  <c r="M3324" i="1" s="1"/>
  <c r="K3325" i="1"/>
  <c r="M3325" i="1" s="1"/>
  <c r="K3326" i="1"/>
  <c r="M3326" i="1" s="1"/>
  <c r="K3327" i="1"/>
  <c r="M3327" i="1" s="1"/>
  <c r="K3328" i="1"/>
  <c r="M3328" i="1" s="1"/>
  <c r="K3329" i="1"/>
  <c r="M3329" i="1" s="1"/>
  <c r="K3330" i="1"/>
  <c r="M3330" i="1" s="1"/>
  <c r="K3331" i="1"/>
  <c r="M3331" i="1" s="1"/>
  <c r="K3332" i="1"/>
  <c r="M3332" i="1" s="1"/>
  <c r="K3333" i="1"/>
  <c r="M3333" i="1" s="1"/>
  <c r="K3334" i="1"/>
  <c r="M3334" i="1" s="1"/>
  <c r="K3335" i="1"/>
  <c r="M3335" i="1" s="1"/>
  <c r="K3336" i="1"/>
  <c r="M3336" i="1" s="1"/>
  <c r="K3337" i="1"/>
  <c r="M3337" i="1" s="1"/>
  <c r="K3338" i="1"/>
  <c r="M3338" i="1" s="1"/>
  <c r="K3339" i="1"/>
  <c r="M3339" i="1" s="1"/>
  <c r="K3340" i="1"/>
  <c r="M3340" i="1" s="1"/>
  <c r="K3341" i="1"/>
  <c r="M3341" i="1" s="1"/>
  <c r="K3342" i="1"/>
  <c r="M3342" i="1" s="1"/>
  <c r="K3343" i="1"/>
  <c r="M3343" i="1" s="1"/>
  <c r="K3344" i="1"/>
  <c r="M3344" i="1" s="1"/>
  <c r="K3345" i="1"/>
  <c r="M3345" i="1" s="1"/>
  <c r="K3346" i="1"/>
  <c r="M3346" i="1" s="1"/>
  <c r="K3347" i="1"/>
  <c r="M3347" i="1" s="1"/>
  <c r="K3348" i="1"/>
  <c r="M3348" i="1" s="1"/>
  <c r="K3349" i="1"/>
  <c r="M3349" i="1" s="1"/>
  <c r="K3350" i="1"/>
  <c r="M3350" i="1" s="1"/>
  <c r="K3351" i="1"/>
  <c r="M3351" i="1" s="1"/>
  <c r="K3352" i="1"/>
  <c r="M3352" i="1" s="1"/>
  <c r="K3353" i="1"/>
  <c r="M3353" i="1" s="1"/>
  <c r="K3354" i="1"/>
  <c r="M3354" i="1" s="1"/>
  <c r="K3355" i="1"/>
  <c r="M3355" i="1" s="1"/>
  <c r="K3356" i="1"/>
  <c r="M3356" i="1" s="1"/>
  <c r="K3357" i="1"/>
  <c r="M3357" i="1" s="1"/>
  <c r="K3358" i="1"/>
  <c r="M3358" i="1" s="1"/>
  <c r="K3359" i="1"/>
  <c r="M3359" i="1" s="1"/>
  <c r="K3360" i="1"/>
  <c r="M3360" i="1" s="1"/>
  <c r="K3361" i="1"/>
  <c r="M3361" i="1" s="1"/>
  <c r="K3362" i="1"/>
  <c r="M3362" i="1" s="1"/>
  <c r="K3363" i="1"/>
  <c r="M3363" i="1" s="1"/>
  <c r="K3364" i="1"/>
  <c r="M3364" i="1" s="1"/>
  <c r="K3365" i="1"/>
  <c r="M3365" i="1" s="1"/>
  <c r="K3366" i="1"/>
  <c r="M3366" i="1" s="1"/>
  <c r="K3367" i="1"/>
  <c r="M3367" i="1" s="1"/>
  <c r="K3368" i="1"/>
  <c r="M3368" i="1" s="1"/>
  <c r="K3369" i="1"/>
  <c r="M3369" i="1" s="1"/>
  <c r="K3370" i="1"/>
  <c r="M3370" i="1" s="1"/>
  <c r="K3371" i="1"/>
  <c r="M3371" i="1" s="1"/>
  <c r="K3372" i="1"/>
  <c r="M3372" i="1" s="1"/>
  <c r="K3373" i="1"/>
  <c r="M3373" i="1" s="1"/>
  <c r="K3374" i="1"/>
  <c r="M3374" i="1" s="1"/>
  <c r="K3375" i="1"/>
  <c r="M3375" i="1" s="1"/>
  <c r="K3376" i="1"/>
  <c r="M3376" i="1" s="1"/>
  <c r="K3377" i="1"/>
  <c r="M3377" i="1" s="1"/>
  <c r="K3378" i="1"/>
  <c r="M3378" i="1" s="1"/>
  <c r="K3379" i="1"/>
  <c r="M3379" i="1" s="1"/>
  <c r="K3380" i="1"/>
  <c r="M3380" i="1" s="1"/>
  <c r="K3381" i="1"/>
  <c r="M3381" i="1" s="1"/>
  <c r="K3382" i="1"/>
  <c r="M3382" i="1" s="1"/>
  <c r="K3383" i="1"/>
  <c r="M3383" i="1" s="1"/>
  <c r="K3384" i="1"/>
  <c r="M3384" i="1" s="1"/>
  <c r="K3385" i="1"/>
  <c r="M3385" i="1" s="1"/>
  <c r="K3386" i="1"/>
  <c r="M3386" i="1" s="1"/>
  <c r="K3387" i="1"/>
  <c r="M3387" i="1" s="1"/>
  <c r="K3388" i="1"/>
  <c r="M3388" i="1" s="1"/>
  <c r="K3389" i="1"/>
  <c r="M3389" i="1" s="1"/>
  <c r="K3390" i="1"/>
  <c r="M3390" i="1" s="1"/>
  <c r="K3391" i="1"/>
  <c r="M3391" i="1" s="1"/>
  <c r="K3392" i="1"/>
  <c r="M3392" i="1" s="1"/>
  <c r="K3393" i="1"/>
  <c r="M3393" i="1" s="1"/>
  <c r="K3394" i="1"/>
  <c r="M3394" i="1" s="1"/>
  <c r="K3395" i="1"/>
  <c r="M3395" i="1" s="1"/>
  <c r="K3396" i="1"/>
  <c r="M3396" i="1" s="1"/>
  <c r="K3397" i="1"/>
  <c r="M3397" i="1" s="1"/>
  <c r="K3398" i="1"/>
  <c r="M3398" i="1" s="1"/>
  <c r="K3399" i="1"/>
  <c r="M3399" i="1" s="1"/>
  <c r="K3400" i="1"/>
  <c r="M3400" i="1" s="1"/>
  <c r="K3401" i="1"/>
  <c r="M3401" i="1" s="1"/>
  <c r="K3402" i="1"/>
  <c r="M3402" i="1" s="1"/>
  <c r="K3403" i="1"/>
  <c r="M3403" i="1" s="1"/>
  <c r="K3404" i="1"/>
  <c r="M3404" i="1" s="1"/>
  <c r="K3405" i="1"/>
  <c r="M3405" i="1" s="1"/>
  <c r="K3406" i="1"/>
  <c r="M3406" i="1" s="1"/>
  <c r="K3407" i="1"/>
  <c r="M3407" i="1" s="1"/>
  <c r="K3408" i="1"/>
  <c r="M3408" i="1" s="1"/>
  <c r="K3409" i="1"/>
  <c r="M3409" i="1" s="1"/>
  <c r="K3410" i="1"/>
  <c r="M3410" i="1" s="1"/>
  <c r="K3411" i="1"/>
  <c r="M3411" i="1" s="1"/>
  <c r="K3412" i="1"/>
  <c r="M3412" i="1" s="1"/>
  <c r="K3413" i="1"/>
  <c r="M3413" i="1" s="1"/>
  <c r="K3414" i="1"/>
  <c r="M3414" i="1" s="1"/>
  <c r="K3415" i="1"/>
  <c r="M3415" i="1" s="1"/>
  <c r="K3416" i="1"/>
  <c r="M3416" i="1" s="1"/>
  <c r="K3417" i="1"/>
  <c r="M3417" i="1" s="1"/>
  <c r="K3418" i="1"/>
  <c r="M3418" i="1" s="1"/>
  <c r="K3419" i="1"/>
  <c r="M3419" i="1" s="1"/>
  <c r="K3420" i="1"/>
  <c r="M3420" i="1" s="1"/>
  <c r="K3421" i="1"/>
  <c r="M3421" i="1" s="1"/>
  <c r="K3422" i="1"/>
  <c r="M3422" i="1" s="1"/>
  <c r="K3423" i="1"/>
  <c r="M3423" i="1" s="1"/>
  <c r="K3424" i="1"/>
  <c r="M3424" i="1" s="1"/>
  <c r="K3425" i="1"/>
  <c r="M3425" i="1" s="1"/>
  <c r="K3426" i="1"/>
  <c r="M3426" i="1" s="1"/>
  <c r="K3427" i="1"/>
  <c r="M3427" i="1" s="1"/>
  <c r="K3428" i="1"/>
  <c r="M3428" i="1" s="1"/>
  <c r="K3429" i="1"/>
  <c r="M3429" i="1" s="1"/>
  <c r="K3430" i="1"/>
  <c r="M3430" i="1" s="1"/>
  <c r="K3431" i="1"/>
  <c r="M3431" i="1" s="1"/>
  <c r="K3432" i="1"/>
  <c r="M3432" i="1" s="1"/>
  <c r="K3433" i="1"/>
  <c r="M3433" i="1" s="1"/>
  <c r="K3434" i="1"/>
  <c r="M3434" i="1" s="1"/>
  <c r="K3435" i="1"/>
  <c r="M3435" i="1" s="1"/>
  <c r="K3436" i="1"/>
  <c r="M3436" i="1" s="1"/>
  <c r="K3437" i="1"/>
  <c r="M3437" i="1" s="1"/>
  <c r="K3438" i="1"/>
  <c r="M3438" i="1" s="1"/>
  <c r="K3439" i="1"/>
  <c r="M3439" i="1" s="1"/>
  <c r="K3440" i="1"/>
  <c r="M3440" i="1" s="1"/>
  <c r="K3441" i="1"/>
  <c r="M3441" i="1" s="1"/>
  <c r="K3442" i="1"/>
  <c r="M3442" i="1" s="1"/>
  <c r="K3443" i="1"/>
  <c r="M3443" i="1" s="1"/>
  <c r="K3444" i="1"/>
  <c r="M3444" i="1" s="1"/>
  <c r="K3445" i="1"/>
  <c r="M3445" i="1" s="1"/>
  <c r="K3446" i="1"/>
  <c r="M3446" i="1" s="1"/>
  <c r="K3447" i="1"/>
  <c r="M3447" i="1" s="1"/>
  <c r="K3448" i="1"/>
  <c r="M3448" i="1" s="1"/>
  <c r="K3449" i="1"/>
  <c r="M3449" i="1" s="1"/>
  <c r="K3450" i="1"/>
  <c r="M3450" i="1" s="1"/>
  <c r="K3451" i="1"/>
  <c r="M3451" i="1" s="1"/>
  <c r="K3452" i="1"/>
  <c r="M3452" i="1" s="1"/>
  <c r="K3453" i="1"/>
  <c r="M3453" i="1" s="1"/>
  <c r="K3454" i="1"/>
  <c r="M3454" i="1" s="1"/>
  <c r="K3455" i="1"/>
  <c r="M3455" i="1" s="1"/>
  <c r="K3456" i="1"/>
  <c r="M3456" i="1" s="1"/>
  <c r="K3457" i="1"/>
  <c r="M3457" i="1" s="1"/>
  <c r="K3458" i="1"/>
  <c r="M3458" i="1" s="1"/>
  <c r="K3459" i="1"/>
  <c r="M3459" i="1" s="1"/>
  <c r="K3460" i="1"/>
  <c r="M3460" i="1" s="1"/>
  <c r="K3461" i="1"/>
  <c r="M3461" i="1" s="1"/>
  <c r="K3462" i="1"/>
  <c r="M3462" i="1" s="1"/>
  <c r="K3463" i="1"/>
  <c r="M3463" i="1" s="1"/>
  <c r="K3464" i="1"/>
  <c r="M3464" i="1" s="1"/>
  <c r="K3465" i="1"/>
  <c r="M3465" i="1" s="1"/>
  <c r="K3466" i="1"/>
  <c r="M3466" i="1" s="1"/>
  <c r="K3467" i="1"/>
  <c r="M3467" i="1" s="1"/>
  <c r="K3468" i="1"/>
  <c r="M3468" i="1" s="1"/>
  <c r="K3469" i="1"/>
  <c r="M3469" i="1" s="1"/>
  <c r="K3470" i="1"/>
  <c r="M3470" i="1" s="1"/>
  <c r="K3471" i="1"/>
  <c r="M3471" i="1" s="1"/>
  <c r="K3472" i="1"/>
  <c r="M3472" i="1" s="1"/>
  <c r="K3473" i="1"/>
  <c r="M3473" i="1" s="1"/>
  <c r="K3474" i="1"/>
  <c r="M3474" i="1" s="1"/>
  <c r="K3475" i="1"/>
  <c r="M3475" i="1" s="1"/>
  <c r="K3476" i="1"/>
  <c r="M3476" i="1" s="1"/>
  <c r="K3477" i="1"/>
  <c r="M3477" i="1" s="1"/>
  <c r="K3478" i="1"/>
  <c r="M3478" i="1" s="1"/>
  <c r="K3479" i="1"/>
  <c r="M3479" i="1" s="1"/>
  <c r="K3480" i="1"/>
  <c r="M3480" i="1" s="1"/>
  <c r="K3481" i="1"/>
  <c r="M3481" i="1" s="1"/>
  <c r="K3482" i="1"/>
  <c r="M3482" i="1" s="1"/>
  <c r="K3483" i="1"/>
  <c r="M3483" i="1" s="1"/>
  <c r="K3484" i="1"/>
  <c r="M3484" i="1" s="1"/>
  <c r="K3485" i="1"/>
  <c r="M3485" i="1" s="1"/>
  <c r="K3486" i="1"/>
  <c r="M3486" i="1" s="1"/>
  <c r="K3487" i="1"/>
  <c r="M3487" i="1" s="1"/>
  <c r="K3488" i="1"/>
  <c r="M3488" i="1" s="1"/>
  <c r="K3489" i="1"/>
  <c r="M3489" i="1" s="1"/>
  <c r="K3490" i="1"/>
  <c r="M3490" i="1" s="1"/>
  <c r="K3491" i="1"/>
  <c r="M3491" i="1" s="1"/>
  <c r="K3492" i="1"/>
  <c r="M3492" i="1" s="1"/>
  <c r="K3493" i="1"/>
  <c r="M3493" i="1" s="1"/>
  <c r="K3494" i="1"/>
  <c r="M3494" i="1" s="1"/>
  <c r="K3495" i="1"/>
  <c r="M3495" i="1" s="1"/>
  <c r="K3496" i="1"/>
  <c r="M3496" i="1" s="1"/>
  <c r="K3497" i="1"/>
  <c r="M3497" i="1" s="1"/>
  <c r="K3498" i="1"/>
  <c r="M3498" i="1" s="1"/>
  <c r="K3499" i="1"/>
  <c r="M3499" i="1" s="1"/>
  <c r="K3500" i="1"/>
  <c r="M3500" i="1" s="1"/>
  <c r="K3501" i="1"/>
  <c r="M3501" i="1" s="1"/>
  <c r="K3502" i="1"/>
  <c r="M3502" i="1" s="1"/>
  <c r="K3503" i="1"/>
  <c r="M3503" i="1" s="1"/>
  <c r="K3504" i="1"/>
  <c r="M3504" i="1" s="1"/>
  <c r="K3505" i="1"/>
  <c r="M3505" i="1" s="1"/>
  <c r="K3506" i="1"/>
  <c r="M3506" i="1" s="1"/>
  <c r="K3507" i="1"/>
  <c r="M3507" i="1" s="1"/>
  <c r="K3508" i="1"/>
  <c r="M3508" i="1" s="1"/>
  <c r="K3509" i="1"/>
  <c r="M3509" i="1" s="1"/>
  <c r="K3510" i="1"/>
  <c r="M3510" i="1" s="1"/>
  <c r="K3511" i="1"/>
  <c r="M3511" i="1" s="1"/>
  <c r="K3512" i="1"/>
  <c r="M3512" i="1" s="1"/>
  <c r="K3513" i="1"/>
  <c r="M3513" i="1" s="1"/>
  <c r="K3514" i="1"/>
  <c r="M3514" i="1" s="1"/>
  <c r="K3515" i="1"/>
  <c r="M3515" i="1" s="1"/>
  <c r="K3516" i="1"/>
  <c r="M3516" i="1" s="1"/>
  <c r="K3517" i="1"/>
  <c r="M3517" i="1" s="1"/>
  <c r="K3518" i="1"/>
  <c r="M3518" i="1" s="1"/>
  <c r="K3519" i="1"/>
  <c r="M3519" i="1" s="1"/>
  <c r="K3520" i="1"/>
  <c r="M3520" i="1" s="1"/>
  <c r="K3521" i="1"/>
  <c r="M3521" i="1" s="1"/>
  <c r="K3522" i="1"/>
  <c r="M3522" i="1" s="1"/>
  <c r="K3523" i="1"/>
  <c r="M3523" i="1" s="1"/>
  <c r="K3524" i="1"/>
  <c r="M3524" i="1" s="1"/>
  <c r="K3525" i="1"/>
  <c r="M3525" i="1" s="1"/>
  <c r="K3526" i="1"/>
  <c r="M3526" i="1" s="1"/>
  <c r="K3527" i="1"/>
  <c r="M3527" i="1" s="1"/>
  <c r="K3528" i="1"/>
  <c r="M3528" i="1" s="1"/>
  <c r="K3529" i="1"/>
  <c r="M3529" i="1" s="1"/>
  <c r="K3530" i="1"/>
  <c r="M3530" i="1" s="1"/>
  <c r="K3531" i="1"/>
  <c r="M3531" i="1" s="1"/>
  <c r="K3532" i="1"/>
  <c r="M3532" i="1" s="1"/>
  <c r="K3533" i="1"/>
  <c r="M3533" i="1" s="1"/>
  <c r="K3534" i="1"/>
  <c r="M3534" i="1" s="1"/>
  <c r="K3535" i="1"/>
  <c r="M3535" i="1" s="1"/>
  <c r="K3536" i="1"/>
  <c r="M3536" i="1" s="1"/>
  <c r="K3537" i="1"/>
  <c r="M3537" i="1" s="1"/>
  <c r="K3538" i="1"/>
  <c r="M3538" i="1" s="1"/>
  <c r="K3539" i="1"/>
  <c r="M3539" i="1" s="1"/>
  <c r="K3540" i="1"/>
  <c r="M3540" i="1" s="1"/>
  <c r="K3541" i="1"/>
  <c r="M3541" i="1" s="1"/>
  <c r="K3542" i="1"/>
  <c r="M3542" i="1" s="1"/>
  <c r="K3543" i="1"/>
  <c r="M3543" i="1" s="1"/>
  <c r="K3544" i="1"/>
  <c r="M3544" i="1" s="1"/>
  <c r="K3545" i="1"/>
  <c r="M3545" i="1" s="1"/>
  <c r="K3546" i="1"/>
  <c r="M3546" i="1" s="1"/>
  <c r="K3547" i="1"/>
  <c r="M3547" i="1" s="1"/>
  <c r="K3548" i="1"/>
  <c r="M3548" i="1" s="1"/>
  <c r="K3549" i="1"/>
  <c r="M3549" i="1" s="1"/>
  <c r="K3550" i="1"/>
  <c r="M3550" i="1" s="1"/>
  <c r="K3551" i="1"/>
  <c r="M3551" i="1" s="1"/>
  <c r="K3552" i="1"/>
  <c r="M3552" i="1" s="1"/>
  <c r="K3553" i="1"/>
  <c r="M3553" i="1" s="1"/>
  <c r="K3554" i="1"/>
  <c r="M3554" i="1" s="1"/>
  <c r="K3555" i="1"/>
  <c r="M3555" i="1" s="1"/>
  <c r="K3556" i="1"/>
  <c r="M3556" i="1" s="1"/>
  <c r="K3557" i="1"/>
  <c r="M3557" i="1" s="1"/>
  <c r="K3558" i="1"/>
  <c r="M3558" i="1" s="1"/>
  <c r="K3559" i="1"/>
  <c r="M3559" i="1" s="1"/>
  <c r="K3560" i="1"/>
  <c r="M3560" i="1" s="1"/>
  <c r="K3561" i="1"/>
  <c r="M3561" i="1" s="1"/>
  <c r="K3562" i="1"/>
  <c r="M3562" i="1" s="1"/>
  <c r="K3563" i="1"/>
  <c r="M3563" i="1" s="1"/>
  <c r="K3564" i="1"/>
  <c r="M3564" i="1" s="1"/>
  <c r="K3565" i="1"/>
  <c r="M3565" i="1" s="1"/>
  <c r="K3566" i="1"/>
  <c r="M3566" i="1" s="1"/>
  <c r="K3567" i="1"/>
  <c r="M3567" i="1" s="1"/>
  <c r="K3568" i="1"/>
  <c r="M3568" i="1" s="1"/>
  <c r="K3569" i="1"/>
  <c r="M3569" i="1" s="1"/>
  <c r="K3570" i="1"/>
  <c r="M3570" i="1" s="1"/>
  <c r="K3571" i="1"/>
  <c r="M3571" i="1" s="1"/>
  <c r="K3572" i="1"/>
  <c r="M3572" i="1" s="1"/>
  <c r="K3573" i="1"/>
  <c r="M3573" i="1" s="1"/>
  <c r="K3574" i="1"/>
  <c r="M3574" i="1" s="1"/>
  <c r="K3575" i="1"/>
  <c r="M3575" i="1" s="1"/>
  <c r="K3576" i="1"/>
  <c r="M3576" i="1" s="1"/>
  <c r="K3577" i="1"/>
  <c r="M3577" i="1" s="1"/>
  <c r="K3578" i="1"/>
  <c r="M3578" i="1" s="1"/>
  <c r="K3579" i="1"/>
  <c r="M3579" i="1" s="1"/>
  <c r="K3580" i="1"/>
  <c r="M3580" i="1" s="1"/>
  <c r="K3581" i="1"/>
  <c r="M3581" i="1" s="1"/>
  <c r="K3582" i="1"/>
  <c r="M3582" i="1" s="1"/>
  <c r="K3583" i="1"/>
  <c r="M3583" i="1" s="1"/>
  <c r="K3584" i="1"/>
  <c r="M3584" i="1" s="1"/>
  <c r="K3585" i="1"/>
  <c r="M3585" i="1" s="1"/>
  <c r="K3586" i="1"/>
  <c r="M3586" i="1" s="1"/>
  <c r="K3587" i="1"/>
  <c r="M3587" i="1" s="1"/>
  <c r="K3588" i="1"/>
  <c r="M3588" i="1" s="1"/>
  <c r="K3589" i="1"/>
  <c r="M3589" i="1" s="1"/>
  <c r="K3590" i="1"/>
  <c r="M3590" i="1" s="1"/>
  <c r="K3591" i="1"/>
  <c r="M3591" i="1" s="1"/>
  <c r="K3592" i="1"/>
  <c r="M3592" i="1" s="1"/>
  <c r="K3593" i="1"/>
  <c r="M3593" i="1" s="1"/>
  <c r="K3594" i="1"/>
  <c r="M3594" i="1" s="1"/>
  <c r="K3595" i="1"/>
  <c r="M3595" i="1" s="1"/>
  <c r="K3596" i="1"/>
  <c r="M3596" i="1" s="1"/>
  <c r="K3597" i="1"/>
  <c r="M3597" i="1" s="1"/>
  <c r="K3598" i="1"/>
  <c r="M3598" i="1" s="1"/>
  <c r="K3599" i="1"/>
  <c r="M3599" i="1" s="1"/>
  <c r="K3600" i="1"/>
  <c r="M3600" i="1" s="1"/>
  <c r="K3601" i="1"/>
  <c r="M3601" i="1" s="1"/>
  <c r="K3602" i="1"/>
  <c r="M3602" i="1" s="1"/>
  <c r="K3603" i="1"/>
  <c r="M3603" i="1" s="1"/>
  <c r="K3604" i="1"/>
  <c r="M3604" i="1" s="1"/>
  <c r="K3605" i="1"/>
  <c r="M3605" i="1" s="1"/>
  <c r="K3606" i="1"/>
  <c r="M3606" i="1" s="1"/>
  <c r="K3607" i="1"/>
  <c r="M3607" i="1" s="1"/>
  <c r="K3608" i="1"/>
  <c r="M3608" i="1" s="1"/>
  <c r="K3609" i="1"/>
  <c r="M3609" i="1" s="1"/>
  <c r="K3610" i="1"/>
  <c r="M3610" i="1" s="1"/>
  <c r="K3611" i="1"/>
  <c r="M3611" i="1" s="1"/>
  <c r="K3612" i="1"/>
  <c r="M3612" i="1" s="1"/>
  <c r="K3613" i="1"/>
  <c r="M3613" i="1" s="1"/>
  <c r="K3614" i="1"/>
  <c r="M3614" i="1" s="1"/>
  <c r="K3615" i="1"/>
  <c r="M3615" i="1" s="1"/>
  <c r="K3616" i="1"/>
  <c r="M3616" i="1" s="1"/>
  <c r="K3617" i="1"/>
  <c r="M3617" i="1" s="1"/>
  <c r="K3618" i="1"/>
  <c r="M3618" i="1" s="1"/>
  <c r="K3619" i="1"/>
  <c r="M3619" i="1" s="1"/>
  <c r="K3620" i="1"/>
  <c r="M3620" i="1" s="1"/>
  <c r="K3621" i="1"/>
  <c r="M3621" i="1" s="1"/>
  <c r="K3622" i="1"/>
  <c r="M3622" i="1" s="1"/>
  <c r="K3623" i="1"/>
  <c r="M3623" i="1" s="1"/>
  <c r="K3624" i="1"/>
  <c r="M3624" i="1" s="1"/>
  <c r="K3625" i="1"/>
  <c r="M3625" i="1" s="1"/>
  <c r="K3626" i="1"/>
  <c r="M3626" i="1" s="1"/>
  <c r="K3627" i="1"/>
  <c r="M3627" i="1" s="1"/>
  <c r="K3628" i="1"/>
  <c r="M3628" i="1" s="1"/>
  <c r="K3629" i="1"/>
  <c r="M3629" i="1" s="1"/>
  <c r="K3630" i="1"/>
  <c r="M3630" i="1" s="1"/>
  <c r="K3631" i="1"/>
  <c r="M3631" i="1" s="1"/>
  <c r="K3632" i="1"/>
  <c r="M3632" i="1" s="1"/>
  <c r="K3633" i="1"/>
  <c r="M3633" i="1" s="1"/>
  <c r="K3634" i="1"/>
  <c r="M3634" i="1" s="1"/>
  <c r="K3635" i="1"/>
  <c r="M3635" i="1" s="1"/>
  <c r="K3636" i="1"/>
  <c r="M3636" i="1" s="1"/>
  <c r="K3637" i="1"/>
  <c r="M3637" i="1" s="1"/>
  <c r="K3638" i="1"/>
  <c r="M3638" i="1" s="1"/>
  <c r="K3639" i="1"/>
  <c r="M3639" i="1" s="1"/>
  <c r="K3640" i="1"/>
  <c r="M3640" i="1" s="1"/>
  <c r="K3641" i="1"/>
  <c r="M3641" i="1" s="1"/>
  <c r="K3642" i="1"/>
  <c r="M3642" i="1" s="1"/>
  <c r="K3643" i="1"/>
  <c r="M3643" i="1" s="1"/>
  <c r="K3644" i="1"/>
  <c r="M3644" i="1" s="1"/>
  <c r="K3645" i="1"/>
  <c r="M3645" i="1" s="1"/>
  <c r="K3646" i="1"/>
  <c r="M3646" i="1" s="1"/>
  <c r="K3647" i="1"/>
  <c r="M3647" i="1" s="1"/>
  <c r="K3648" i="1"/>
  <c r="M3648" i="1" s="1"/>
  <c r="K3649" i="1"/>
  <c r="M3649" i="1" s="1"/>
  <c r="K3650" i="1"/>
  <c r="M3650" i="1" s="1"/>
  <c r="K3651" i="1"/>
  <c r="M3651" i="1" s="1"/>
  <c r="K3652" i="1"/>
  <c r="M3652" i="1" s="1"/>
  <c r="K3653" i="1"/>
  <c r="M3653" i="1" s="1"/>
  <c r="K3654" i="1"/>
  <c r="M3654" i="1" s="1"/>
  <c r="K3655" i="1"/>
  <c r="M3655" i="1" s="1"/>
  <c r="K3656" i="1"/>
  <c r="M3656" i="1" s="1"/>
  <c r="K3657" i="1"/>
  <c r="M3657" i="1" s="1"/>
  <c r="K3658" i="1"/>
  <c r="M3658" i="1" s="1"/>
  <c r="K3659" i="1"/>
  <c r="M3659" i="1" s="1"/>
  <c r="K3660" i="1"/>
  <c r="M3660" i="1" s="1"/>
  <c r="K3661" i="1"/>
  <c r="M3661" i="1" s="1"/>
  <c r="K3662" i="1"/>
  <c r="M3662" i="1" s="1"/>
  <c r="K3663" i="1"/>
  <c r="M3663" i="1" s="1"/>
  <c r="K3664" i="1"/>
  <c r="M3664" i="1" s="1"/>
  <c r="K3665" i="1"/>
  <c r="M3665" i="1" s="1"/>
  <c r="K3666" i="1"/>
  <c r="M3666" i="1" s="1"/>
  <c r="K3667" i="1"/>
  <c r="M3667" i="1" s="1"/>
  <c r="K3668" i="1"/>
  <c r="M3668" i="1" s="1"/>
  <c r="K3669" i="1"/>
  <c r="M3669" i="1" s="1"/>
  <c r="K3670" i="1"/>
  <c r="M3670" i="1" s="1"/>
  <c r="K3671" i="1"/>
  <c r="M3671" i="1" s="1"/>
  <c r="K3672" i="1"/>
  <c r="M3672" i="1" s="1"/>
  <c r="K3673" i="1"/>
  <c r="M3673" i="1" s="1"/>
  <c r="K3674" i="1"/>
  <c r="M3674" i="1" s="1"/>
  <c r="K3675" i="1"/>
  <c r="M3675" i="1" s="1"/>
  <c r="K3676" i="1"/>
  <c r="M3676" i="1" s="1"/>
  <c r="K3677" i="1"/>
  <c r="M3677" i="1" s="1"/>
  <c r="K3678" i="1"/>
  <c r="M3678" i="1" s="1"/>
  <c r="K3679" i="1"/>
  <c r="M3679" i="1" s="1"/>
  <c r="K3680" i="1"/>
  <c r="M3680" i="1" s="1"/>
  <c r="K3681" i="1"/>
  <c r="M3681" i="1" s="1"/>
  <c r="K3682" i="1"/>
  <c r="M3682" i="1" s="1"/>
  <c r="K3683" i="1"/>
  <c r="M3683" i="1" s="1"/>
  <c r="K3684" i="1"/>
  <c r="M3684" i="1" s="1"/>
  <c r="K3685" i="1"/>
  <c r="M3685" i="1" s="1"/>
  <c r="K3686" i="1"/>
  <c r="M3686" i="1" s="1"/>
  <c r="K3687" i="1"/>
  <c r="M3687" i="1" s="1"/>
  <c r="K3688" i="1"/>
  <c r="M3688" i="1" s="1"/>
  <c r="K3689" i="1"/>
  <c r="M3689" i="1" s="1"/>
  <c r="K3690" i="1"/>
  <c r="M3690" i="1" s="1"/>
  <c r="K3691" i="1"/>
  <c r="M3691" i="1" s="1"/>
  <c r="K3692" i="1"/>
  <c r="M3692" i="1" s="1"/>
  <c r="K3693" i="1"/>
  <c r="M3693" i="1" s="1"/>
  <c r="K3694" i="1"/>
  <c r="M3694" i="1" s="1"/>
  <c r="K3695" i="1"/>
  <c r="M3695" i="1" s="1"/>
  <c r="K3696" i="1"/>
  <c r="M3696" i="1" s="1"/>
  <c r="K3697" i="1"/>
  <c r="M3697" i="1" s="1"/>
  <c r="K3698" i="1"/>
  <c r="M3698" i="1" s="1"/>
  <c r="K3699" i="1"/>
  <c r="M3699" i="1" s="1"/>
  <c r="K3700" i="1"/>
  <c r="M3700" i="1" s="1"/>
  <c r="K3701" i="1"/>
  <c r="M3701" i="1" s="1"/>
  <c r="K3702" i="1"/>
  <c r="M3702" i="1" s="1"/>
  <c r="K3703" i="1"/>
  <c r="M3703" i="1" s="1"/>
  <c r="K3704" i="1"/>
  <c r="M3704" i="1" s="1"/>
  <c r="K3705" i="1"/>
  <c r="M3705" i="1" s="1"/>
  <c r="K3706" i="1"/>
  <c r="M3706" i="1" s="1"/>
  <c r="K3707" i="1"/>
  <c r="M3707" i="1" s="1"/>
  <c r="K3708" i="1"/>
  <c r="M3708" i="1" s="1"/>
  <c r="K3709" i="1"/>
  <c r="M3709" i="1" s="1"/>
  <c r="K3710" i="1"/>
  <c r="M3710" i="1" s="1"/>
  <c r="K3711" i="1"/>
  <c r="M3711" i="1" s="1"/>
  <c r="K3712" i="1"/>
  <c r="M3712" i="1" s="1"/>
  <c r="K3713" i="1"/>
  <c r="M3713" i="1" s="1"/>
  <c r="K3714" i="1"/>
  <c r="M3714" i="1" s="1"/>
  <c r="K3715" i="1"/>
  <c r="M3715" i="1" s="1"/>
  <c r="K3716" i="1"/>
  <c r="M3716" i="1" s="1"/>
  <c r="K3717" i="1"/>
  <c r="M3717" i="1" s="1"/>
  <c r="K3718" i="1"/>
  <c r="M3718" i="1" s="1"/>
  <c r="K3719" i="1"/>
  <c r="M3719" i="1" s="1"/>
  <c r="K3720" i="1"/>
  <c r="M3720" i="1" s="1"/>
  <c r="K3721" i="1"/>
  <c r="M3721" i="1" s="1"/>
  <c r="K3722" i="1"/>
  <c r="M3722" i="1" s="1"/>
  <c r="K3723" i="1"/>
  <c r="M3723" i="1" s="1"/>
  <c r="K3724" i="1"/>
  <c r="M3724" i="1" s="1"/>
  <c r="K3725" i="1"/>
  <c r="M3725" i="1" s="1"/>
  <c r="K3726" i="1"/>
  <c r="M3726" i="1" s="1"/>
  <c r="K3727" i="1"/>
  <c r="M3727" i="1" s="1"/>
  <c r="K3728" i="1"/>
  <c r="M3728" i="1" s="1"/>
  <c r="K3729" i="1"/>
  <c r="M3729" i="1" s="1"/>
  <c r="K3730" i="1"/>
  <c r="M3730" i="1" s="1"/>
  <c r="K3731" i="1"/>
  <c r="M3731" i="1" s="1"/>
  <c r="K3732" i="1"/>
  <c r="M3732" i="1" s="1"/>
  <c r="K3733" i="1"/>
  <c r="M3733" i="1" s="1"/>
  <c r="K3734" i="1"/>
  <c r="M3734" i="1" s="1"/>
  <c r="K3735" i="1"/>
  <c r="M3735" i="1" s="1"/>
  <c r="K3736" i="1"/>
  <c r="M3736" i="1" s="1"/>
  <c r="K3737" i="1"/>
  <c r="M3737" i="1" s="1"/>
  <c r="K3738" i="1"/>
  <c r="M3738" i="1" s="1"/>
  <c r="K3739" i="1"/>
  <c r="M3739" i="1" s="1"/>
  <c r="K3740" i="1"/>
  <c r="M3740" i="1" s="1"/>
  <c r="K3741" i="1"/>
  <c r="M3741" i="1" s="1"/>
  <c r="K3742" i="1"/>
  <c r="M3742" i="1" s="1"/>
  <c r="K3743" i="1"/>
  <c r="M3743" i="1" s="1"/>
  <c r="K3744" i="1"/>
  <c r="M3744" i="1" s="1"/>
  <c r="K3745" i="1"/>
  <c r="M3745" i="1" s="1"/>
  <c r="K3746" i="1"/>
  <c r="M3746" i="1" s="1"/>
  <c r="K3747" i="1"/>
  <c r="M3747" i="1" s="1"/>
  <c r="K3748" i="1"/>
  <c r="M3748" i="1" s="1"/>
  <c r="K3749" i="1"/>
  <c r="M3749" i="1" s="1"/>
  <c r="K3750" i="1"/>
  <c r="M3750" i="1" s="1"/>
  <c r="K3751" i="1"/>
  <c r="M3751" i="1" s="1"/>
  <c r="K3752" i="1"/>
  <c r="M3752" i="1" s="1"/>
  <c r="K3753" i="1"/>
  <c r="M3753" i="1" s="1"/>
  <c r="K3754" i="1"/>
  <c r="M3754" i="1" s="1"/>
  <c r="K3755" i="1"/>
  <c r="M3755" i="1" s="1"/>
  <c r="K3756" i="1"/>
  <c r="M3756" i="1" s="1"/>
  <c r="K3757" i="1"/>
  <c r="M3757" i="1" s="1"/>
  <c r="K3758" i="1"/>
  <c r="M3758" i="1" s="1"/>
  <c r="K3759" i="1"/>
  <c r="M3759" i="1" s="1"/>
  <c r="K3760" i="1"/>
  <c r="M3760" i="1" s="1"/>
  <c r="K3761" i="1"/>
  <c r="M3761" i="1" s="1"/>
  <c r="K3762" i="1"/>
  <c r="M3762" i="1" s="1"/>
  <c r="K3763" i="1"/>
  <c r="M3763" i="1" s="1"/>
  <c r="K3764" i="1"/>
  <c r="M3764" i="1" s="1"/>
  <c r="K3765" i="1"/>
  <c r="M3765" i="1" s="1"/>
  <c r="K3766" i="1"/>
  <c r="M3766" i="1" s="1"/>
  <c r="K3767" i="1"/>
  <c r="M3767" i="1" s="1"/>
  <c r="K3768" i="1"/>
  <c r="M3768" i="1" s="1"/>
  <c r="K3769" i="1"/>
  <c r="M3769" i="1" s="1"/>
  <c r="K3770" i="1"/>
  <c r="M3770" i="1" s="1"/>
  <c r="K3771" i="1"/>
  <c r="M3771" i="1" s="1"/>
  <c r="K3772" i="1"/>
  <c r="M3772" i="1" s="1"/>
  <c r="K3773" i="1"/>
  <c r="M3773" i="1" s="1"/>
  <c r="K3774" i="1"/>
  <c r="M3774" i="1" s="1"/>
  <c r="K3775" i="1"/>
  <c r="M3775" i="1" s="1"/>
  <c r="K3776" i="1"/>
  <c r="M3776" i="1" s="1"/>
  <c r="K3777" i="1"/>
  <c r="M3777" i="1" s="1"/>
  <c r="K3778" i="1"/>
  <c r="M3778" i="1" s="1"/>
  <c r="K3779" i="1"/>
  <c r="M3779" i="1" s="1"/>
  <c r="K3780" i="1"/>
  <c r="M3780" i="1" s="1"/>
  <c r="K3781" i="1"/>
  <c r="M3781" i="1" s="1"/>
  <c r="K3782" i="1"/>
  <c r="M3782" i="1" s="1"/>
  <c r="K3783" i="1"/>
  <c r="M3783" i="1" s="1"/>
  <c r="K3784" i="1"/>
  <c r="M3784" i="1" s="1"/>
  <c r="K3785" i="1"/>
  <c r="M3785" i="1" s="1"/>
  <c r="K3786" i="1"/>
  <c r="M3786" i="1" s="1"/>
  <c r="K3787" i="1"/>
  <c r="M3787" i="1" s="1"/>
  <c r="K3788" i="1"/>
  <c r="M3788" i="1" s="1"/>
  <c r="K3789" i="1"/>
  <c r="M3789" i="1" s="1"/>
  <c r="K3790" i="1"/>
  <c r="M3790" i="1" s="1"/>
  <c r="K3791" i="1"/>
  <c r="M3791" i="1" s="1"/>
  <c r="K3792" i="1"/>
  <c r="M3792" i="1" s="1"/>
  <c r="K3793" i="1"/>
  <c r="M3793" i="1" s="1"/>
  <c r="K3794" i="1"/>
  <c r="M3794" i="1" s="1"/>
  <c r="K3795" i="1"/>
  <c r="M3795" i="1" s="1"/>
  <c r="K3796" i="1"/>
  <c r="M3796" i="1" s="1"/>
  <c r="K3797" i="1"/>
  <c r="M3797" i="1" s="1"/>
  <c r="K3798" i="1"/>
  <c r="M3798" i="1" s="1"/>
  <c r="K3799" i="1"/>
  <c r="M3799" i="1" s="1"/>
  <c r="K3800" i="1"/>
  <c r="M3800" i="1" s="1"/>
  <c r="K3801" i="1"/>
  <c r="M3801" i="1" s="1"/>
  <c r="K3802" i="1"/>
  <c r="M3802" i="1" s="1"/>
  <c r="K3803" i="1"/>
  <c r="M3803" i="1" s="1"/>
  <c r="K3804" i="1"/>
  <c r="M3804" i="1" s="1"/>
  <c r="K3805" i="1"/>
  <c r="M3805" i="1" s="1"/>
  <c r="K3806" i="1"/>
  <c r="M3806" i="1" s="1"/>
  <c r="K3807" i="1"/>
  <c r="M3807" i="1" s="1"/>
  <c r="K3808" i="1"/>
  <c r="M3808" i="1" s="1"/>
  <c r="K3809" i="1"/>
  <c r="M3809" i="1" s="1"/>
  <c r="K3810" i="1"/>
  <c r="M3810" i="1" s="1"/>
  <c r="K3811" i="1"/>
  <c r="M3811" i="1" s="1"/>
  <c r="K3812" i="1"/>
  <c r="M3812" i="1" s="1"/>
  <c r="K3813" i="1"/>
  <c r="M3813" i="1" s="1"/>
  <c r="K3814" i="1"/>
  <c r="M3814" i="1" s="1"/>
  <c r="K3815" i="1"/>
  <c r="M3815" i="1" s="1"/>
  <c r="K3816" i="1"/>
  <c r="M3816" i="1" s="1"/>
  <c r="K3817" i="1"/>
  <c r="M3817" i="1" s="1"/>
  <c r="K3818" i="1"/>
  <c r="M3818" i="1" s="1"/>
  <c r="K3819" i="1"/>
  <c r="M3819" i="1" s="1"/>
  <c r="K3820" i="1"/>
  <c r="M3820" i="1" s="1"/>
  <c r="K3821" i="1"/>
  <c r="M3821" i="1" s="1"/>
  <c r="K3822" i="1"/>
  <c r="M3822" i="1" s="1"/>
  <c r="K3823" i="1"/>
  <c r="M3823" i="1" s="1"/>
  <c r="K3824" i="1"/>
  <c r="M3824" i="1" s="1"/>
  <c r="K3825" i="1"/>
  <c r="M3825" i="1" s="1"/>
  <c r="K3826" i="1"/>
  <c r="M3826" i="1" s="1"/>
  <c r="K3827" i="1"/>
  <c r="M3827" i="1" s="1"/>
  <c r="K3828" i="1"/>
  <c r="M3828" i="1" s="1"/>
  <c r="K3829" i="1"/>
  <c r="M3829" i="1" s="1"/>
  <c r="K3830" i="1"/>
  <c r="M3830" i="1" s="1"/>
  <c r="K3831" i="1"/>
  <c r="M3831" i="1" s="1"/>
  <c r="K3832" i="1"/>
  <c r="M3832" i="1" s="1"/>
  <c r="K3833" i="1"/>
  <c r="M3833" i="1" s="1"/>
  <c r="K3834" i="1"/>
  <c r="M3834" i="1" s="1"/>
  <c r="K3835" i="1"/>
  <c r="M3835" i="1" s="1"/>
  <c r="K3836" i="1"/>
  <c r="M3836" i="1" s="1"/>
  <c r="K3837" i="1"/>
  <c r="M3837" i="1" s="1"/>
  <c r="K3838" i="1"/>
  <c r="M3838" i="1" s="1"/>
  <c r="K3839" i="1"/>
  <c r="M3839" i="1" s="1"/>
  <c r="K3840" i="1"/>
  <c r="M3840" i="1" s="1"/>
  <c r="K3841" i="1"/>
  <c r="M3841" i="1" s="1"/>
  <c r="K3842" i="1"/>
  <c r="M3842" i="1" s="1"/>
  <c r="K3843" i="1"/>
  <c r="M3843" i="1" s="1"/>
  <c r="K3844" i="1"/>
  <c r="M3844" i="1" s="1"/>
  <c r="K3845" i="1"/>
  <c r="M3845" i="1" s="1"/>
  <c r="K3846" i="1"/>
  <c r="M3846" i="1" s="1"/>
  <c r="K3847" i="1"/>
  <c r="M3847" i="1" s="1"/>
  <c r="K3848" i="1"/>
  <c r="M3848" i="1" s="1"/>
  <c r="K3849" i="1"/>
  <c r="M3849" i="1" s="1"/>
  <c r="K3850" i="1"/>
  <c r="M3850" i="1" s="1"/>
  <c r="K3851" i="1"/>
  <c r="M3851" i="1" s="1"/>
  <c r="K3852" i="1"/>
  <c r="M3852" i="1" s="1"/>
  <c r="K3853" i="1"/>
  <c r="M3853" i="1" s="1"/>
  <c r="K3854" i="1"/>
  <c r="M3854" i="1" s="1"/>
  <c r="K3855" i="1"/>
  <c r="M3855" i="1" s="1"/>
  <c r="K3856" i="1"/>
  <c r="M3856" i="1" s="1"/>
  <c r="K3857" i="1"/>
  <c r="M3857" i="1" s="1"/>
  <c r="K3858" i="1"/>
  <c r="M3858" i="1" s="1"/>
  <c r="K3859" i="1"/>
  <c r="M3859" i="1" s="1"/>
  <c r="K3860" i="1"/>
  <c r="M3860" i="1" s="1"/>
  <c r="K3861" i="1"/>
  <c r="M3861" i="1" s="1"/>
  <c r="K3862" i="1"/>
  <c r="M3862" i="1" s="1"/>
  <c r="K3863" i="1"/>
  <c r="M3863" i="1" s="1"/>
  <c r="K3864" i="1"/>
  <c r="M3864" i="1" s="1"/>
  <c r="K3865" i="1"/>
  <c r="M3865" i="1" s="1"/>
  <c r="K3866" i="1"/>
  <c r="M3866" i="1" s="1"/>
  <c r="K3867" i="1"/>
  <c r="M3867" i="1" s="1"/>
  <c r="K3868" i="1"/>
  <c r="M3868" i="1" s="1"/>
  <c r="K3869" i="1"/>
  <c r="M3869" i="1" s="1"/>
  <c r="K3870" i="1"/>
  <c r="M3870" i="1" s="1"/>
  <c r="K3871" i="1"/>
  <c r="M3871" i="1" s="1"/>
  <c r="K3872" i="1"/>
  <c r="M3872" i="1" s="1"/>
  <c r="K3873" i="1"/>
  <c r="M3873" i="1" s="1"/>
  <c r="K3874" i="1"/>
  <c r="M3874" i="1" s="1"/>
  <c r="K3875" i="1"/>
  <c r="M3875" i="1" s="1"/>
  <c r="K3876" i="1"/>
  <c r="M3876" i="1" s="1"/>
  <c r="K3877" i="1"/>
  <c r="M3877" i="1" s="1"/>
  <c r="K3878" i="1"/>
  <c r="M3878" i="1" s="1"/>
  <c r="K3879" i="1"/>
  <c r="M3879" i="1" s="1"/>
  <c r="K3880" i="1"/>
  <c r="M3880" i="1" s="1"/>
  <c r="K3881" i="1"/>
  <c r="M3881" i="1" s="1"/>
  <c r="K3882" i="1"/>
  <c r="M3882" i="1" s="1"/>
  <c r="K3883" i="1"/>
  <c r="M3883" i="1" s="1"/>
  <c r="K3884" i="1"/>
  <c r="M3884" i="1" s="1"/>
  <c r="K3885" i="1"/>
  <c r="M3885" i="1" s="1"/>
  <c r="K3886" i="1"/>
  <c r="M3886" i="1" s="1"/>
  <c r="K3887" i="1"/>
  <c r="M3887" i="1" s="1"/>
  <c r="K3888" i="1"/>
  <c r="M3888" i="1" s="1"/>
  <c r="K3889" i="1"/>
  <c r="M3889" i="1" s="1"/>
  <c r="K3890" i="1"/>
  <c r="M3890" i="1" s="1"/>
  <c r="K3891" i="1"/>
  <c r="M3891" i="1" s="1"/>
  <c r="K3892" i="1"/>
  <c r="M3892" i="1" s="1"/>
  <c r="K3893" i="1"/>
  <c r="M3893" i="1" s="1"/>
  <c r="K3894" i="1"/>
  <c r="M3894" i="1" s="1"/>
  <c r="K3895" i="1"/>
  <c r="M3895" i="1" s="1"/>
  <c r="K3896" i="1"/>
  <c r="M3896" i="1" s="1"/>
  <c r="K3897" i="1"/>
  <c r="M3897" i="1" s="1"/>
  <c r="K3898" i="1"/>
  <c r="M3898" i="1" s="1"/>
  <c r="K3899" i="1"/>
  <c r="M3899" i="1" s="1"/>
  <c r="K3900" i="1"/>
  <c r="M3900" i="1" s="1"/>
  <c r="K3901" i="1"/>
  <c r="M3901" i="1" s="1"/>
  <c r="K3902" i="1"/>
  <c r="M3902" i="1" s="1"/>
  <c r="K3903" i="1"/>
  <c r="M3903" i="1" s="1"/>
  <c r="K3904" i="1"/>
  <c r="M3904" i="1" s="1"/>
  <c r="K3905" i="1"/>
  <c r="M3905" i="1" s="1"/>
  <c r="K3906" i="1"/>
  <c r="M3906" i="1" s="1"/>
  <c r="K3907" i="1"/>
  <c r="M3907" i="1" s="1"/>
  <c r="K3908" i="1"/>
  <c r="M3908" i="1" s="1"/>
  <c r="K3909" i="1"/>
  <c r="M3909" i="1" s="1"/>
  <c r="K3910" i="1"/>
  <c r="M3910" i="1" s="1"/>
  <c r="K3911" i="1"/>
  <c r="M3911" i="1" s="1"/>
  <c r="K3912" i="1"/>
  <c r="M3912" i="1" s="1"/>
  <c r="K3913" i="1"/>
  <c r="M3913" i="1" s="1"/>
  <c r="K3914" i="1"/>
  <c r="M3914" i="1" s="1"/>
  <c r="K3915" i="1"/>
  <c r="M3915" i="1" s="1"/>
  <c r="K3916" i="1"/>
  <c r="M3916" i="1" s="1"/>
  <c r="K3917" i="1"/>
  <c r="M3917" i="1" s="1"/>
  <c r="K3918" i="1"/>
  <c r="M3918" i="1" s="1"/>
  <c r="K3919" i="1"/>
  <c r="M3919" i="1" s="1"/>
  <c r="K3920" i="1"/>
  <c r="M3920" i="1" s="1"/>
  <c r="K3921" i="1"/>
  <c r="M3921" i="1" s="1"/>
  <c r="K3922" i="1"/>
  <c r="M3922" i="1" s="1"/>
  <c r="K3923" i="1"/>
  <c r="M3923" i="1" s="1"/>
  <c r="K3924" i="1"/>
  <c r="M3924" i="1" s="1"/>
  <c r="K3925" i="1"/>
  <c r="M3925" i="1" s="1"/>
  <c r="K3926" i="1"/>
  <c r="M3926" i="1" s="1"/>
  <c r="K3927" i="1"/>
  <c r="M3927" i="1" s="1"/>
  <c r="K3928" i="1"/>
  <c r="M3928" i="1" s="1"/>
  <c r="K3929" i="1"/>
  <c r="M3929" i="1" s="1"/>
  <c r="K3930" i="1"/>
  <c r="M3930" i="1" s="1"/>
  <c r="K3931" i="1"/>
  <c r="M3931" i="1" s="1"/>
  <c r="K3932" i="1"/>
  <c r="M3932" i="1" s="1"/>
  <c r="K3933" i="1"/>
  <c r="M3933" i="1" s="1"/>
  <c r="K3934" i="1"/>
  <c r="M3934" i="1" s="1"/>
  <c r="K3935" i="1"/>
  <c r="M3935" i="1" s="1"/>
  <c r="K3936" i="1"/>
  <c r="M3936" i="1" s="1"/>
  <c r="K3937" i="1"/>
  <c r="M3937" i="1" s="1"/>
  <c r="K3938" i="1"/>
  <c r="M3938" i="1" s="1"/>
  <c r="K3939" i="1"/>
  <c r="M3939" i="1" s="1"/>
  <c r="K3940" i="1"/>
  <c r="M3940" i="1" s="1"/>
  <c r="K3941" i="1"/>
  <c r="M3941" i="1" s="1"/>
  <c r="K3942" i="1"/>
  <c r="M3942" i="1" s="1"/>
  <c r="K3943" i="1"/>
  <c r="M3943" i="1" s="1"/>
  <c r="K3944" i="1"/>
  <c r="M3944" i="1" s="1"/>
  <c r="K3945" i="1"/>
  <c r="M3945" i="1" s="1"/>
  <c r="K3946" i="1"/>
  <c r="M3946" i="1" s="1"/>
  <c r="K3947" i="1"/>
  <c r="M3947" i="1" s="1"/>
  <c r="K3948" i="1"/>
  <c r="M3948" i="1" s="1"/>
  <c r="K3949" i="1"/>
  <c r="M3949" i="1" s="1"/>
  <c r="K3950" i="1"/>
  <c r="M3950" i="1" s="1"/>
  <c r="K3951" i="1"/>
  <c r="M3951" i="1" s="1"/>
  <c r="K3952" i="1"/>
  <c r="M3952" i="1" s="1"/>
  <c r="K3953" i="1"/>
  <c r="M3953" i="1" s="1"/>
  <c r="K3954" i="1"/>
  <c r="M3954" i="1" s="1"/>
  <c r="K3955" i="1"/>
  <c r="M3955" i="1" s="1"/>
  <c r="K3956" i="1"/>
  <c r="M3956" i="1" s="1"/>
  <c r="K3957" i="1"/>
  <c r="M3957" i="1" s="1"/>
  <c r="K3958" i="1"/>
  <c r="M3958" i="1" s="1"/>
  <c r="K3959" i="1"/>
  <c r="M3959" i="1" s="1"/>
  <c r="K3960" i="1"/>
  <c r="M3960" i="1" s="1"/>
  <c r="K3961" i="1"/>
  <c r="M3961" i="1" s="1"/>
  <c r="K3962" i="1"/>
  <c r="M3962" i="1" s="1"/>
  <c r="K3963" i="1"/>
  <c r="M3963" i="1" s="1"/>
  <c r="K3964" i="1"/>
  <c r="M3964" i="1" s="1"/>
  <c r="K3965" i="1"/>
  <c r="M3965" i="1" s="1"/>
  <c r="K3966" i="1"/>
  <c r="M3966" i="1" s="1"/>
  <c r="K3967" i="1"/>
  <c r="M3967" i="1" s="1"/>
  <c r="K3968" i="1"/>
  <c r="M3968" i="1" s="1"/>
  <c r="K3969" i="1"/>
  <c r="M3969" i="1" s="1"/>
  <c r="K3970" i="1"/>
  <c r="M3970" i="1" s="1"/>
  <c r="K3971" i="1"/>
  <c r="M3971" i="1" s="1"/>
  <c r="K3972" i="1"/>
  <c r="M3972" i="1" s="1"/>
  <c r="K3973" i="1"/>
  <c r="M3973" i="1" s="1"/>
  <c r="K3974" i="1"/>
  <c r="M3974" i="1" s="1"/>
  <c r="K3975" i="1"/>
  <c r="M3975" i="1" s="1"/>
  <c r="K3976" i="1"/>
  <c r="M3976" i="1" s="1"/>
  <c r="K3977" i="1"/>
  <c r="M3977" i="1" s="1"/>
  <c r="K3978" i="1"/>
  <c r="M3978" i="1" s="1"/>
  <c r="K3979" i="1"/>
  <c r="M3979" i="1" s="1"/>
  <c r="K3980" i="1"/>
  <c r="M3980" i="1" s="1"/>
  <c r="K3981" i="1"/>
  <c r="M3981" i="1" s="1"/>
  <c r="K3982" i="1"/>
  <c r="M3982" i="1" s="1"/>
  <c r="K3983" i="1"/>
  <c r="M3983" i="1" s="1"/>
  <c r="K3984" i="1"/>
  <c r="M3984" i="1" s="1"/>
  <c r="K3985" i="1"/>
  <c r="M3985" i="1" s="1"/>
  <c r="K3986" i="1"/>
  <c r="M3986" i="1" s="1"/>
  <c r="K3987" i="1"/>
  <c r="M3987" i="1" s="1"/>
  <c r="K3988" i="1"/>
  <c r="M3988" i="1" s="1"/>
  <c r="K3989" i="1"/>
  <c r="M3989" i="1" s="1"/>
  <c r="K3990" i="1"/>
  <c r="M3990" i="1" s="1"/>
  <c r="K3991" i="1"/>
  <c r="M3991" i="1" s="1"/>
  <c r="K3992" i="1"/>
  <c r="M3992" i="1" s="1"/>
  <c r="K3993" i="1"/>
  <c r="M3993" i="1" s="1"/>
  <c r="K3994" i="1"/>
  <c r="M3994" i="1" s="1"/>
  <c r="K3995" i="1"/>
  <c r="M3995" i="1" s="1"/>
  <c r="K3996" i="1"/>
  <c r="M3996" i="1" s="1"/>
  <c r="K3997" i="1"/>
  <c r="M3997" i="1" s="1"/>
  <c r="K3998" i="1"/>
  <c r="M3998" i="1" s="1"/>
  <c r="K3999" i="1"/>
  <c r="M3999" i="1" s="1"/>
  <c r="K4000" i="1"/>
  <c r="M4000" i="1" s="1"/>
  <c r="K4001" i="1"/>
  <c r="M4001" i="1" s="1"/>
  <c r="K4002" i="1"/>
  <c r="M4002" i="1" s="1"/>
  <c r="K4003" i="1"/>
  <c r="M4003" i="1" s="1"/>
  <c r="K4004" i="1"/>
  <c r="M4004" i="1" s="1"/>
  <c r="K4005" i="1"/>
  <c r="M4005" i="1" s="1"/>
  <c r="K4006" i="1"/>
  <c r="M4006" i="1" s="1"/>
  <c r="K4007" i="1"/>
  <c r="M4007" i="1" s="1"/>
  <c r="K4008" i="1"/>
  <c r="M4008" i="1" s="1"/>
  <c r="K4009" i="1"/>
  <c r="M4009" i="1" s="1"/>
  <c r="K4010" i="1"/>
  <c r="M4010" i="1" s="1"/>
  <c r="K4011" i="1"/>
  <c r="M4011" i="1" s="1"/>
  <c r="K4012" i="1"/>
  <c r="M4012" i="1" s="1"/>
  <c r="K4013" i="1"/>
  <c r="M4013" i="1" s="1"/>
  <c r="K4014" i="1"/>
  <c r="M4014" i="1" s="1"/>
  <c r="K4015" i="1"/>
  <c r="M4015" i="1" s="1"/>
  <c r="K4016" i="1"/>
  <c r="M4016" i="1" s="1"/>
  <c r="K4017" i="1"/>
  <c r="M4017" i="1" s="1"/>
  <c r="K4018" i="1"/>
  <c r="M4018" i="1" s="1"/>
  <c r="K4019" i="1"/>
  <c r="M4019" i="1" s="1"/>
  <c r="K4020" i="1"/>
  <c r="M4020" i="1" s="1"/>
  <c r="K4021" i="1"/>
  <c r="M4021" i="1" s="1"/>
  <c r="K4022" i="1"/>
  <c r="M4022" i="1" s="1"/>
  <c r="K4023" i="1"/>
  <c r="M4023" i="1" s="1"/>
  <c r="K4024" i="1"/>
  <c r="M4024" i="1" s="1"/>
  <c r="K4025" i="1"/>
  <c r="M4025" i="1" s="1"/>
  <c r="K4026" i="1"/>
  <c r="M4026" i="1" s="1"/>
  <c r="K4027" i="1"/>
  <c r="M4027" i="1" s="1"/>
  <c r="K4028" i="1"/>
  <c r="M4028" i="1" s="1"/>
  <c r="K4029" i="1"/>
  <c r="M4029" i="1" s="1"/>
  <c r="K4030" i="1"/>
  <c r="M4030" i="1" s="1"/>
  <c r="K4031" i="1"/>
  <c r="M4031" i="1" s="1"/>
  <c r="K4032" i="1"/>
  <c r="M4032" i="1" s="1"/>
  <c r="K4033" i="1"/>
  <c r="M4033" i="1" s="1"/>
  <c r="K4034" i="1"/>
  <c r="M4034" i="1" s="1"/>
  <c r="K4035" i="1"/>
  <c r="M4035" i="1" s="1"/>
  <c r="K4036" i="1"/>
  <c r="M4036" i="1" s="1"/>
  <c r="K4037" i="1"/>
  <c r="M4037" i="1" s="1"/>
  <c r="K4038" i="1"/>
  <c r="M4038" i="1" s="1"/>
  <c r="K4039" i="1"/>
  <c r="M4039" i="1" s="1"/>
  <c r="K4040" i="1"/>
  <c r="M4040" i="1" s="1"/>
  <c r="K4041" i="1"/>
  <c r="M4041" i="1" s="1"/>
  <c r="K4042" i="1"/>
  <c r="M4042" i="1" s="1"/>
  <c r="K4043" i="1"/>
  <c r="M4043" i="1" s="1"/>
  <c r="K4044" i="1"/>
  <c r="M4044" i="1" s="1"/>
  <c r="K4045" i="1"/>
  <c r="M4045" i="1" s="1"/>
  <c r="K4046" i="1"/>
  <c r="M4046" i="1" s="1"/>
  <c r="K4047" i="1"/>
  <c r="M4047" i="1" s="1"/>
  <c r="K4048" i="1"/>
  <c r="M4048" i="1" s="1"/>
  <c r="K4049" i="1"/>
  <c r="M4049" i="1" s="1"/>
  <c r="K4050" i="1"/>
  <c r="M4050" i="1" s="1"/>
  <c r="K4051" i="1"/>
  <c r="M4051" i="1" s="1"/>
  <c r="K4052" i="1"/>
  <c r="M4052" i="1" s="1"/>
  <c r="K4053" i="1"/>
  <c r="M4053" i="1" s="1"/>
  <c r="K4054" i="1"/>
  <c r="M4054" i="1" s="1"/>
  <c r="K4055" i="1"/>
  <c r="M4055" i="1" s="1"/>
  <c r="K4056" i="1"/>
  <c r="M4056" i="1" s="1"/>
  <c r="K4057" i="1"/>
  <c r="M4057" i="1" s="1"/>
  <c r="K4058" i="1"/>
  <c r="M4058" i="1" s="1"/>
  <c r="K4059" i="1"/>
  <c r="M4059" i="1" s="1"/>
  <c r="K4060" i="1"/>
  <c r="M4060" i="1" s="1"/>
  <c r="K4061" i="1"/>
  <c r="M4061" i="1" s="1"/>
  <c r="K4062" i="1"/>
  <c r="M4062" i="1" s="1"/>
  <c r="K4063" i="1"/>
  <c r="M4063" i="1" s="1"/>
  <c r="K4064" i="1"/>
  <c r="M4064" i="1" s="1"/>
  <c r="K4065" i="1"/>
  <c r="M4065" i="1" s="1"/>
  <c r="K4066" i="1"/>
  <c r="M4066" i="1" s="1"/>
  <c r="K4067" i="1"/>
  <c r="M4067" i="1" s="1"/>
  <c r="K4068" i="1"/>
  <c r="M4068" i="1" s="1"/>
  <c r="K4069" i="1"/>
  <c r="M4069" i="1" s="1"/>
  <c r="K4070" i="1"/>
  <c r="M4070" i="1" s="1"/>
  <c r="K4071" i="1"/>
  <c r="M4071" i="1" s="1"/>
  <c r="K4072" i="1"/>
  <c r="M4072" i="1" s="1"/>
  <c r="K4073" i="1"/>
  <c r="M4073" i="1" s="1"/>
  <c r="K4074" i="1"/>
  <c r="M4074" i="1" s="1"/>
  <c r="K4075" i="1"/>
  <c r="M4075" i="1" s="1"/>
  <c r="K4076" i="1"/>
  <c r="M4076" i="1" s="1"/>
  <c r="K4077" i="1"/>
  <c r="M4077" i="1" s="1"/>
  <c r="K4078" i="1"/>
  <c r="M4078" i="1" s="1"/>
  <c r="K4079" i="1"/>
  <c r="M4079" i="1" s="1"/>
  <c r="K4080" i="1"/>
  <c r="M4080" i="1" s="1"/>
  <c r="K4081" i="1"/>
  <c r="M4081" i="1" s="1"/>
  <c r="K4082" i="1"/>
  <c r="M4082" i="1" s="1"/>
  <c r="K4083" i="1"/>
  <c r="M4083" i="1" s="1"/>
  <c r="K4084" i="1"/>
  <c r="M4084" i="1" s="1"/>
  <c r="K4085" i="1"/>
  <c r="M4085" i="1" s="1"/>
  <c r="K4086" i="1"/>
  <c r="M4086" i="1" s="1"/>
  <c r="K4087" i="1"/>
  <c r="M4087" i="1" s="1"/>
  <c r="K4088" i="1"/>
  <c r="M4088" i="1" s="1"/>
  <c r="K4089" i="1"/>
  <c r="M4089" i="1" s="1"/>
  <c r="K4090" i="1"/>
  <c r="M4090" i="1" s="1"/>
  <c r="K4091" i="1"/>
  <c r="M4091" i="1" s="1"/>
  <c r="K4092" i="1"/>
  <c r="M4092" i="1" s="1"/>
  <c r="K4093" i="1"/>
  <c r="M4093" i="1" s="1"/>
  <c r="K4094" i="1"/>
  <c r="M4094" i="1" s="1"/>
  <c r="K4095" i="1"/>
  <c r="M4095" i="1" s="1"/>
  <c r="K4096" i="1"/>
  <c r="M4096" i="1" s="1"/>
  <c r="K4097" i="1"/>
  <c r="M4097" i="1" s="1"/>
  <c r="K4098" i="1"/>
  <c r="M4098" i="1" s="1"/>
  <c r="K4099" i="1"/>
  <c r="M4099" i="1" s="1"/>
  <c r="K4100" i="1"/>
  <c r="M4100" i="1" s="1"/>
  <c r="K4101" i="1"/>
  <c r="M4101" i="1" s="1"/>
  <c r="K4102" i="1"/>
  <c r="M4102" i="1" s="1"/>
  <c r="K4103" i="1"/>
  <c r="M4103" i="1" s="1"/>
  <c r="K4104" i="1"/>
  <c r="M4104" i="1" s="1"/>
  <c r="K4105" i="1"/>
  <c r="M4105" i="1" s="1"/>
  <c r="K4106" i="1"/>
  <c r="M4106" i="1" s="1"/>
  <c r="K4107" i="1"/>
  <c r="M4107" i="1" s="1"/>
  <c r="K4108" i="1"/>
  <c r="M4108" i="1" s="1"/>
  <c r="K4109" i="1"/>
  <c r="M4109" i="1" s="1"/>
  <c r="K4110" i="1"/>
  <c r="M4110" i="1" s="1"/>
  <c r="K4111" i="1"/>
  <c r="M4111" i="1" s="1"/>
  <c r="K4112" i="1"/>
  <c r="M4112" i="1" s="1"/>
  <c r="K4113" i="1"/>
  <c r="M4113" i="1" s="1"/>
  <c r="K4114" i="1"/>
  <c r="M4114" i="1" s="1"/>
  <c r="K4115" i="1"/>
  <c r="M4115" i="1" s="1"/>
  <c r="K4116" i="1"/>
  <c r="M4116" i="1" s="1"/>
  <c r="K4117" i="1"/>
  <c r="M4117" i="1" s="1"/>
  <c r="K4118" i="1"/>
  <c r="M4118" i="1" s="1"/>
  <c r="K4119" i="1"/>
  <c r="M4119" i="1" s="1"/>
  <c r="K4120" i="1"/>
  <c r="M4120" i="1" s="1"/>
  <c r="K4121" i="1"/>
  <c r="M4121" i="1" s="1"/>
  <c r="K4122" i="1"/>
  <c r="M4122" i="1" s="1"/>
  <c r="K4123" i="1"/>
  <c r="M4123" i="1" s="1"/>
  <c r="K4124" i="1"/>
  <c r="M4124" i="1" s="1"/>
  <c r="K4125" i="1"/>
  <c r="M4125" i="1" s="1"/>
  <c r="K4126" i="1"/>
  <c r="M4126" i="1" s="1"/>
  <c r="K4127" i="1"/>
  <c r="M4127" i="1" s="1"/>
  <c r="K4128" i="1"/>
  <c r="M4128" i="1" s="1"/>
  <c r="K4129" i="1"/>
  <c r="M4129" i="1" s="1"/>
  <c r="K4130" i="1"/>
  <c r="M4130" i="1" s="1"/>
  <c r="K4131" i="1"/>
  <c r="M4131" i="1" s="1"/>
  <c r="K4132" i="1"/>
  <c r="M4132" i="1" s="1"/>
  <c r="K4133" i="1"/>
  <c r="M4133" i="1" s="1"/>
  <c r="K4134" i="1"/>
  <c r="M4134" i="1" s="1"/>
  <c r="K4135" i="1"/>
  <c r="M4135" i="1" s="1"/>
  <c r="K4136" i="1"/>
  <c r="M4136" i="1" s="1"/>
  <c r="K4137" i="1"/>
  <c r="M4137" i="1" s="1"/>
  <c r="K4138" i="1"/>
  <c r="M4138" i="1" s="1"/>
  <c r="K4139" i="1"/>
  <c r="M4139" i="1" s="1"/>
  <c r="K4140" i="1"/>
  <c r="M4140" i="1" s="1"/>
  <c r="K4141" i="1"/>
  <c r="M4141" i="1" s="1"/>
  <c r="K4142" i="1"/>
  <c r="M4142" i="1" s="1"/>
  <c r="K4143" i="1"/>
  <c r="M4143" i="1" s="1"/>
  <c r="K4144" i="1"/>
  <c r="M4144" i="1" s="1"/>
  <c r="K4145" i="1"/>
  <c r="M4145" i="1" s="1"/>
  <c r="K4146" i="1"/>
  <c r="M4146" i="1" s="1"/>
  <c r="K4147" i="1"/>
  <c r="M4147" i="1" s="1"/>
  <c r="K4148" i="1"/>
  <c r="M4148" i="1" s="1"/>
  <c r="K4149" i="1"/>
  <c r="M4149" i="1" s="1"/>
  <c r="K4150" i="1"/>
  <c r="M4150" i="1" s="1"/>
  <c r="K4151" i="1"/>
  <c r="M4151" i="1" s="1"/>
  <c r="K4152" i="1"/>
  <c r="M4152" i="1" s="1"/>
  <c r="K4153" i="1"/>
  <c r="M4153" i="1" s="1"/>
  <c r="K4154" i="1"/>
  <c r="M4154" i="1" s="1"/>
  <c r="K4155" i="1"/>
  <c r="M4155" i="1" s="1"/>
  <c r="K4156" i="1"/>
  <c r="M4156" i="1" s="1"/>
  <c r="K4157" i="1"/>
  <c r="M4157" i="1" s="1"/>
  <c r="K4158" i="1"/>
  <c r="M4158" i="1" s="1"/>
  <c r="K4159" i="1"/>
  <c r="M4159" i="1" s="1"/>
  <c r="K4160" i="1"/>
  <c r="M4160" i="1" s="1"/>
  <c r="K4161" i="1"/>
  <c r="M4161" i="1" s="1"/>
  <c r="K4162" i="1"/>
  <c r="M4162" i="1" s="1"/>
  <c r="K4163" i="1"/>
  <c r="M4163" i="1" s="1"/>
  <c r="K4164" i="1"/>
  <c r="M4164" i="1" s="1"/>
  <c r="K4165" i="1"/>
  <c r="M4165" i="1" s="1"/>
  <c r="K4166" i="1"/>
  <c r="M4166" i="1" s="1"/>
  <c r="K4167" i="1"/>
  <c r="M4167" i="1" s="1"/>
  <c r="K4168" i="1"/>
  <c r="M4168" i="1" s="1"/>
  <c r="K4169" i="1"/>
  <c r="M4169" i="1" s="1"/>
  <c r="K4170" i="1"/>
  <c r="M4170" i="1" s="1"/>
  <c r="K4171" i="1"/>
  <c r="M4171" i="1" s="1"/>
  <c r="K4172" i="1"/>
  <c r="M4172" i="1" s="1"/>
  <c r="K4173" i="1"/>
  <c r="M4173" i="1" s="1"/>
  <c r="K4174" i="1"/>
  <c r="M4174" i="1" s="1"/>
  <c r="K4175" i="1"/>
  <c r="M4175" i="1" s="1"/>
  <c r="K4176" i="1"/>
  <c r="M4176" i="1" s="1"/>
  <c r="K4177" i="1"/>
  <c r="M4177" i="1" s="1"/>
  <c r="K4178" i="1"/>
  <c r="M4178" i="1" s="1"/>
  <c r="K4179" i="1"/>
  <c r="M4179" i="1" s="1"/>
  <c r="K4180" i="1"/>
  <c r="M4180" i="1" s="1"/>
  <c r="K4181" i="1"/>
  <c r="M4181" i="1" s="1"/>
  <c r="K4182" i="1"/>
  <c r="M4182" i="1" s="1"/>
  <c r="K4183" i="1"/>
  <c r="M4183" i="1" s="1"/>
  <c r="K4184" i="1"/>
  <c r="M4184" i="1" s="1"/>
  <c r="K4185" i="1"/>
  <c r="M4185" i="1" s="1"/>
  <c r="K4186" i="1"/>
  <c r="M4186" i="1" s="1"/>
  <c r="K4187" i="1"/>
  <c r="M4187" i="1" s="1"/>
  <c r="K4188" i="1"/>
  <c r="M4188" i="1" s="1"/>
  <c r="K4189" i="1"/>
  <c r="M4189" i="1" s="1"/>
  <c r="K4190" i="1"/>
  <c r="M4190" i="1" s="1"/>
  <c r="K4191" i="1"/>
  <c r="M4191" i="1" s="1"/>
  <c r="K4192" i="1"/>
  <c r="M4192" i="1" s="1"/>
  <c r="K4193" i="1"/>
  <c r="M4193" i="1" s="1"/>
  <c r="K4194" i="1"/>
  <c r="M4194" i="1" s="1"/>
  <c r="K4195" i="1"/>
  <c r="M4195" i="1" s="1"/>
  <c r="K4196" i="1"/>
  <c r="M4196" i="1" s="1"/>
  <c r="K4197" i="1"/>
  <c r="M4197" i="1" s="1"/>
  <c r="K4198" i="1"/>
  <c r="M4198" i="1" s="1"/>
  <c r="K4199" i="1"/>
  <c r="M4199" i="1" s="1"/>
  <c r="K4200" i="1"/>
  <c r="M4200" i="1" s="1"/>
  <c r="K4201" i="1"/>
  <c r="M4201" i="1" s="1"/>
  <c r="K4202" i="1"/>
  <c r="M4202" i="1" s="1"/>
  <c r="K4203" i="1"/>
  <c r="M4203" i="1" s="1"/>
  <c r="K4204" i="1"/>
  <c r="M4204" i="1" s="1"/>
  <c r="K4205" i="1"/>
  <c r="M4205" i="1" s="1"/>
  <c r="K4206" i="1"/>
  <c r="M4206" i="1" s="1"/>
  <c r="K4207" i="1"/>
  <c r="M4207" i="1" s="1"/>
  <c r="K4208" i="1"/>
  <c r="M4208" i="1" s="1"/>
  <c r="K4209" i="1"/>
  <c r="M4209" i="1" s="1"/>
  <c r="K4210" i="1"/>
  <c r="M4210" i="1" s="1"/>
  <c r="K4211" i="1"/>
  <c r="M4211" i="1" s="1"/>
  <c r="K4212" i="1"/>
  <c r="M4212" i="1" s="1"/>
  <c r="K4213" i="1"/>
  <c r="M4213" i="1" s="1"/>
  <c r="K4214" i="1"/>
  <c r="M4214" i="1" s="1"/>
  <c r="K4215" i="1"/>
  <c r="M4215" i="1" s="1"/>
  <c r="K4216" i="1"/>
  <c r="M4216" i="1" s="1"/>
  <c r="K4217" i="1"/>
  <c r="M4217" i="1" s="1"/>
  <c r="K4218" i="1"/>
  <c r="M4218" i="1" s="1"/>
  <c r="K4219" i="1"/>
  <c r="M4219" i="1" s="1"/>
  <c r="K4220" i="1"/>
  <c r="M4220" i="1" s="1"/>
  <c r="K4221" i="1"/>
  <c r="M4221" i="1" s="1"/>
  <c r="K4222" i="1"/>
  <c r="M4222" i="1" s="1"/>
  <c r="K4223" i="1"/>
  <c r="M4223" i="1" s="1"/>
  <c r="K4224" i="1"/>
  <c r="M4224" i="1" s="1"/>
  <c r="K4225" i="1"/>
  <c r="M4225" i="1" s="1"/>
  <c r="K4226" i="1"/>
  <c r="M4226" i="1" s="1"/>
  <c r="K4227" i="1"/>
  <c r="M4227" i="1" s="1"/>
  <c r="K4228" i="1"/>
  <c r="M4228" i="1" s="1"/>
  <c r="K4229" i="1"/>
  <c r="M4229" i="1" s="1"/>
  <c r="K4230" i="1"/>
  <c r="M4230" i="1" s="1"/>
  <c r="K4231" i="1"/>
  <c r="M4231" i="1" s="1"/>
  <c r="K4232" i="1"/>
  <c r="M4232" i="1" s="1"/>
  <c r="K4233" i="1"/>
  <c r="M4233" i="1" s="1"/>
  <c r="K4234" i="1"/>
  <c r="M4234" i="1" s="1"/>
  <c r="K4235" i="1"/>
  <c r="M4235" i="1" s="1"/>
  <c r="K4236" i="1"/>
  <c r="M4236" i="1" s="1"/>
  <c r="K4237" i="1"/>
  <c r="M4237" i="1" s="1"/>
  <c r="K4238" i="1"/>
  <c r="M4238" i="1" s="1"/>
  <c r="K4239" i="1"/>
  <c r="M4239" i="1" s="1"/>
  <c r="K4240" i="1"/>
  <c r="M4240" i="1" s="1"/>
  <c r="K4241" i="1"/>
  <c r="M4241" i="1" s="1"/>
  <c r="K4242" i="1"/>
  <c r="M4242" i="1" s="1"/>
  <c r="K4243" i="1"/>
  <c r="M4243" i="1" s="1"/>
  <c r="K4244" i="1"/>
  <c r="M4244" i="1" s="1"/>
  <c r="K4245" i="1"/>
  <c r="M4245" i="1" s="1"/>
  <c r="K4246" i="1"/>
  <c r="M4246" i="1" s="1"/>
  <c r="K4247" i="1"/>
  <c r="M4247" i="1" s="1"/>
  <c r="K4248" i="1"/>
  <c r="M4248" i="1" s="1"/>
  <c r="K4249" i="1"/>
  <c r="M4249" i="1" s="1"/>
  <c r="K4250" i="1"/>
  <c r="M4250" i="1" s="1"/>
  <c r="K4251" i="1"/>
  <c r="M4251" i="1" s="1"/>
  <c r="K4252" i="1"/>
  <c r="M4252" i="1" s="1"/>
  <c r="K4253" i="1"/>
  <c r="M4253" i="1" s="1"/>
  <c r="K4254" i="1"/>
  <c r="M4254" i="1" s="1"/>
  <c r="K4255" i="1"/>
  <c r="M4255" i="1" s="1"/>
  <c r="K4256" i="1"/>
  <c r="M4256" i="1" s="1"/>
  <c r="K4257" i="1"/>
  <c r="M4257" i="1" s="1"/>
  <c r="K4258" i="1"/>
  <c r="M4258" i="1" s="1"/>
  <c r="K4259" i="1"/>
  <c r="M4259" i="1" s="1"/>
  <c r="K4260" i="1"/>
  <c r="M4260" i="1" s="1"/>
  <c r="K4261" i="1"/>
  <c r="M4261" i="1" s="1"/>
  <c r="K4262" i="1"/>
  <c r="M4262" i="1" s="1"/>
  <c r="K4263" i="1"/>
  <c r="M4263" i="1" s="1"/>
  <c r="K4264" i="1"/>
  <c r="M4264" i="1" s="1"/>
  <c r="K4265" i="1"/>
  <c r="M4265" i="1" s="1"/>
  <c r="K4266" i="1"/>
  <c r="M4266" i="1" s="1"/>
  <c r="K4267" i="1"/>
  <c r="M4267" i="1" s="1"/>
  <c r="K4268" i="1"/>
  <c r="M4268" i="1" s="1"/>
  <c r="K4269" i="1"/>
  <c r="M4269" i="1" s="1"/>
  <c r="K4270" i="1"/>
  <c r="M4270" i="1" s="1"/>
  <c r="K4271" i="1"/>
  <c r="M4271" i="1" s="1"/>
  <c r="K4272" i="1"/>
  <c r="M4272" i="1" s="1"/>
  <c r="K4273" i="1"/>
  <c r="M4273" i="1" s="1"/>
  <c r="K4274" i="1"/>
  <c r="M4274" i="1" s="1"/>
  <c r="K4275" i="1"/>
  <c r="M4275" i="1" s="1"/>
  <c r="K4276" i="1"/>
  <c r="M4276" i="1" s="1"/>
  <c r="K4277" i="1"/>
  <c r="M4277" i="1" s="1"/>
  <c r="K4278" i="1"/>
  <c r="M4278" i="1" s="1"/>
  <c r="K4279" i="1"/>
  <c r="M4279" i="1" s="1"/>
  <c r="K4280" i="1"/>
  <c r="M4280" i="1" s="1"/>
  <c r="K4281" i="1"/>
  <c r="M4281" i="1" s="1"/>
  <c r="K4282" i="1"/>
  <c r="M4282" i="1" s="1"/>
  <c r="K4283" i="1"/>
  <c r="M4283" i="1" s="1"/>
  <c r="K4284" i="1"/>
  <c r="M4284" i="1" s="1"/>
  <c r="K4285" i="1"/>
  <c r="M4285" i="1" s="1"/>
  <c r="K4286" i="1"/>
  <c r="M4286" i="1" s="1"/>
  <c r="K4287" i="1"/>
  <c r="M4287" i="1" s="1"/>
  <c r="K4288" i="1"/>
  <c r="M4288" i="1" s="1"/>
  <c r="K4289" i="1"/>
  <c r="M4289" i="1" s="1"/>
  <c r="K4290" i="1"/>
  <c r="M4290" i="1" s="1"/>
  <c r="K4291" i="1"/>
  <c r="M4291" i="1" s="1"/>
  <c r="K4292" i="1"/>
  <c r="M4292" i="1" s="1"/>
  <c r="K4293" i="1"/>
  <c r="M4293" i="1" s="1"/>
  <c r="K4294" i="1"/>
  <c r="M4294" i="1" s="1"/>
  <c r="K4295" i="1"/>
  <c r="M4295" i="1" s="1"/>
  <c r="K4296" i="1"/>
  <c r="M4296" i="1" s="1"/>
  <c r="K4297" i="1"/>
  <c r="M4297" i="1" s="1"/>
  <c r="K4298" i="1"/>
  <c r="M4298" i="1" s="1"/>
  <c r="K4299" i="1"/>
  <c r="M4299" i="1" s="1"/>
  <c r="K4300" i="1"/>
  <c r="M4300" i="1" s="1"/>
  <c r="K4301" i="1"/>
  <c r="M4301" i="1" s="1"/>
  <c r="K4302" i="1"/>
  <c r="M4302" i="1" s="1"/>
  <c r="K4303" i="1"/>
  <c r="M4303" i="1" s="1"/>
  <c r="K4304" i="1"/>
  <c r="M4304" i="1" s="1"/>
  <c r="K4305" i="1"/>
  <c r="M4305" i="1" s="1"/>
  <c r="K4306" i="1"/>
  <c r="M4306" i="1" s="1"/>
  <c r="K4307" i="1"/>
  <c r="M4307" i="1" s="1"/>
  <c r="K4308" i="1"/>
  <c r="M4308" i="1" s="1"/>
  <c r="K4309" i="1"/>
  <c r="M4309" i="1" s="1"/>
  <c r="K4310" i="1"/>
  <c r="M4310" i="1" s="1"/>
  <c r="K4311" i="1"/>
  <c r="M4311" i="1" s="1"/>
  <c r="K4312" i="1"/>
  <c r="M4312" i="1" s="1"/>
  <c r="K4313" i="1"/>
  <c r="M4313" i="1" s="1"/>
  <c r="K4314" i="1"/>
  <c r="M4314" i="1" s="1"/>
  <c r="K4315" i="1"/>
  <c r="M4315" i="1" s="1"/>
  <c r="K4316" i="1"/>
  <c r="M4316" i="1" s="1"/>
  <c r="K4317" i="1"/>
  <c r="M4317" i="1" s="1"/>
  <c r="K4318" i="1"/>
  <c r="M4318" i="1" s="1"/>
  <c r="K4319" i="1"/>
  <c r="M4319" i="1" s="1"/>
  <c r="K4320" i="1"/>
  <c r="M4320" i="1" s="1"/>
  <c r="K4321" i="1"/>
  <c r="M4321" i="1" s="1"/>
  <c r="K4322" i="1"/>
  <c r="M4322" i="1" s="1"/>
  <c r="K4323" i="1"/>
  <c r="M4323" i="1" s="1"/>
  <c r="K4324" i="1"/>
  <c r="M4324" i="1" s="1"/>
  <c r="K4325" i="1"/>
  <c r="M4325" i="1" s="1"/>
  <c r="K4326" i="1"/>
  <c r="M4326" i="1" s="1"/>
  <c r="K4327" i="1"/>
  <c r="M4327" i="1" s="1"/>
  <c r="K4328" i="1"/>
  <c r="M4328" i="1" s="1"/>
  <c r="K4329" i="1"/>
  <c r="M4329" i="1" s="1"/>
  <c r="K4330" i="1"/>
  <c r="M4330" i="1" s="1"/>
  <c r="K4331" i="1"/>
  <c r="M4331" i="1" s="1"/>
  <c r="K4332" i="1"/>
  <c r="M4332" i="1" s="1"/>
  <c r="K4333" i="1"/>
  <c r="M4333" i="1" s="1"/>
  <c r="K4334" i="1"/>
  <c r="M4334" i="1" s="1"/>
  <c r="K4335" i="1"/>
  <c r="M4335" i="1" s="1"/>
  <c r="K4336" i="1"/>
  <c r="M4336" i="1" s="1"/>
  <c r="K4337" i="1"/>
  <c r="M4337" i="1" s="1"/>
  <c r="K4338" i="1"/>
  <c r="M4338" i="1" s="1"/>
  <c r="K4339" i="1"/>
  <c r="M4339" i="1" s="1"/>
  <c r="K4340" i="1"/>
  <c r="M4340" i="1" s="1"/>
  <c r="K4341" i="1"/>
  <c r="M4341" i="1" s="1"/>
  <c r="K4342" i="1"/>
  <c r="M4342" i="1" s="1"/>
  <c r="K4343" i="1"/>
  <c r="M4343" i="1" s="1"/>
  <c r="K4344" i="1"/>
  <c r="M4344" i="1" s="1"/>
  <c r="K4345" i="1"/>
  <c r="M4345" i="1" s="1"/>
  <c r="K4346" i="1"/>
  <c r="M4346" i="1" s="1"/>
  <c r="K4347" i="1"/>
  <c r="M4347" i="1" s="1"/>
  <c r="K4348" i="1"/>
  <c r="M4348" i="1" s="1"/>
  <c r="K4349" i="1"/>
  <c r="M4349" i="1" s="1"/>
  <c r="K4350" i="1"/>
  <c r="M4350" i="1" s="1"/>
  <c r="K4351" i="1"/>
  <c r="M4351" i="1" s="1"/>
  <c r="K4352" i="1"/>
  <c r="M4352" i="1" s="1"/>
  <c r="K4353" i="1"/>
  <c r="M4353" i="1" s="1"/>
  <c r="K4354" i="1"/>
  <c r="M4354" i="1" s="1"/>
  <c r="K4355" i="1"/>
  <c r="M4355" i="1" s="1"/>
  <c r="K4356" i="1"/>
  <c r="M4356" i="1" s="1"/>
  <c r="K4357" i="1"/>
  <c r="M4357" i="1" s="1"/>
  <c r="K4358" i="1"/>
  <c r="M4358" i="1" s="1"/>
  <c r="K4359" i="1"/>
  <c r="M4359" i="1" s="1"/>
  <c r="K4360" i="1"/>
  <c r="M4360" i="1" s="1"/>
  <c r="K4361" i="1"/>
  <c r="M4361" i="1" s="1"/>
  <c r="K4362" i="1"/>
  <c r="M4362" i="1" s="1"/>
  <c r="K4363" i="1"/>
  <c r="M4363" i="1" s="1"/>
  <c r="K4364" i="1"/>
  <c r="M4364" i="1" s="1"/>
  <c r="K4365" i="1"/>
  <c r="M4365" i="1" s="1"/>
  <c r="K4366" i="1"/>
  <c r="M4366" i="1" s="1"/>
  <c r="K4367" i="1"/>
  <c r="M4367" i="1" s="1"/>
  <c r="K4368" i="1"/>
  <c r="M4368" i="1" s="1"/>
  <c r="K4369" i="1"/>
  <c r="M4369" i="1" s="1"/>
  <c r="K4370" i="1"/>
  <c r="M4370" i="1" s="1"/>
  <c r="K4371" i="1"/>
  <c r="M4371" i="1" s="1"/>
  <c r="K4372" i="1"/>
  <c r="M4372" i="1" s="1"/>
  <c r="K4373" i="1"/>
  <c r="M4373" i="1" s="1"/>
  <c r="K4374" i="1"/>
  <c r="M4374" i="1" s="1"/>
  <c r="K4375" i="1"/>
  <c r="M4375" i="1" s="1"/>
  <c r="K4376" i="1"/>
  <c r="M4376" i="1" s="1"/>
  <c r="K4377" i="1"/>
  <c r="M4377" i="1" s="1"/>
  <c r="K4378" i="1"/>
  <c r="M4378" i="1" s="1"/>
  <c r="K4379" i="1"/>
  <c r="M4379" i="1" s="1"/>
  <c r="K4380" i="1"/>
  <c r="M4380" i="1" s="1"/>
  <c r="K4381" i="1"/>
  <c r="M4381" i="1" s="1"/>
  <c r="K4382" i="1"/>
  <c r="M4382" i="1" s="1"/>
  <c r="K4383" i="1"/>
  <c r="M4383" i="1" s="1"/>
  <c r="K4384" i="1"/>
  <c r="M4384" i="1" s="1"/>
  <c r="K4385" i="1"/>
  <c r="M4385" i="1" s="1"/>
  <c r="K4386" i="1"/>
  <c r="M4386" i="1" s="1"/>
  <c r="K4387" i="1"/>
  <c r="M4387" i="1" s="1"/>
  <c r="K4388" i="1"/>
  <c r="M4388" i="1" s="1"/>
  <c r="K4389" i="1"/>
  <c r="M4389" i="1" s="1"/>
  <c r="K4390" i="1"/>
  <c r="M4390" i="1" s="1"/>
  <c r="K4391" i="1"/>
  <c r="M4391" i="1" s="1"/>
  <c r="K4392" i="1"/>
  <c r="M4392" i="1" s="1"/>
  <c r="K4393" i="1"/>
  <c r="M4393" i="1" s="1"/>
  <c r="K4394" i="1"/>
  <c r="M4394" i="1" s="1"/>
  <c r="K4395" i="1"/>
  <c r="M4395" i="1" s="1"/>
  <c r="K4396" i="1"/>
  <c r="M4396" i="1" s="1"/>
  <c r="K4397" i="1"/>
  <c r="M4397" i="1" s="1"/>
  <c r="K4398" i="1"/>
  <c r="M4398" i="1" s="1"/>
  <c r="K4399" i="1"/>
  <c r="M4399" i="1" s="1"/>
  <c r="K4400" i="1"/>
  <c r="M4400" i="1" s="1"/>
  <c r="K4401" i="1"/>
  <c r="M4401" i="1" s="1"/>
  <c r="K4402" i="1"/>
  <c r="M4402" i="1" s="1"/>
  <c r="K4403" i="1"/>
  <c r="M4403" i="1" s="1"/>
  <c r="K4404" i="1"/>
  <c r="M4404" i="1" s="1"/>
  <c r="K4405" i="1"/>
  <c r="M4405" i="1" s="1"/>
  <c r="K4406" i="1"/>
  <c r="M4406" i="1" s="1"/>
  <c r="K4407" i="1"/>
  <c r="M4407" i="1" s="1"/>
  <c r="K4408" i="1"/>
  <c r="M4408" i="1" s="1"/>
  <c r="K4409" i="1"/>
  <c r="M4409" i="1" s="1"/>
  <c r="K4410" i="1"/>
  <c r="M4410" i="1" s="1"/>
  <c r="K4411" i="1"/>
  <c r="M4411" i="1" s="1"/>
  <c r="K4412" i="1"/>
  <c r="M4412" i="1" s="1"/>
  <c r="K4413" i="1"/>
  <c r="M4413" i="1" s="1"/>
  <c r="K4414" i="1"/>
  <c r="M4414" i="1" s="1"/>
  <c r="K4415" i="1"/>
  <c r="M4415" i="1" s="1"/>
  <c r="K4416" i="1"/>
  <c r="M4416" i="1" s="1"/>
  <c r="K4417" i="1"/>
  <c r="M4417" i="1" s="1"/>
  <c r="K4418" i="1"/>
  <c r="M4418" i="1" s="1"/>
  <c r="K4419" i="1"/>
  <c r="M4419" i="1" s="1"/>
  <c r="K4420" i="1"/>
  <c r="M4420" i="1" s="1"/>
  <c r="K4421" i="1"/>
  <c r="M4421" i="1" s="1"/>
  <c r="K4422" i="1"/>
  <c r="M4422" i="1" s="1"/>
  <c r="K4423" i="1"/>
  <c r="M4423" i="1" s="1"/>
  <c r="K4424" i="1"/>
  <c r="M4424" i="1" s="1"/>
  <c r="K4425" i="1"/>
  <c r="M4425" i="1" s="1"/>
  <c r="K4426" i="1"/>
  <c r="M4426" i="1" s="1"/>
  <c r="K4427" i="1"/>
  <c r="M4427" i="1" s="1"/>
  <c r="K4428" i="1"/>
  <c r="M4428" i="1" s="1"/>
  <c r="K4429" i="1"/>
  <c r="M4429" i="1" s="1"/>
  <c r="K4430" i="1"/>
  <c r="M4430" i="1" s="1"/>
  <c r="K4431" i="1"/>
  <c r="M4431" i="1" s="1"/>
  <c r="K4432" i="1"/>
  <c r="M4432" i="1" s="1"/>
  <c r="K4433" i="1"/>
  <c r="M4433" i="1" s="1"/>
  <c r="K4434" i="1"/>
  <c r="M4434" i="1" s="1"/>
  <c r="K4435" i="1"/>
  <c r="M4435" i="1" s="1"/>
  <c r="K4436" i="1"/>
  <c r="M4436" i="1" s="1"/>
  <c r="K4437" i="1"/>
  <c r="M4437" i="1" s="1"/>
  <c r="K4438" i="1"/>
  <c r="M4438" i="1" s="1"/>
  <c r="K4439" i="1"/>
  <c r="M4439" i="1" s="1"/>
  <c r="K4440" i="1"/>
  <c r="M4440" i="1" s="1"/>
  <c r="K4441" i="1"/>
  <c r="M4441" i="1" s="1"/>
  <c r="K4442" i="1"/>
  <c r="M4442" i="1" s="1"/>
  <c r="K4443" i="1"/>
  <c r="M4443" i="1" s="1"/>
  <c r="K4444" i="1"/>
  <c r="M4444" i="1" s="1"/>
  <c r="K4445" i="1"/>
  <c r="M4445" i="1" s="1"/>
  <c r="K4446" i="1"/>
  <c r="M4446" i="1" s="1"/>
  <c r="K4447" i="1"/>
  <c r="M4447" i="1" s="1"/>
  <c r="K4448" i="1"/>
  <c r="M4448" i="1" s="1"/>
  <c r="K4449" i="1"/>
  <c r="M4449" i="1" s="1"/>
  <c r="K4450" i="1"/>
  <c r="M4450" i="1" s="1"/>
  <c r="K4451" i="1"/>
  <c r="M4451" i="1" s="1"/>
  <c r="K4452" i="1"/>
  <c r="M4452" i="1" s="1"/>
  <c r="K4453" i="1"/>
  <c r="M4453" i="1" s="1"/>
  <c r="K4454" i="1"/>
  <c r="M4454" i="1" s="1"/>
  <c r="K4455" i="1"/>
  <c r="M4455" i="1" s="1"/>
  <c r="K4456" i="1"/>
  <c r="M4456" i="1" s="1"/>
  <c r="K4457" i="1"/>
  <c r="M4457" i="1" s="1"/>
  <c r="K4458" i="1"/>
  <c r="M4458" i="1" s="1"/>
  <c r="K4459" i="1"/>
  <c r="M4459" i="1" s="1"/>
  <c r="K4460" i="1"/>
  <c r="M4460" i="1" s="1"/>
  <c r="K4461" i="1"/>
  <c r="M4461" i="1" s="1"/>
  <c r="K4462" i="1"/>
  <c r="M4462" i="1" s="1"/>
  <c r="K4463" i="1"/>
  <c r="M4463" i="1" s="1"/>
  <c r="K4464" i="1"/>
  <c r="M4464" i="1" s="1"/>
  <c r="K4465" i="1"/>
  <c r="M4465" i="1" s="1"/>
  <c r="K4466" i="1"/>
  <c r="M4466" i="1" s="1"/>
  <c r="K4467" i="1"/>
  <c r="M4467" i="1" s="1"/>
  <c r="K4468" i="1"/>
  <c r="M4468" i="1" s="1"/>
  <c r="K4469" i="1"/>
  <c r="M4469" i="1" s="1"/>
  <c r="K4470" i="1"/>
  <c r="M4470" i="1" s="1"/>
  <c r="K4471" i="1"/>
  <c r="M4471" i="1" s="1"/>
  <c r="K4472" i="1"/>
  <c r="M4472" i="1" s="1"/>
  <c r="K4473" i="1"/>
  <c r="M4473" i="1" s="1"/>
  <c r="K4474" i="1"/>
  <c r="M4474" i="1" s="1"/>
  <c r="K4475" i="1"/>
  <c r="M4475" i="1" s="1"/>
  <c r="K4476" i="1"/>
  <c r="M4476" i="1" s="1"/>
  <c r="K4477" i="1"/>
  <c r="M4477" i="1" s="1"/>
  <c r="K4478" i="1"/>
  <c r="M4478" i="1" s="1"/>
  <c r="K4479" i="1"/>
  <c r="M4479" i="1" s="1"/>
  <c r="K4480" i="1"/>
  <c r="M4480" i="1" s="1"/>
  <c r="K4481" i="1"/>
  <c r="M4481" i="1" s="1"/>
  <c r="K4482" i="1"/>
  <c r="M4482" i="1" s="1"/>
  <c r="K4483" i="1"/>
  <c r="M4483" i="1" s="1"/>
  <c r="K4484" i="1"/>
  <c r="M4484" i="1" s="1"/>
  <c r="K4485" i="1"/>
  <c r="M4485" i="1" s="1"/>
  <c r="K4486" i="1"/>
  <c r="M4486" i="1" s="1"/>
  <c r="K4487" i="1"/>
  <c r="M4487" i="1" s="1"/>
  <c r="K4488" i="1"/>
  <c r="M4488" i="1" s="1"/>
  <c r="K4489" i="1"/>
  <c r="M4489" i="1" s="1"/>
  <c r="K4490" i="1"/>
  <c r="M4490" i="1" s="1"/>
  <c r="K4491" i="1"/>
  <c r="M4491" i="1" s="1"/>
  <c r="K4492" i="1"/>
  <c r="M4492" i="1" s="1"/>
  <c r="K4493" i="1"/>
  <c r="M4493" i="1" s="1"/>
  <c r="K4494" i="1"/>
  <c r="M4494" i="1" s="1"/>
  <c r="K4495" i="1"/>
  <c r="M4495" i="1" s="1"/>
  <c r="K4496" i="1"/>
  <c r="M4496" i="1" s="1"/>
  <c r="K4497" i="1"/>
  <c r="M4497" i="1" s="1"/>
  <c r="K4498" i="1"/>
  <c r="M4498" i="1" s="1"/>
  <c r="K4499" i="1"/>
  <c r="M4499" i="1" s="1"/>
  <c r="K4500" i="1"/>
  <c r="M4500" i="1" s="1"/>
  <c r="K4501" i="1"/>
  <c r="M4501" i="1" s="1"/>
  <c r="K4502" i="1"/>
  <c r="M4502" i="1" s="1"/>
  <c r="K4503" i="1"/>
  <c r="M4503" i="1" s="1"/>
  <c r="K4504" i="1"/>
  <c r="M4504" i="1" s="1"/>
  <c r="K4505" i="1"/>
  <c r="M4505" i="1" s="1"/>
  <c r="K4506" i="1"/>
  <c r="M4506" i="1" s="1"/>
  <c r="K4507" i="1"/>
  <c r="M4507" i="1" s="1"/>
  <c r="K4508" i="1"/>
  <c r="M4508" i="1" s="1"/>
  <c r="K4509" i="1"/>
  <c r="M4509" i="1" s="1"/>
  <c r="K4510" i="1"/>
  <c r="M4510" i="1" s="1"/>
  <c r="K4511" i="1"/>
  <c r="M4511" i="1" s="1"/>
  <c r="K4512" i="1"/>
  <c r="M4512" i="1" s="1"/>
  <c r="K4513" i="1"/>
  <c r="M4513" i="1" s="1"/>
  <c r="K4514" i="1"/>
  <c r="M4514" i="1" s="1"/>
  <c r="K4515" i="1"/>
  <c r="M4515" i="1" s="1"/>
  <c r="K4516" i="1"/>
  <c r="M4516" i="1" s="1"/>
  <c r="K4517" i="1"/>
  <c r="M4517" i="1" s="1"/>
  <c r="K4518" i="1"/>
  <c r="M4518" i="1" s="1"/>
  <c r="K4519" i="1"/>
  <c r="M4519" i="1" s="1"/>
  <c r="K4520" i="1"/>
  <c r="M4520" i="1" s="1"/>
  <c r="K4521" i="1"/>
  <c r="M4521" i="1" s="1"/>
  <c r="K4522" i="1"/>
  <c r="M4522" i="1" s="1"/>
  <c r="K4523" i="1"/>
  <c r="M4523" i="1" s="1"/>
  <c r="K4524" i="1"/>
  <c r="M4524" i="1" s="1"/>
  <c r="K4525" i="1"/>
  <c r="M4525" i="1" s="1"/>
  <c r="K4526" i="1"/>
  <c r="M4526" i="1" s="1"/>
  <c r="K4527" i="1"/>
  <c r="M4527" i="1" s="1"/>
  <c r="K4528" i="1"/>
  <c r="M4528" i="1" s="1"/>
  <c r="K4529" i="1"/>
  <c r="M4529" i="1" s="1"/>
  <c r="K4530" i="1"/>
  <c r="M4530" i="1" s="1"/>
  <c r="K4531" i="1"/>
  <c r="M4531" i="1" s="1"/>
  <c r="K4532" i="1"/>
  <c r="M4532" i="1" s="1"/>
  <c r="K4533" i="1"/>
  <c r="M4533" i="1" s="1"/>
  <c r="K4534" i="1"/>
  <c r="M4534" i="1" s="1"/>
  <c r="K4535" i="1"/>
  <c r="M4535" i="1" s="1"/>
  <c r="K4536" i="1"/>
  <c r="M4536" i="1" s="1"/>
  <c r="K4537" i="1"/>
  <c r="M4537" i="1" s="1"/>
  <c r="K4538" i="1"/>
  <c r="M4538" i="1" s="1"/>
  <c r="K4539" i="1"/>
  <c r="M4539" i="1" s="1"/>
  <c r="K4540" i="1"/>
  <c r="M4540" i="1" s="1"/>
  <c r="K4541" i="1"/>
  <c r="M4541" i="1" s="1"/>
  <c r="K4542" i="1"/>
  <c r="M4542" i="1" s="1"/>
  <c r="K4543" i="1"/>
  <c r="M4543" i="1" s="1"/>
  <c r="K4544" i="1"/>
  <c r="M4544" i="1" s="1"/>
  <c r="K4545" i="1"/>
  <c r="M4545" i="1" s="1"/>
  <c r="K4546" i="1"/>
  <c r="M4546" i="1" s="1"/>
  <c r="K4547" i="1"/>
  <c r="M4547" i="1" s="1"/>
  <c r="K4548" i="1"/>
  <c r="M4548" i="1" s="1"/>
  <c r="K4549" i="1"/>
  <c r="M4549" i="1" s="1"/>
  <c r="K4550" i="1"/>
  <c r="M4550" i="1" s="1"/>
  <c r="K4551" i="1"/>
  <c r="M4551" i="1" s="1"/>
  <c r="K4552" i="1"/>
  <c r="M4552" i="1" s="1"/>
  <c r="K4553" i="1"/>
  <c r="M4553" i="1" s="1"/>
  <c r="K4554" i="1"/>
  <c r="M4554" i="1" s="1"/>
  <c r="K4555" i="1"/>
  <c r="M4555" i="1" s="1"/>
  <c r="K4556" i="1"/>
  <c r="M4556" i="1" s="1"/>
  <c r="K4557" i="1"/>
  <c r="M4557" i="1" s="1"/>
  <c r="K4558" i="1"/>
  <c r="M4558" i="1" s="1"/>
  <c r="K4559" i="1"/>
  <c r="M4559" i="1" s="1"/>
  <c r="K4560" i="1"/>
  <c r="M4560" i="1" s="1"/>
  <c r="K4561" i="1"/>
  <c r="M4561" i="1" s="1"/>
  <c r="K4562" i="1"/>
  <c r="M4562" i="1" s="1"/>
  <c r="K4563" i="1"/>
  <c r="M4563" i="1" s="1"/>
  <c r="K4564" i="1"/>
  <c r="M4564" i="1" s="1"/>
  <c r="K4565" i="1"/>
  <c r="M4565" i="1" s="1"/>
  <c r="K4566" i="1"/>
  <c r="M4566" i="1" s="1"/>
  <c r="K4567" i="1"/>
  <c r="M4567" i="1" s="1"/>
  <c r="K4568" i="1"/>
  <c r="M4568" i="1" s="1"/>
  <c r="K4569" i="1"/>
  <c r="M4569" i="1" s="1"/>
  <c r="K4570" i="1"/>
  <c r="M4570" i="1" s="1"/>
  <c r="K4571" i="1"/>
  <c r="M4571" i="1" s="1"/>
  <c r="K4572" i="1"/>
  <c r="M4572" i="1" s="1"/>
  <c r="K4573" i="1"/>
  <c r="M4573" i="1" s="1"/>
  <c r="K4574" i="1"/>
  <c r="M4574" i="1" s="1"/>
  <c r="K4575" i="1"/>
  <c r="M4575" i="1" s="1"/>
  <c r="K4576" i="1"/>
  <c r="M4576" i="1" s="1"/>
  <c r="K4577" i="1"/>
  <c r="M4577" i="1" s="1"/>
  <c r="K4578" i="1"/>
  <c r="M4578" i="1" s="1"/>
  <c r="K4579" i="1"/>
  <c r="M4579" i="1" s="1"/>
  <c r="K4580" i="1"/>
  <c r="M4580" i="1" s="1"/>
  <c r="K4581" i="1"/>
  <c r="M4581" i="1" s="1"/>
  <c r="K4582" i="1"/>
  <c r="M4582" i="1" s="1"/>
  <c r="K4583" i="1"/>
  <c r="M4583" i="1" s="1"/>
  <c r="K4584" i="1"/>
  <c r="M4584" i="1" s="1"/>
  <c r="K4585" i="1"/>
  <c r="M4585" i="1" s="1"/>
  <c r="K4586" i="1"/>
  <c r="M4586" i="1" s="1"/>
  <c r="K4587" i="1"/>
  <c r="M4587" i="1" s="1"/>
  <c r="K4588" i="1"/>
  <c r="M4588" i="1" s="1"/>
  <c r="K4589" i="1"/>
  <c r="M4589" i="1" s="1"/>
  <c r="K4590" i="1"/>
  <c r="M4590" i="1" s="1"/>
  <c r="K4591" i="1"/>
  <c r="M4591" i="1" s="1"/>
  <c r="K4592" i="1"/>
  <c r="M4592" i="1" s="1"/>
  <c r="K4593" i="1"/>
  <c r="M4593" i="1" s="1"/>
  <c r="K4594" i="1"/>
  <c r="M4594" i="1" s="1"/>
  <c r="K4595" i="1"/>
  <c r="M4595" i="1" s="1"/>
  <c r="K4596" i="1"/>
  <c r="M4596" i="1" s="1"/>
  <c r="K4597" i="1"/>
  <c r="M4597" i="1" s="1"/>
  <c r="K4598" i="1"/>
  <c r="M4598" i="1" s="1"/>
  <c r="K4599" i="1"/>
  <c r="M4599" i="1" s="1"/>
  <c r="K4600" i="1"/>
  <c r="M4600" i="1" s="1"/>
  <c r="K4601" i="1"/>
  <c r="M4601" i="1" s="1"/>
  <c r="K4602" i="1"/>
  <c r="M4602" i="1" s="1"/>
  <c r="K4603" i="1"/>
  <c r="M4603" i="1" s="1"/>
  <c r="K4604" i="1"/>
  <c r="M4604" i="1" s="1"/>
  <c r="K4605" i="1"/>
  <c r="M4605" i="1" s="1"/>
  <c r="K4606" i="1"/>
  <c r="M4606" i="1" s="1"/>
  <c r="K4607" i="1"/>
  <c r="M4607" i="1" s="1"/>
  <c r="K4608" i="1"/>
  <c r="M4608" i="1" s="1"/>
  <c r="K4609" i="1"/>
  <c r="M4609" i="1" s="1"/>
  <c r="K4610" i="1"/>
  <c r="M4610" i="1" s="1"/>
  <c r="K4611" i="1"/>
  <c r="M4611" i="1" s="1"/>
  <c r="K4612" i="1"/>
  <c r="M4612" i="1" s="1"/>
  <c r="K4613" i="1"/>
  <c r="M4613" i="1" s="1"/>
  <c r="K4614" i="1"/>
  <c r="M4614" i="1" s="1"/>
  <c r="K4615" i="1"/>
  <c r="M4615" i="1" s="1"/>
  <c r="K4616" i="1"/>
  <c r="M4616" i="1" s="1"/>
  <c r="K4617" i="1"/>
  <c r="M4617" i="1" s="1"/>
  <c r="K4618" i="1"/>
  <c r="M4618" i="1" s="1"/>
  <c r="K4619" i="1"/>
  <c r="M4619" i="1" s="1"/>
  <c r="K4620" i="1"/>
  <c r="M4620" i="1" s="1"/>
  <c r="K4621" i="1"/>
  <c r="M4621" i="1" s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K5" i="1"/>
  <c r="M5" i="1" s="1"/>
  <c r="B5" i="1"/>
</calcChain>
</file>

<file path=xl/sharedStrings.xml><?xml version="1.0" encoding="utf-8"?>
<sst xmlns="http://schemas.openxmlformats.org/spreadsheetml/2006/main" count="32206" uniqueCount="13963">
  <si>
    <t>정기 진료재료 입찰품목 내역서(제한경쟁입찰)</t>
    <phoneticPr fontId="2" type="noConversion"/>
  </si>
  <si>
    <t>그룹별 투찰가
(그룹별 단가 및 
그룹별 단가총액)</t>
    <phoneticPr fontId="2" type="noConversion"/>
  </si>
  <si>
    <r>
      <t xml:space="preserve">그룹별 </t>
    </r>
    <r>
      <rPr>
        <b/>
        <sz val="9"/>
        <color rgb="FFFF0000"/>
        <rFont val="맑은 고딕"/>
        <family val="3"/>
        <charset val="129"/>
        <scheme val="minor"/>
      </rPr>
      <t>"노란칸"</t>
    </r>
    <r>
      <rPr>
        <sz val="9"/>
        <color theme="1"/>
        <rFont val="맑은 고딕"/>
        <family val="3"/>
        <charset val="129"/>
        <scheme val="minor"/>
      </rPr>
      <t xml:space="preserve">에 </t>
    </r>
    <r>
      <rPr>
        <b/>
        <sz val="9"/>
        <color rgb="FFFF0000"/>
        <rFont val="맑은 고딕"/>
        <family val="3"/>
        <charset val="129"/>
        <scheme val="minor"/>
      </rPr>
      <t>"그룹별 투찰가(그룹별 단가 및 그룹별 단가총액)"</t>
    </r>
    <r>
      <rPr>
        <sz val="9"/>
        <color theme="1"/>
        <rFont val="맑은 고딕"/>
        <family val="3"/>
        <charset val="129"/>
        <scheme val="minor"/>
      </rPr>
      <t xml:space="preserve">를
입력하시면, </t>
    </r>
    <r>
      <rPr>
        <b/>
        <sz val="9"/>
        <color rgb="FFFF0000"/>
        <rFont val="맑은 고딕"/>
        <family val="3"/>
        <charset val="129"/>
        <scheme val="minor"/>
      </rPr>
      <t xml:space="preserve"> "품목별 단가"</t>
    </r>
    <r>
      <rPr>
        <sz val="9"/>
        <color theme="1"/>
        <rFont val="맑은 고딕"/>
        <family val="3"/>
        <charset val="129"/>
        <scheme val="minor"/>
      </rPr>
      <t xml:space="preserve">를 확인 할 수 있음.
</t>
    </r>
    <r>
      <rPr>
        <b/>
        <sz val="9"/>
        <color rgb="FF0000FF"/>
        <rFont val="맑은 고딕"/>
        <family val="3"/>
        <charset val="129"/>
        <scheme val="minor"/>
      </rPr>
      <t>(단가비율표 수식에 오류가 있을 경우 그룹별 지정된 단가비율표에 의함.)</t>
    </r>
    <phoneticPr fontId="2" type="noConversion"/>
  </si>
  <si>
    <t>그룹
번호</t>
    <phoneticPr fontId="9" type="noConversion"/>
  </si>
  <si>
    <t>No</t>
    <phoneticPr fontId="9" type="noConversion"/>
  </si>
  <si>
    <t>물품코드</t>
  </si>
  <si>
    <t>표준코드</t>
  </si>
  <si>
    <t>물품명</t>
  </si>
  <si>
    <t>규격</t>
  </si>
  <si>
    <t>입고단위</t>
  </si>
  <si>
    <t>참고수량</t>
    <phoneticPr fontId="9" type="noConversion"/>
  </si>
  <si>
    <t>기초금액</t>
    <phoneticPr fontId="9" type="noConversion"/>
  </si>
  <si>
    <t>그룹별
단가비율표
(단가배분)</t>
    <phoneticPr fontId="9" type="noConversion"/>
  </si>
  <si>
    <t>그룹별 투찰가
(그룹별
단가총액)</t>
    <phoneticPr fontId="9" type="noConversion"/>
  </si>
  <si>
    <t>품목별
배분 단가</t>
  </si>
  <si>
    <t>제조사(동등품 이상)</t>
    <phoneticPr fontId="9" type="noConversion"/>
  </si>
  <si>
    <t>부서 직배송</t>
    <phoneticPr fontId="9" type="noConversion"/>
  </si>
  <si>
    <t>미산정</t>
  </si>
  <si>
    <t>EA</t>
  </si>
  <si>
    <t>전규격</t>
  </si>
  <si>
    <t>S</t>
  </si>
  <si>
    <t>M</t>
  </si>
  <si>
    <t>L</t>
  </si>
  <si>
    <t>XL</t>
  </si>
  <si>
    <t>XAHF0151</t>
  </si>
  <si>
    <t>K4502070</t>
  </si>
  <si>
    <t>FISHER&amp;PAYKEL AIRVO BREATHING CIRCUIT(성인)</t>
  </si>
  <si>
    <t>전규격(REF900PT561+OPT944)</t>
  </si>
  <si>
    <t>XAHF0152</t>
  </si>
  <si>
    <t>FISHER&amp;PAYKEL AIRVO BREATHING CIRCUIT</t>
  </si>
  <si>
    <t>REF900PT561+OJR414(M)</t>
  </si>
  <si>
    <t>XAHF0185</t>
  </si>
  <si>
    <t>REF900PT561+OJR416(L)</t>
  </si>
  <si>
    <t>XAHF0189</t>
  </si>
  <si>
    <t>K4502370</t>
  </si>
  <si>
    <t>FISHER&amp;PAYKEL HEATED BREATHING CIRCUIT</t>
  </si>
  <si>
    <t>XAHF0229</t>
  </si>
  <si>
    <t>REF900PT561+OJR410(XS)</t>
  </si>
  <si>
    <t>XAHF0230</t>
  </si>
  <si>
    <t>REF900PT561+OJR412(S)</t>
  </si>
  <si>
    <t>XAHF0231</t>
  </si>
  <si>
    <t>REF900PT561+OPT962</t>
  </si>
  <si>
    <t>XAHS0708</t>
  </si>
  <si>
    <t>M6700052</t>
  </si>
  <si>
    <t>실리타이픽스락(SILITIEFIXLOCK)</t>
  </si>
  <si>
    <t>5cm×10cm</t>
  </si>
  <si>
    <t>XAHS0709</t>
  </si>
  <si>
    <t>10cm×10cm</t>
  </si>
  <si>
    <t>50ML</t>
  </si>
  <si>
    <t>XAHB0523</t>
  </si>
  <si>
    <t>K7310159</t>
  </si>
  <si>
    <t>BEST COMPRESSION S-T(무릎형,RELIEF)(2편측/BOX)</t>
  </si>
  <si>
    <t>편측</t>
  </si>
  <si>
    <t>XAHB0524</t>
  </si>
  <si>
    <t>BEST COMPRESSION S-T(무릎형,RELIEF)(짝수/BOX)</t>
  </si>
  <si>
    <t>XAHB0525</t>
  </si>
  <si>
    <t>XAHB0526</t>
  </si>
  <si>
    <t>XAHB0558</t>
  </si>
  <si>
    <t>BK7101JK</t>
  </si>
  <si>
    <t>BENOWRAP</t>
  </si>
  <si>
    <t>XAHD0623</t>
  </si>
  <si>
    <t>K7420410</t>
  </si>
  <si>
    <t>DVT THIGH SLEEVE(THIGH-S)(짝수/PACK)</t>
  </si>
  <si>
    <t>XAHD0624</t>
  </si>
  <si>
    <t>DVT THIGH SLEEVE(THIGH-M)(짝수/PACK)</t>
  </si>
  <si>
    <t>XAHD0627</t>
  </si>
  <si>
    <t>K7430410</t>
  </si>
  <si>
    <t>DVT CALF SLEEVE / DVT BOOT SLEEVE(KNEE/CALF-M)(짝수/PACK)</t>
  </si>
  <si>
    <t>XAHD0628</t>
  </si>
  <si>
    <t>DVT CALF SLEEVE / DVT BOOT SLEEVE(KNEE/CALF-L)(짝수/PACK)</t>
  </si>
  <si>
    <t>XAHD0629</t>
  </si>
  <si>
    <t>K7440410</t>
  </si>
  <si>
    <t>DVT FOOT SLEEVE(FOOT)(짝수/PACK)</t>
  </si>
  <si>
    <t>XAHJ0031</t>
  </si>
  <si>
    <t>K7301591</t>
  </si>
  <si>
    <t xml:space="preserve">JOBST OPAQUE STOCKINGS KNEE(무릎형) SMALL </t>
  </si>
  <si>
    <t>XAHJ0032</t>
  </si>
  <si>
    <t xml:space="preserve">JOBST OPAQUE STOCKINGS KNEE(무릎형) MEDIUM </t>
  </si>
  <si>
    <t>XAHJ0033</t>
  </si>
  <si>
    <t>JOBST OPAQUE STOCKINGS KNEE(무릎형) LARGE</t>
  </si>
  <si>
    <t>XAHJ0034</t>
  </si>
  <si>
    <t>JOBST OPAQUE STOCKINGS KNEE(무릎형) X-LARGE</t>
  </si>
  <si>
    <t>XAHJ0035</t>
  </si>
  <si>
    <t xml:space="preserve">JOBST OPAQUE STOCKINGS THIGH(허벅지형) SMALL </t>
  </si>
  <si>
    <t>XAHJ0036</t>
  </si>
  <si>
    <t>JOBST OPAQUE STOCKINGS THIGH(허벅지형) MEDIUM</t>
  </si>
  <si>
    <t>XAHJ0037</t>
  </si>
  <si>
    <t>JOBST OPAQUE STOCKINGS THIGH(허벅지형) LARGE</t>
  </si>
  <si>
    <t>XAHJ0038</t>
  </si>
  <si>
    <t>JOBST OPAQUE STOCKINGS THIGH(허벅지형) X-LARGE</t>
  </si>
  <si>
    <t>SMALL</t>
  </si>
  <si>
    <t>MEDIUM</t>
  </si>
  <si>
    <t>9FR이하/16CM이하</t>
  </si>
  <si>
    <t>XAIC0032</t>
  </si>
  <si>
    <t>C6011003</t>
  </si>
  <si>
    <t>CANNULATED SCREW (ALL SIZE)</t>
  </si>
  <si>
    <t>ALL SIZE</t>
  </si>
  <si>
    <t>XAIC0052</t>
  </si>
  <si>
    <t>C6002003</t>
  </si>
  <si>
    <t>3.5MM CORTICAL SCREW/ALL</t>
  </si>
  <si>
    <t>XAIC0068</t>
  </si>
  <si>
    <t>C6005003</t>
  </si>
  <si>
    <t>4.0MM CANCELLOUS SCREW /ALL</t>
  </si>
  <si>
    <t>XAIC0097</t>
  </si>
  <si>
    <t>D1001003</t>
  </si>
  <si>
    <t>WASHER (ALL SIZE)</t>
  </si>
  <si>
    <t>XAIC0118</t>
  </si>
  <si>
    <t>C6003003</t>
  </si>
  <si>
    <t>4.5MM CORTICAL(CORTEX)SCREW /ALL</t>
  </si>
  <si>
    <t>XAIC0174</t>
  </si>
  <si>
    <t>D1011003</t>
  </si>
  <si>
    <t>CANNULATED WASHER (ALL SIZE)</t>
  </si>
  <si>
    <t>XAIC0217</t>
  </si>
  <si>
    <t>C6405003</t>
  </si>
  <si>
    <t>TIT/ CANCELLOUS BONE SCREW/SYNTHES(4.0MM)</t>
  </si>
  <si>
    <t>4.0MM ALL</t>
  </si>
  <si>
    <t>XAIC1269</t>
  </si>
  <si>
    <t>C6402203</t>
  </si>
  <si>
    <t>CORTEX SCREW, SELF-TAPPING 3.5MM</t>
  </si>
  <si>
    <t>XAIC3274</t>
  </si>
  <si>
    <t>C6401503</t>
  </si>
  <si>
    <t>CORTEX SCREW</t>
  </si>
  <si>
    <t>1.5MM</t>
  </si>
  <si>
    <t>XAIE0277</t>
  </si>
  <si>
    <t>C3112103</t>
  </si>
  <si>
    <t>EXPERT TIBIA NAIL</t>
  </si>
  <si>
    <t>SET</t>
  </si>
  <si>
    <t>XAIE0342</t>
  </si>
  <si>
    <t>C3114113</t>
  </si>
  <si>
    <t>EXPERT HUMERAL NAIL SET</t>
  </si>
  <si>
    <t>XAIE0346</t>
  </si>
  <si>
    <t>C3113103</t>
  </si>
  <si>
    <t>EXPERT A2FN/ FEMORAL RECON NAIL</t>
  </si>
  <si>
    <t>XAIE1101</t>
  </si>
  <si>
    <t>C3119103</t>
  </si>
  <si>
    <t>EXPERT RETROGRADE/ANTEGRADE FEMORAL NAIL</t>
  </si>
  <si>
    <t>XAIF0237</t>
  </si>
  <si>
    <t>C5451213</t>
  </si>
  <si>
    <t>FEMORAL NECK SYSTEM</t>
  </si>
  <si>
    <t>XAIH0126</t>
  </si>
  <si>
    <t>C5478003</t>
  </si>
  <si>
    <t>LCP CLAVICULAR HOOK PLATE</t>
  </si>
  <si>
    <t>XAIH0127</t>
  </si>
  <si>
    <t>C6411103</t>
  </si>
  <si>
    <t>HEADLESS COMPRESSION SCREW</t>
  </si>
  <si>
    <t>XAIK0099</t>
  </si>
  <si>
    <t>D0005003</t>
  </si>
  <si>
    <t>K-WIRE</t>
  </si>
  <si>
    <t>Ø2.5 L150 SST 10U(10EA/BOX)</t>
  </si>
  <si>
    <t>XAIL0608</t>
  </si>
  <si>
    <t>C5463103</t>
  </si>
  <si>
    <t>LC-LCP COMPRESSION PLATE(SMALL)</t>
  </si>
  <si>
    <t>XAIL0609</t>
  </si>
  <si>
    <t>C5466113</t>
  </si>
  <si>
    <t>LC-LCP T PLATE(SMALL 3.5)</t>
  </si>
  <si>
    <t>XAIL0610</t>
  </si>
  <si>
    <t>C5469103</t>
  </si>
  <si>
    <t>LC-LCP RECONSTRUCTION PLATE(SMALL)</t>
  </si>
  <si>
    <t>XAIL0612</t>
  </si>
  <si>
    <t>C5407103</t>
  </si>
  <si>
    <t>LC-LCP NARROW PLATE(LARGE)(4.5용 PLATE)</t>
  </si>
  <si>
    <t>XAIL0619</t>
  </si>
  <si>
    <t>C6405103</t>
  </si>
  <si>
    <t>LOCKING HEAD SCREW(TITANIUM)</t>
  </si>
  <si>
    <t>5MM</t>
  </si>
  <si>
    <t>XAIL0631</t>
  </si>
  <si>
    <t>C5404203</t>
  </si>
  <si>
    <t>LCP METAPHYSEAL PLATE-BROAD</t>
  </si>
  <si>
    <t>XAIL0633</t>
  </si>
  <si>
    <t>C5430003</t>
  </si>
  <si>
    <t>LCP DISTAL FEMUR</t>
  </si>
  <si>
    <t>XAIL0635</t>
  </si>
  <si>
    <t>C5430503</t>
  </si>
  <si>
    <t>LCP DISTAL MEDIAL TIBIA PLATE</t>
  </si>
  <si>
    <t>XAIL0636</t>
  </si>
  <si>
    <t>C5475003</t>
  </si>
  <si>
    <t>LOCKING PROXIMAL HUMERUS PLATE(LPHP)</t>
  </si>
  <si>
    <t>XAIL0641</t>
  </si>
  <si>
    <t>C5475303</t>
  </si>
  <si>
    <t>LCP DISTAL RADIUS PLATE</t>
  </si>
  <si>
    <t>XAIL0643</t>
  </si>
  <si>
    <t>C6401023</t>
  </si>
  <si>
    <t xml:space="preserve">LOCKING HEAD SCREW </t>
  </si>
  <si>
    <t>3.5MM미만</t>
  </si>
  <si>
    <t>XAIL0644</t>
  </si>
  <si>
    <t>C6401003</t>
  </si>
  <si>
    <t>XAIL0646</t>
  </si>
  <si>
    <t>C5430013</t>
  </si>
  <si>
    <t>LCP PROXIMAL TIBIA PLATE(LOW BEND PTP와 코드동일)</t>
  </si>
  <si>
    <t>XAIL0656</t>
  </si>
  <si>
    <t>C5491013</t>
  </si>
  <si>
    <t>LCP COMPACT HAND 2.0STRAUGHT</t>
  </si>
  <si>
    <t>XAIL0657</t>
  </si>
  <si>
    <t>C5494013</t>
  </si>
  <si>
    <t>LCP COMPACT HAND 2.0CONDYLAR</t>
  </si>
  <si>
    <t>XAIL0673</t>
  </si>
  <si>
    <t>C5496013</t>
  </si>
  <si>
    <t>LCP COMPACT HAND &amp; FOOT 2.0</t>
  </si>
  <si>
    <t>Y TYPE</t>
  </si>
  <si>
    <t>XAIL0674</t>
  </si>
  <si>
    <t>C5504013</t>
  </si>
  <si>
    <t>LCP COMPACT HAND &amp; FOOT 2.4</t>
  </si>
  <si>
    <t>XAIL0675</t>
  </si>
  <si>
    <t>C5601013</t>
  </si>
  <si>
    <t>LCP COMPACT HAND &amp; FOOT 2.7</t>
  </si>
  <si>
    <t>CONDYLAR TYPE</t>
  </si>
  <si>
    <t>XAIL0676</t>
  </si>
  <si>
    <t>C5602013</t>
  </si>
  <si>
    <t>T TYPE</t>
  </si>
  <si>
    <t>XAIL0677</t>
  </si>
  <si>
    <t>C5603013</t>
  </si>
  <si>
    <t>L TYPE</t>
  </si>
  <si>
    <t>XAIL0678</t>
  </si>
  <si>
    <t>C5604013</t>
  </si>
  <si>
    <t>STRAIGHT TYPE</t>
  </si>
  <si>
    <t>XAIL0679</t>
  </si>
  <si>
    <t>C5606013</t>
  </si>
  <si>
    <t>H TYPE</t>
  </si>
  <si>
    <t>XAIL0680</t>
  </si>
  <si>
    <t>C5467103</t>
  </si>
  <si>
    <t>LOCKING CALCANEAL PLATE</t>
  </si>
  <si>
    <t>XAIL0681</t>
  </si>
  <si>
    <t>C5475503</t>
  </si>
  <si>
    <t>LCP OLECRANON PLATE</t>
  </si>
  <si>
    <t>XAIL0682</t>
  </si>
  <si>
    <t>C5475103</t>
  </si>
  <si>
    <t>LCP DISTAL HUMERUS PLATE</t>
  </si>
  <si>
    <t>XAIL0683</t>
  </si>
  <si>
    <t>C5430603</t>
  </si>
  <si>
    <t>LCP ANTEROLATERAL DISTAL TIBIA PLATE</t>
  </si>
  <si>
    <t>XAIL0684</t>
  </si>
  <si>
    <t>C3115103</t>
  </si>
  <si>
    <t>PROXIMAL FEMORAL NAIL ANTIROTATION SET</t>
  </si>
  <si>
    <t>XAIL0686</t>
  </si>
  <si>
    <t>C5430803</t>
  </si>
  <si>
    <t>LCP MEDIAL PROXIMAL TIBIA PLATE</t>
  </si>
  <si>
    <t>XAIL0687</t>
  </si>
  <si>
    <t>C5430103</t>
  </si>
  <si>
    <t>LCP PROXIMAL LATERAL TIBIA</t>
  </si>
  <si>
    <t>XAIL0691</t>
  </si>
  <si>
    <t>C5463203</t>
  </si>
  <si>
    <t>LCP METAPHYSEAL PLATE-NARROW</t>
  </si>
  <si>
    <t>XAIL0692</t>
  </si>
  <si>
    <t>C5404103</t>
  </si>
  <si>
    <t>LC-LCP BROAD PLATE(4.5용 PLATE)</t>
  </si>
  <si>
    <t>XAIL0693</t>
  </si>
  <si>
    <t>C5430903</t>
  </si>
  <si>
    <t>LCP BROAD CURVED PLATE</t>
  </si>
  <si>
    <t>XAIL0694</t>
  </si>
  <si>
    <t>C5492013</t>
  </si>
  <si>
    <t>XAIL0695</t>
  </si>
  <si>
    <t>C5502013</t>
  </si>
  <si>
    <t>XAIL0696</t>
  </si>
  <si>
    <t>C5501013</t>
  </si>
  <si>
    <t>XAIL0697</t>
  </si>
  <si>
    <t>C5506013</t>
  </si>
  <si>
    <t>CONDYLAR</t>
  </si>
  <si>
    <t>XAIL0698</t>
  </si>
  <si>
    <t>C5072103</t>
  </si>
  <si>
    <t>LOCKING RECONSTRUCTION PLATE - J TYPE</t>
  </si>
  <si>
    <t>11H이상</t>
  </si>
  <si>
    <t>XAIL0699</t>
  </si>
  <si>
    <t>C5071103</t>
  </si>
  <si>
    <t>10H이하</t>
  </si>
  <si>
    <t>XAIL0700</t>
  </si>
  <si>
    <t>C5071113</t>
  </si>
  <si>
    <t>SYMPHYSEAL LOCKING PLATE</t>
  </si>
  <si>
    <t>XAIL0702</t>
  </si>
  <si>
    <t>C6008003</t>
  </si>
  <si>
    <t>LOCKING HEAD SCREW 5.0(STAINLESS STEEL)</t>
  </si>
  <si>
    <t>XAIL0706</t>
  </si>
  <si>
    <t>C3190203</t>
  </si>
  <si>
    <t>SPIRAL BLADE FOR PHN(END CAP포함)</t>
  </si>
  <si>
    <t>XAIL0708</t>
  </si>
  <si>
    <t>E1300157</t>
  </si>
  <si>
    <t>CERCLAGE CABLE WITH CRIMP(TITANIUM)</t>
  </si>
  <si>
    <t>XAIL0709</t>
  </si>
  <si>
    <t>E1300057</t>
  </si>
  <si>
    <t>CERCLAGE CABLE WITH CRIMP(COBALT CHROME)</t>
  </si>
  <si>
    <t>XAIL0710</t>
  </si>
  <si>
    <t>E1312057</t>
  </si>
  <si>
    <t>TROCHANTERIC REATTACHMENT LARGE DEVICE</t>
  </si>
  <si>
    <t>XAIL0712</t>
  </si>
  <si>
    <t>C6401203</t>
  </si>
  <si>
    <t>VA LOCKING SCREW(2.4MM)</t>
  </si>
  <si>
    <t>XAIL0713</t>
  </si>
  <si>
    <t>C5478103</t>
  </si>
  <si>
    <t>LCP CLAVICLE SHAFT PLATE(SUPERIOR/SA PLATE와 코드동일)</t>
  </si>
  <si>
    <t>XAIL0714</t>
  </si>
  <si>
    <t>C5475603</t>
  </si>
  <si>
    <t>VA-TCP</t>
  </si>
  <si>
    <t>XAIL0719</t>
  </si>
  <si>
    <t>C5430703</t>
  </si>
  <si>
    <t>LCP LOW BEND MEDIAL DISTAL TIBIA PLATE(LCP LOW BEND DMT PLATE와 코드동일)</t>
  </si>
  <si>
    <t>XAIL0720</t>
  </si>
  <si>
    <t>C5430113</t>
  </si>
  <si>
    <t>LCP  DISTAL FIBULA  PLATE</t>
  </si>
  <si>
    <t>XAIL0746</t>
  </si>
  <si>
    <t>C5475703</t>
  </si>
  <si>
    <t>LCP HOOK PLATE</t>
  </si>
  <si>
    <t>XAIL0747</t>
  </si>
  <si>
    <t>C5475903</t>
  </si>
  <si>
    <t>LCP DISTAL ULNA PLATE</t>
  </si>
  <si>
    <t>XAIL0749</t>
  </si>
  <si>
    <t>C5475803</t>
  </si>
  <si>
    <t>LCP PROXIMAL RADIUS PLATE</t>
  </si>
  <si>
    <t>XAIL0754</t>
  </si>
  <si>
    <t>C5437003</t>
  </si>
  <si>
    <t>LOCKING ATTACHMENT PLATE (CONNECTION SCREW 포함)</t>
  </si>
  <si>
    <t>XAIL0757</t>
  </si>
  <si>
    <t>C5033013</t>
  </si>
  <si>
    <t>LCD PEDIATRIC HIP PLATE(100°, SMALL)</t>
  </si>
  <si>
    <t>전규격(100°, SMALL)</t>
  </si>
  <si>
    <t>XAIL0767</t>
  </si>
  <si>
    <t>C6007003</t>
  </si>
  <si>
    <t>LOCKING HEAD SCREW(3.5mm) Stainless</t>
  </si>
  <si>
    <t>전규격(3.5mm)</t>
  </si>
  <si>
    <t>XAIL2058</t>
  </si>
  <si>
    <t>C5462203</t>
  </si>
  <si>
    <t>LCP 1/3 TUBULAR PLATE</t>
  </si>
  <si>
    <t>XAIL2220</t>
  </si>
  <si>
    <t>C3191003</t>
  </si>
  <si>
    <t>LOCKING SCREW</t>
  </si>
  <si>
    <t>XAIL2255</t>
  </si>
  <si>
    <t>C5475913</t>
  </si>
  <si>
    <t>LCP ULNA OSTEOTOMY PLATE</t>
  </si>
  <si>
    <t>XAIL2259</t>
  </si>
  <si>
    <t>C5491213</t>
  </si>
  <si>
    <t>LCP COMPACT HAND 1.5</t>
  </si>
  <si>
    <t>XAIL2260</t>
  </si>
  <si>
    <t>C5492213</t>
  </si>
  <si>
    <t>XAIL2261</t>
  </si>
  <si>
    <t>C5496113</t>
  </si>
  <si>
    <t>XAIL2262</t>
  </si>
  <si>
    <t>C5498003</t>
  </si>
  <si>
    <t>STRUT TYPE</t>
  </si>
  <si>
    <t>XAIL2263</t>
  </si>
  <si>
    <t>C5494113</t>
  </si>
  <si>
    <t>XAIL2264</t>
  </si>
  <si>
    <t>C6401403</t>
  </si>
  <si>
    <t>LOCKING HEAD SCREW</t>
  </si>
  <si>
    <t>XAIL2325</t>
  </si>
  <si>
    <t>C6402403</t>
  </si>
  <si>
    <t>LOCKING SCREW(3.5MM LOCKING HEAD SCREW)</t>
  </si>
  <si>
    <t>XAIL2375</t>
  </si>
  <si>
    <t>C5451013</t>
  </si>
  <si>
    <t>LCP DHS PLATE SET WITH HIP SCREW</t>
  </si>
  <si>
    <t xml:space="preserve">전규격  </t>
  </si>
  <si>
    <t>XAIM0554</t>
  </si>
  <si>
    <t>C5461003</t>
  </si>
  <si>
    <t>TITANIUM ONE THIRD TUBULAR  PLATE</t>
  </si>
  <si>
    <t>XAIM0564</t>
  </si>
  <si>
    <t>C6403003</t>
  </si>
  <si>
    <t>TITANIUM SELF TAPPING CORTEX SCREW(4.5MM)</t>
  </si>
  <si>
    <t>4.5MM</t>
  </si>
  <si>
    <t>XAIM0565</t>
  </si>
  <si>
    <t>C6406003</t>
  </si>
  <si>
    <t>TITANIUM CANCELLOUS BONE SCREW(6.5MM)</t>
  </si>
  <si>
    <t>6.5MM</t>
  </si>
  <si>
    <t>XAIM0582</t>
  </si>
  <si>
    <t>D1201003</t>
  </si>
  <si>
    <t>TITANIUM  WASHER</t>
  </si>
  <si>
    <t>ALL</t>
  </si>
  <si>
    <t>XAIM1511</t>
  </si>
  <si>
    <t>C3114203</t>
  </si>
  <si>
    <t>MULTILOC HUMERAL NAIL SET</t>
  </si>
  <si>
    <t>XAIP0415</t>
  </si>
  <si>
    <t>C5452003</t>
  </si>
  <si>
    <t>DHS TROCHANTER STABILIZING PLATE(TITANIUM)</t>
  </si>
  <si>
    <t>XAIP0563</t>
  </si>
  <si>
    <t>C5475403</t>
  </si>
  <si>
    <t>PHILOS</t>
  </si>
  <si>
    <t>XAIR0007</t>
  </si>
  <si>
    <t>C5069003</t>
  </si>
  <si>
    <t>3.5MM RECONSTRUCTION PLATE STR.(STAINLESS, 10H이하)/SYNTHES</t>
  </si>
  <si>
    <t>10H이하/ALL</t>
  </si>
  <si>
    <t>XAIR0015</t>
  </si>
  <si>
    <t>C5071003</t>
  </si>
  <si>
    <t>PELVIC RECONSTRUCTION PLATE CVD. STAINLESS/10H이하</t>
  </si>
  <si>
    <t>10H 이하</t>
  </si>
  <si>
    <t>XAIS0057</t>
  </si>
  <si>
    <t>C6031003</t>
  </si>
  <si>
    <t>SCHANZ SCREW/SYNTHES(ALL)</t>
  </si>
  <si>
    <t>XAIS1811</t>
  </si>
  <si>
    <t>C3190703</t>
  </si>
  <si>
    <t>SPIRAL BLADE FOR EXPERT HAN(END CAP 포함)</t>
  </si>
  <si>
    <t>XAIT0471</t>
  </si>
  <si>
    <t>C5430303</t>
  </si>
  <si>
    <t>TOMOFIX LATERAL HIGH TIBIA</t>
  </si>
  <si>
    <t>XAIT0521</t>
  </si>
  <si>
    <t>C5430403</t>
  </si>
  <si>
    <t>TOMOFIX MEDIAL HIGH TIBIA</t>
  </si>
  <si>
    <t>XAIT0559</t>
  </si>
  <si>
    <t>C3100003</t>
  </si>
  <si>
    <t>TITANIUM ELASTIC NAIL</t>
  </si>
  <si>
    <t>XAIT1521</t>
  </si>
  <si>
    <t>D0004003</t>
  </si>
  <si>
    <t>THREADED K-WIRE</t>
  </si>
  <si>
    <t>Ø2(10EA/BOX)</t>
  </si>
  <si>
    <t>XAIT1522</t>
  </si>
  <si>
    <t>Ø2.5(10EA/BOX)</t>
  </si>
  <si>
    <t>XAIT1523</t>
  </si>
  <si>
    <t>Ø3(10EA/BOX)</t>
  </si>
  <si>
    <t>XAIT1726</t>
  </si>
  <si>
    <t>C3115203</t>
  </si>
  <si>
    <t>TFN-ADVANCED PROXIMAL FEMORAL NAILING SYSTEM-SCREW TYPE</t>
  </si>
  <si>
    <t>XAIT1727</t>
  </si>
  <si>
    <t>C3115303</t>
  </si>
  <si>
    <t>TFN-ADVANCED PROXIMAL FEMORAL NAILING SYSTEM-BLADE TYPE</t>
  </si>
  <si>
    <t>XAIV0310</t>
  </si>
  <si>
    <t>C5477003</t>
  </si>
  <si>
    <t>VA LCP MTP FUSION PLATE</t>
  </si>
  <si>
    <t>XAIV0311</t>
  </si>
  <si>
    <t>C5477103</t>
  </si>
  <si>
    <t>VA LCP TMT FUSION PLATE</t>
  </si>
  <si>
    <t>XAIV0312</t>
  </si>
  <si>
    <t>C5501113</t>
  </si>
  <si>
    <t>VA LCP FOREFOOT AND MIDFOOT PLATE</t>
  </si>
  <si>
    <t>XAIV0313</t>
  </si>
  <si>
    <t>C5606113</t>
  </si>
  <si>
    <t>VA LOCKING PLATE</t>
  </si>
  <si>
    <t>XAIV0314</t>
  </si>
  <si>
    <t>VA LOCKING SCREW(2.76MM)</t>
  </si>
  <si>
    <t>XAIV0318</t>
  </si>
  <si>
    <t>C5475113</t>
  </si>
  <si>
    <t>VA LCP OLECRANON PLATE</t>
  </si>
  <si>
    <t>XAIV0319</t>
  </si>
  <si>
    <t>C5475313</t>
  </si>
  <si>
    <t>VA LCP DISTAL HUMERUS PLATE</t>
  </si>
  <si>
    <t>XAIV1321</t>
  </si>
  <si>
    <t>C5467303</t>
  </si>
  <si>
    <t>VA LOCKING ANTEROLATERAL CALCANEAL PLATE</t>
  </si>
  <si>
    <t>XAIV1341</t>
  </si>
  <si>
    <t>C5478203</t>
  </si>
  <si>
    <t>VA CLAVICLE PLATE</t>
  </si>
  <si>
    <t>XAHS0500</t>
  </si>
  <si>
    <t>M6700355</t>
  </si>
  <si>
    <t>STATLOCK(PICC PLUS)</t>
  </si>
  <si>
    <t>XARA0644</t>
  </si>
  <si>
    <t>J5004468</t>
  </si>
  <si>
    <t>AIRGUARD VALVED INTRODUCER</t>
  </si>
  <si>
    <t>XARA0648</t>
  </si>
  <si>
    <t>J5004568</t>
  </si>
  <si>
    <t>J4201005</t>
  </si>
  <si>
    <t>XARC0827</t>
  </si>
  <si>
    <t>J4071368</t>
  </si>
  <si>
    <t>CONQUEST40 PTA DILATATION CATHETER</t>
  </si>
  <si>
    <t>XARC0834</t>
  </si>
  <si>
    <t>J5508005</t>
  </si>
  <si>
    <t>COVERA PLUS VASCULAR COVERED STENT</t>
  </si>
  <si>
    <t>XARC0851</t>
  </si>
  <si>
    <t>J8091073</t>
  </si>
  <si>
    <t>COVERA VASCULAR COVERED STENT</t>
  </si>
  <si>
    <t>XARD0084</t>
  </si>
  <si>
    <t>J0001005</t>
  </si>
  <si>
    <t>DENALI VENA CAVA FILTER</t>
  </si>
  <si>
    <t>XARE0081</t>
  </si>
  <si>
    <t>J4032017</t>
  </si>
  <si>
    <t>ELIX DRAINAGE CATHETER</t>
  </si>
  <si>
    <t>XARG0083</t>
  </si>
  <si>
    <t>J4202468</t>
  </si>
  <si>
    <t>GLIDEPATH</t>
  </si>
  <si>
    <t>DOUBLE LUMEN</t>
  </si>
  <si>
    <t>XARG0084</t>
  </si>
  <si>
    <t>J6051368</t>
  </si>
  <si>
    <t>GUIDEWIRE</t>
  </si>
  <si>
    <t>XARH0020</t>
  </si>
  <si>
    <t>J5087016</t>
  </si>
  <si>
    <t>HALO ONE THIN-WALLED GUIDING SHEATH</t>
  </si>
  <si>
    <t>XARI0025</t>
  </si>
  <si>
    <t>J5004268</t>
  </si>
  <si>
    <t>INTRODUCER</t>
  </si>
  <si>
    <t>XARL0040</t>
  </si>
  <si>
    <t>J4077068</t>
  </si>
  <si>
    <t>LUTONIX DRUG COATED BALLOON PTA CATHETER</t>
  </si>
  <si>
    <t>전규격(10*20CM)</t>
  </si>
  <si>
    <t>XARL0041</t>
  </si>
  <si>
    <t>J5233268</t>
  </si>
  <si>
    <t>LIFESTREAM (COVERED STENT)</t>
  </si>
  <si>
    <t>XARM0035</t>
  </si>
  <si>
    <t>J4207315</t>
  </si>
  <si>
    <t>MALLEABLE TUNNELER</t>
  </si>
  <si>
    <t>XARP0177</t>
  </si>
  <si>
    <t>J4216102</t>
  </si>
  <si>
    <t>POWER PICC DL</t>
  </si>
  <si>
    <t>전규격(Dual Lumen)</t>
  </si>
  <si>
    <t>XARP0178</t>
  </si>
  <si>
    <t>J4217001</t>
  </si>
  <si>
    <t>POWER PICC TL</t>
  </si>
  <si>
    <t>전규격(Triple Lumen)</t>
  </si>
  <si>
    <t>XARP0179</t>
  </si>
  <si>
    <t>J4205168</t>
  </si>
  <si>
    <t>POWER PORT</t>
  </si>
  <si>
    <t>SINGLE PORT</t>
  </si>
  <si>
    <t>XARP0180</t>
  </si>
  <si>
    <t>J7001210</t>
  </si>
  <si>
    <t>POWER LOC</t>
  </si>
  <si>
    <t>L5011105</t>
  </si>
  <si>
    <t>XARP0182</t>
  </si>
  <si>
    <t>J6051168</t>
  </si>
  <si>
    <t>POWER TRIALYSIS GUIDEWIRE</t>
  </si>
  <si>
    <t>XARP0184</t>
  </si>
  <si>
    <t>PRESTO INFLATION DEVICE</t>
  </si>
  <si>
    <t>40ATM</t>
  </si>
  <si>
    <t>XARP0193</t>
  </si>
  <si>
    <t>J4202568</t>
  </si>
  <si>
    <t>POWER HICKMAN CATHETER(DOUBLE LUMEN)</t>
  </si>
  <si>
    <t>XARP0205</t>
  </si>
  <si>
    <t>POWER TRIALYSIS CATHETER SLIM(JUGULAR)</t>
  </si>
  <si>
    <t>CVD 15CM</t>
  </si>
  <si>
    <t>XARP0206</t>
  </si>
  <si>
    <t>CVD 20CM</t>
  </si>
  <si>
    <t>XARP0207</t>
  </si>
  <si>
    <t>POWER TRIALYSIS CATHETER SLIM(FEMORAL)</t>
  </si>
  <si>
    <t>ST 20CM</t>
  </si>
  <si>
    <t>XARP0208</t>
  </si>
  <si>
    <t>ST 24CM</t>
  </si>
  <si>
    <t>XARS0307</t>
  </si>
  <si>
    <t>J4126068</t>
  </si>
  <si>
    <t>SNARE RETRIEVAL KIT</t>
  </si>
  <si>
    <t>XART0236</t>
  </si>
  <si>
    <t>J4207015</t>
  </si>
  <si>
    <t>TUNNELER</t>
  </si>
  <si>
    <t>XART0241</t>
  </si>
  <si>
    <t>J4207215</t>
  </si>
  <si>
    <t>XARV0049</t>
  </si>
  <si>
    <t>J5233368</t>
  </si>
  <si>
    <t>VENOVO VENOUS STENT SYSTEM</t>
  </si>
  <si>
    <t>XAIA1413</t>
  </si>
  <si>
    <t>J4019106</t>
  </si>
  <si>
    <t>ATTAIN CLARITY VENOGRAM BALLOON CATHETER</t>
  </si>
  <si>
    <t>XAIC2791</t>
  </si>
  <si>
    <t>G8101303</t>
  </si>
  <si>
    <t>CAPSURE EPI LEAD</t>
  </si>
  <si>
    <t>XARA0612</t>
  </si>
  <si>
    <t>G8205403</t>
  </si>
  <si>
    <t>ADVISA DR MRI/ASTRA XT DR MRI</t>
  </si>
  <si>
    <t>XARA0615</t>
  </si>
  <si>
    <t>G8207403</t>
  </si>
  <si>
    <t>ATTAIN PERFORMA LV LEAD/ATTAIN STABILITY QUAD LV LEAD</t>
  </si>
  <si>
    <t>XARA0616</t>
  </si>
  <si>
    <t>J5018006</t>
  </si>
  <si>
    <t>ATTAIN SELECT Ⅱ DELIVERY CATHETER SYSTEM</t>
  </si>
  <si>
    <t>XARA0617</t>
  </si>
  <si>
    <t>J5015026</t>
  </si>
  <si>
    <t>ATTAIN COMMAND LEFT HEART DELIVERY SYSTEM</t>
  </si>
  <si>
    <t>XARA0668</t>
  </si>
  <si>
    <t>G8205503</t>
  </si>
  <si>
    <t>AZURE XT DR MRI</t>
  </si>
  <si>
    <t>XARA0669</t>
  </si>
  <si>
    <t>G8202503</t>
  </si>
  <si>
    <t>AZURE XT SR MRI</t>
  </si>
  <si>
    <t>XARC0815</t>
  </si>
  <si>
    <t>G8101403</t>
  </si>
  <si>
    <t>CAPSUREFIX NOVUS MRI LEAD</t>
  </si>
  <si>
    <t>XARC0844</t>
  </si>
  <si>
    <t>G8303803</t>
  </si>
  <si>
    <t>COBALT XT HF MRI QUAD CRT-D</t>
  </si>
  <si>
    <t>XARC0848</t>
  </si>
  <si>
    <t>G8303903</t>
  </si>
  <si>
    <t>COBALT XT HF MRI CRT-D</t>
  </si>
  <si>
    <t>XARC0849</t>
  </si>
  <si>
    <t>G8301503</t>
  </si>
  <si>
    <t xml:space="preserve">COBALT MRI XT ICD VR </t>
  </si>
  <si>
    <t>XARC0850</t>
  </si>
  <si>
    <t>G8302503</t>
  </si>
  <si>
    <t xml:space="preserve">COBALT MRI XT ICD DR </t>
  </si>
  <si>
    <t>XARE0049</t>
  </si>
  <si>
    <t>G8302403</t>
  </si>
  <si>
    <t>EVERA MRI XT ICD DR</t>
  </si>
  <si>
    <t>XARM0037</t>
  </si>
  <si>
    <t>G8703087</t>
  </si>
  <si>
    <t>MICRA TRANSCATHETER PACING SYSTEM</t>
  </si>
  <si>
    <t>XARM0038</t>
  </si>
  <si>
    <t>G8703187</t>
  </si>
  <si>
    <t>MICRA INTRODUCER</t>
  </si>
  <si>
    <t>XARM0039</t>
  </si>
  <si>
    <t>G8703287</t>
  </si>
  <si>
    <t>MICRA AV TRANSCATHETER PACING SYSTEM</t>
  </si>
  <si>
    <t>XARP0194</t>
  </si>
  <si>
    <t>G8103213</t>
  </si>
  <si>
    <t>PERCEPTA QUAD CRT-P</t>
  </si>
  <si>
    <t>XARP0210</t>
  </si>
  <si>
    <t>G8103203</t>
  </si>
  <si>
    <t>PERCEPTA CRT-P MRI</t>
  </si>
  <si>
    <t>XARS0284</t>
  </si>
  <si>
    <t>G8401803</t>
  </si>
  <si>
    <t>SPRINT QUATTRO SECURE MRI LEAD</t>
  </si>
  <si>
    <t>XART0254</t>
  </si>
  <si>
    <t>G8705087</t>
  </si>
  <si>
    <t>TYRX ABSORBABLE ANTIBACTERIAL ENVELOPE</t>
  </si>
  <si>
    <t>XALC0554</t>
  </si>
  <si>
    <t>CLINICAL EXOME PANAL(5000개 유전자이상)</t>
  </si>
  <si>
    <t>48SAMPLE</t>
  </si>
  <si>
    <t>KIT</t>
  </si>
  <si>
    <t>XALC0555</t>
  </si>
  <si>
    <t>CLEAN UP BEAD</t>
  </si>
  <si>
    <t>96SAMPLE</t>
  </si>
  <si>
    <t>XALD0354</t>
  </si>
  <si>
    <t>D1000 REAGENTS</t>
  </si>
  <si>
    <t>112SAMPLE</t>
  </si>
  <si>
    <t>XALD0355</t>
  </si>
  <si>
    <t>D1000 SCREENTAPE</t>
  </si>
  <si>
    <t>XALG0052</t>
  </si>
  <si>
    <t>GENOMIC DNA SCREENTAPE</t>
  </si>
  <si>
    <t>105SAMPLE</t>
  </si>
  <si>
    <t>XALG0053</t>
  </si>
  <si>
    <t>GENOMIC DNA REAGENT</t>
  </si>
  <si>
    <t>XALH0141</t>
  </si>
  <si>
    <t>HYBRIDIZATION BUFFER</t>
  </si>
  <si>
    <t>XALL0102</t>
  </si>
  <si>
    <t xml:space="preserve">LIBRARY PREP REGENT </t>
  </si>
  <si>
    <t>XALL0103</t>
  </si>
  <si>
    <t>LOADING TIP(10PK) FOR 4200TS</t>
  </si>
  <si>
    <t>10*112 TIPS</t>
  </si>
  <si>
    <t>XALM0217</t>
  </si>
  <si>
    <t>MX3000P OPTICAL STRIP CAPS</t>
  </si>
  <si>
    <t>120 COUNT</t>
  </si>
  <si>
    <t>XALM0218</t>
  </si>
  <si>
    <t>MX3000P STRIP TUBES</t>
  </si>
  <si>
    <t>120 TUBES</t>
  </si>
  <si>
    <t>XALN0048</t>
  </si>
  <si>
    <t>NEXTSEQ550DX HIGH OUTPUT V2.5</t>
  </si>
  <si>
    <t>300CYCLES</t>
  </si>
  <si>
    <t>XALN0049</t>
  </si>
  <si>
    <t>NEXTSEQ550DX MID OUTPUT V2.5</t>
  </si>
  <si>
    <t>XALN0050</t>
  </si>
  <si>
    <t>4150 NEEDLE CHANGE CARTRIDGE</t>
  </si>
  <si>
    <t>1EA</t>
  </si>
  <si>
    <t>XALQ0012</t>
  </si>
  <si>
    <t>QUBIT DS DNA HS ASSAY KIT</t>
  </si>
  <si>
    <t>100SAMPLE</t>
  </si>
  <si>
    <t>XALQ0013</t>
  </si>
  <si>
    <t>QUBIT ASSAY TUBE</t>
  </si>
  <si>
    <t>500TUBE</t>
  </si>
  <si>
    <t>BAG</t>
  </si>
  <si>
    <t>XALS0264</t>
  </si>
  <si>
    <t>STREPTAVIDIN BEAD</t>
  </si>
  <si>
    <t>XAHI0097</t>
  </si>
  <si>
    <t>H4501103</t>
  </si>
  <si>
    <t>INVOS CEREBRAL / SOMATIC OXIMETER SENSOR</t>
  </si>
  <si>
    <t>XAKB0028</t>
  </si>
  <si>
    <t>L9002003</t>
  </si>
  <si>
    <t>BIS XP PLATFORM(QUATRO)</t>
  </si>
  <si>
    <t>QUATRO(186-0106)(25EA/BOX)</t>
  </si>
  <si>
    <t>XAKB0029</t>
  </si>
  <si>
    <t>BIS XP PLATFORM(PEDIATRIC)</t>
  </si>
  <si>
    <t>PEDIATRIC(186-0200)(25EA/BOX)</t>
  </si>
  <si>
    <t>XARC0821</t>
  </si>
  <si>
    <t>J3204106</t>
  </si>
  <si>
    <t>COCOON DELIVERY SYSTEM</t>
  </si>
  <si>
    <t>XARC0822</t>
  </si>
  <si>
    <t>J3202106</t>
  </si>
  <si>
    <t>COCOON SEPTAL OCCLUDER</t>
  </si>
  <si>
    <t>XARC0823</t>
  </si>
  <si>
    <t>J3203106</t>
  </si>
  <si>
    <t>COCOON SIZING BALLOON</t>
  </si>
  <si>
    <t>BIOLOX DELTA HEAD</t>
  </si>
  <si>
    <t xml:space="preserve">전규격 </t>
  </si>
  <si>
    <t>XAHB0671</t>
  </si>
  <si>
    <t>M3030110</t>
  </si>
  <si>
    <t xml:space="preserve">BIATAIN IBU NON-ADHESIVE FOAM DRESSING 5CM×7CM </t>
  </si>
  <si>
    <t xml:space="preserve">5CM×7CM </t>
  </si>
  <si>
    <t>XAHB0672</t>
  </si>
  <si>
    <t>M3030111</t>
  </si>
  <si>
    <t xml:space="preserve">BIATAIN  IBU NON-ADHESIVE FOAM DRESSING 10CM×10CM </t>
  </si>
  <si>
    <t>10CM×10CM</t>
  </si>
  <si>
    <t>XAHB0674</t>
  </si>
  <si>
    <t>M3030113</t>
  </si>
  <si>
    <t xml:space="preserve">BIATAIN  IBU NON-ADHESIVE FOAM DRESSING 10CM×20CM </t>
  </si>
  <si>
    <t xml:space="preserve"> 10CM×20CM </t>
  </si>
  <si>
    <t>XAHB0675</t>
  </si>
  <si>
    <t>M3030114</t>
  </si>
  <si>
    <t xml:space="preserve">BIATAIN  IBU NON-ADHESIVE FOAM DRESSING 20CM×20CM </t>
  </si>
  <si>
    <t xml:space="preserve"> 20CM×20CM </t>
  </si>
  <si>
    <t>XAHB0709</t>
  </si>
  <si>
    <t>M3032916</t>
  </si>
  <si>
    <t>BIATAIN SILICONE(33436)</t>
  </si>
  <si>
    <t>12.5CM×12.5CM(33436)</t>
  </si>
  <si>
    <t>XAHB0710</t>
  </si>
  <si>
    <t>M3032915</t>
  </si>
  <si>
    <t>BIATAIN SILICONE(33437)</t>
  </si>
  <si>
    <t>15CM×15CM(33437)</t>
  </si>
  <si>
    <t>XAHB0711</t>
  </si>
  <si>
    <t>M3032914</t>
  </si>
  <si>
    <t>BIATAIN SILICONE(33438)</t>
  </si>
  <si>
    <t>17.5CM×17.5CM(33438)</t>
  </si>
  <si>
    <t>XAHB0712</t>
  </si>
  <si>
    <t>M3032918</t>
  </si>
  <si>
    <t>BIATAIN SILICONE LITE(33444)</t>
  </si>
  <si>
    <t>7.5CM X 7.5CM(33444)</t>
  </si>
  <si>
    <t>XAHB0713</t>
  </si>
  <si>
    <t>M3032919</t>
  </si>
  <si>
    <t>BIATAIN SILICONE LITE(33445)</t>
  </si>
  <si>
    <t>10CM×10CM(33445)</t>
  </si>
  <si>
    <t>XAHB0714</t>
  </si>
  <si>
    <t>M3032920</t>
  </si>
  <si>
    <t>BIATAIN SILICONE LITE(33446)</t>
  </si>
  <si>
    <t>12.5CM×12.5CM(33446)</t>
  </si>
  <si>
    <t>XAHB0786</t>
  </si>
  <si>
    <t>M3032939</t>
  </si>
  <si>
    <t>BIATAIN SILICONE(33400)</t>
  </si>
  <si>
    <t>10CM×20CM(33400)</t>
  </si>
  <si>
    <t>XAHB0789</t>
  </si>
  <si>
    <t>BIATAIN SILICONE(33401)</t>
  </si>
  <si>
    <t>10CM×30CM(33401)</t>
  </si>
  <si>
    <t>XAHC0355</t>
  </si>
  <si>
    <t>BL3004GD</t>
  </si>
  <si>
    <t>BARRIER CREAM</t>
  </si>
  <si>
    <t>4720-60g</t>
  </si>
  <si>
    <t>XAHC0369</t>
  </si>
  <si>
    <t>M3010111</t>
  </si>
  <si>
    <t>COMFEEL PLUS TRANSPARENT DRESSING</t>
  </si>
  <si>
    <t>10*10</t>
  </si>
  <si>
    <t>XAHC0370</t>
  </si>
  <si>
    <t>M3010110</t>
  </si>
  <si>
    <t>9*14</t>
  </si>
  <si>
    <t>XAHC0487</t>
  </si>
  <si>
    <t>BL3006GD</t>
  </si>
  <si>
    <t>CLEANSER BOTTLE(컴필 클렌저 180ml)</t>
  </si>
  <si>
    <t>전규격(4710)</t>
  </si>
  <si>
    <t>XAIV0316</t>
  </si>
  <si>
    <t>BJ4301DU</t>
  </si>
  <si>
    <t>VNUS CLOSURE FAST CATHETER(CF7-7-60)</t>
  </si>
  <si>
    <t>전규격(60cm)</t>
  </si>
  <si>
    <t>XAIV0320</t>
  </si>
  <si>
    <t>VNUS CLOSURE FAST CATHETER(CF7-3-60)</t>
  </si>
  <si>
    <t>XAIV0760</t>
  </si>
  <si>
    <t>BJ4321DU</t>
  </si>
  <si>
    <t>VENASEAL CLOSURE SYSTEM</t>
  </si>
  <si>
    <t>XAHA0094</t>
  </si>
  <si>
    <t>J2301208</t>
  </si>
  <si>
    <t>XAHA0162</t>
  </si>
  <si>
    <t>XAHB0693</t>
  </si>
  <si>
    <t>J5121108</t>
  </si>
  <si>
    <t>BASKET,LITHOTOMY(경구용)/99 03 11 23 04/MTW</t>
  </si>
  <si>
    <t>99 03 11 23 04</t>
  </si>
  <si>
    <t>XAHB0694</t>
  </si>
  <si>
    <t>BASKET,LITHOTOMY(경구용)/99 03 11 34 04/MTW</t>
  </si>
  <si>
    <t>99 03 11 34 04</t>
  </si>
  <si>
    <t>XAHB0695</t>
  </si>
  <si>
    <t>BASKET,LITHOTOMY(경구용)/99 03 11 35 04/MTW</t>
  </si>
  <si>
    <t>99 03 11 35 04</t>
  </si>
  <si>
    <t>XAHB0696</t>
  </si>
  <si>
    <t>BASKET,LITHOTOMY(경구용)/99 03 11 36 04/MTW</t>
  </si>
  <si>
    <t>99 03 11 36 04</t>
  </si>
  <si>
    <t>XAHC0489</t>
  </si>
  <si>
    <t>COAGULATION PROBE</t>
  </si>
  <si>
    <t>10 25 05 2</t>
  </si>
  <si>
    <t>XAHD0721</t>
  </si>
  <si>
    <t>DISPOSABLE ERCP CATHETER</t>
  </si>
  <si>
    <t>99 01 20 21 1</t>
  </si>
  <si>
    <t>XAHF0161</t>
  </si>
  <si>
    <t>J5301028</t>
  </si>
  <si>
    <t xml:space="preserve">FORCEP, GRASPING, STOMACH, ALLIGATION </t>
  </si>
  <si>
    <t>XAHF0162</t>
  </si>
  <si>
    <t>XAHG0218</t>
  </si>
  <si>
    <t>J5301008</t>
  </si>
  <si>
    <t>GRASPING FORCEPS</t>
  </si>
  <si>
    <t>XAHM0238</t>
  </si>
  <si>
    <t>MOUTH PIECE(소아용)</t>
  </si>
  <si>
    <t>712808(25EA/BOX)</t>
  </si>
  <si>
    <t>XAHO0004</t>
  </si>
  <si>
    <t>OVER TUBE, PNEUMOACTIVE EVL MD-48518</t>
  </si>
  <si>
    <t>XAHP0030</t>
  </si>
  <si>
    <t>J2401108</t>
  </si>
  <si>
    <t>ESD, NEEDLE KNIFE (NEEDLE TIP)</t>
  </si>
  <si>
    <t>99 02 02 11</t>
  </si>
  <si>
    <t>XAHP0127</t>
  </si>
  <si>
    <t>N0041003</t>
  </si>
  <si>
    <t>DISPOSABLE POLYPECTOMY SNARE</t>
  </si>
  <si>
    <t>전규격(99052011211)</t>
  </si>
  <si>
    <t>XAHP0145</t>
  </si>
  <si>
    <t>J2201108</t>
  </si>
  <si>
    <t>PNEUMO ACTIVATE EVL DEVICE (5EA/KIT)</t>
  </si>
  <si>
    <t>전규격(5EA/KIT)</t>
  </si>
  <si>
    <t>XAHR0013</t>
  </si>
  <si>
    <t>J5302028</t>
  </si>
  <si>
    <t>ROTH POLYP, RETRIEVAL NET 711052</t>
  </si>
  <si>
    <t>XAHR0014</t>
  </si>
  <si>
    <t>ROTH POLYP, RETRIEVAL NET 711053</t>
  </si>
  <si>
    <t>XAHT0381</t>
  </si>
  <si>
    <t>J6061938</t>
  </si>
  <si>
    <t>TRU WIRE</t>
  </si>
  <si>
    <t>XAHC0132</t>
  </si>
  <si>
    <t>J4111009</t>
  </si>
  <si>
    <t>CVP CATHETER SINGLE 14G/ARROW</t>
  </si>
  <si>
    <t>14G(ES-04701)</t>
  </si>
  <si>
    <t>XAHC0133</t>
  </si>
  <si>
    <t>J4112009</t>
  </si>
  <si>
    <t>CVP CATHETER DOUBLE 7FR/ARROW</t>
  </si>
  <si>
    <t>7FR(CV-17702-E)</t>
  </si>
  <si>
    <t>XAHC0134</t>
  </si>
  <si>
    <t>CVP,JUGULAR CATHETER 18G/ARROW</t>
  </si>
  <si>
    <t>18G(ES-04218)</t>
  </si>
  <si>
    <t>XAHC0135</t>
  </si>
  <si>
    <t>CVP,JUGULAR CATHETER 20G/ARROW</t>
  </si>
  <si>
    <t>20G(ES-04150)</t>
  </si>
  <si>
    <t>XAHG0095</t>
  </si>
  <si>
    <t>J4113109</t>
  </si>
  <si>
    <t>GARD BLUE DOUBLE CVC 7FR/ARROW</t>
  </si>
  <si>
    <t>7FR(CS-27702-E)</t>
  </si>
  <si>
    <t>XAHG0106</t>
  </si>
  <si>
    <t>GARD BLUE DOUBLE CVC 4FR/ARROW</t>
  </si>
  <si>
    <t>4FR(CS-24402)</t>
  </si>
  <si>
    <t>XAHG0158</t>
  </si>
  <si>
    <t>J4115109</t>
  </si>
  <si>
    <t>GARD BLUE TRIPLE CVC</t>
  </si>
  <si>
    <t>TRIPLE(CS-25703-E)</t>
  </si>
  <si>
    <t>XAHG0167</t>
  </si>
  <si>
    <t>GARD BLUE DOUBLE CVC 5FR/ARROW</t>
  </si>
  <si>
    <t>5FR(CS-25502)</t>
  </si>
  <si>
    <t>XAHM0129</t>
  </si>
  <si>
    <t>J4901009</t>
  </si>
  <si>
    <t>MULTI-LUMEN ACCESS CATHETER</t>
  </si>
  <si>
    <t>전규격(SI-11142)</t>
  </si>
  <si>
    <t>XARI0003</t>
  </si>
  <si>
    <t>J4062009</t>
  </si>
  <si>
    <t>IABP BALLOON 9FR,40CC/ARROW</t>
  </si>
  <si>
    <t>9FR,40CC</t>
  </si>
  <si>
    <t>XARI0004</t>
  </si>
  <si>
    <t>J5001009</t>
  </si>
  <si>
    <t>SUPER ARROW-FLEX SHEATH INTRODUCER</t>
  </si>
  <si>
    <t>STRAIGHT THIN WALL 40CM</t>
  </si>
  <si>
    <t>XARI0006</t>
  </si>
  <si>
    <t>J5002009</t>
  </si>
  <si>
    <t>INTRODUCER SHEATH/SUPER-FLEX 24CM,8FR</t>
  </si>
  <si>
    <t>24CM,8FR</t>
  </si>
  <si>
    <t>XARI0030</t>
  </si>
  <si>
    <t>J4087009</t>
  </si>
  <si>
    <t>SUPER ARROW-FLEX AND PERCUTANEOUS SHEATH INTRODUCER</t>
  </si>
  <si>
    <t>11F,65CM</t>
  </si>
  <si>
    <t>XAIA0555</t>
  </si>
  <si>
    <t>G5302150</t>
  </si>
  <si>
    <t>ACROBAT-I STABILIZER</t>
  </si>
  <si>
    <t>XAIH0488</t>
  </si>
  <si>
    <t>G6017050</t>
  </si>
  <si>
    <t>HEARTSTRING PROXIMAL SEAL &amp; DELIVERY SYSTEM</t>
  </si>
  <si>
    <t>XAKH0023</t>
  </si>
  <si>
    <t>G3051001</t>
  </si>
  <si>
    <t>HLS CANNULAE(ARTERY)</t>
  </si>
  <si>
    <t>ARTERY</t>
  </si>
  <si>
    <t>XAKH0024</t>
  </si>
  <si>
    <t>G3052001</t>
  </si>
  <si>
    <t>HLS CANNULAE(VEIN)</t>
  </si>
  <si>
    <t>VEIN</t>
  </si>
  <si>
    <t>XAKQ0002</t>
  </si>
  <si>
    <t>G5501050</t>
  </si>
  <si>
    <t>QUADROX PLS</t>
  </si>
  <si>
    <t>XALA0034</t>
  </si>
  <si>
    <t>Anti-C(monoclonal) 5ml</t>
  </si>
  <si>
    <t>BTL</t>
  </si>
  <si>
    <t>XALA0235</t>
  </si>
  <si>
    <t>Anti-c</t>
  </si>
  <si>
    <t>5ml/pkg</t>
  </si>
  <si>
    <t>PK</t>
  </si>
  <si>
    <t>XALA0236</t>
  </si>
  <si>
    <t>Anti-e</t>
  </si>
  <si>
    <t>XALA0462</t>
  </si>
  <si>
    <t>ABO-RH/REVERSE CASSETTE</t>
  </si>
  <si>
    <t>20X20CST</t>
  </si>
  <si>
    <t>BOX</t>
  </si>
  <si>
    <t>XALA0463</t>
  </si>
  <si>
    <t>0.8% AFFIRMAGEN</t>
  </si>
  <si>
    <t>2X10ML</t>
  </si>
  <si>
    <t>XALA0464</t>
  </si>
  <si>
    <t>AHG POLY CASSTTE</t>
  </si>
  <si>
    <t>XALB0248</t>
  </si>
  <si>
    <t>BLISS</t>
  </si>
  <si>
    <t>4X50ML</t>
  </si>
  <si>
    <t>XALC0536</t>
  </si>
  <si>
    <t>CONFIDENCE WB</t>
  </si>
  <si>
    <t>4X6.5ML</t>
  </si>
  <si>
    <t>XALD0351</t>
  </si>
  <si>
    <t>DAT/IDAT CASSETTE</t>
  </si>
  <si>
    <t>5X20CST</t>
  </si>
  <si>
    <t>XALN0043</t>
  </si>
  <si>
    <t>NEUTRAL CASSETTE</t>
  </si>
  <si>
    <t>XALO0033</t>
  </si>
  <si>
    <t>OV DILUTION TRAYS,16-WELL TRAY</t>
  </si>
  <si>
    <t>16X180EA</t>
  </si>
  <si>
    <t>XALO0034</t>
  </si>
  <si>
    <t>ORTHO 7% BSA</t>
  </si>
  <si>
    <t>15X12ML</t>
  </si>
  <si>
    <t>XALO0035</t>
  </si>
  <si>
    <t>OV EVAPORATION CAPS</t>
  </si>
  <si>
    <t>250EA</t>
  </si>
  <si>
    <t>XALR0004</t>
  </si>
  <si>
    <t>REAGENT RH-HR SUBGROUP ANTI-E 5ml</t>
  </si>
  <si>
    <t>5ml</t>
  </si>
  <si>
    <t>XALR0256</t>
  </si>
  <si>
    <t>0.8% RESOLVE PANEL A</t>
  </si>
  <si>
    <t>11X3ML</t>
  </si>
  <si>
    <t>XALR0257</t>
  </si>
  <si>
    <t>0.8% RESOLVE PANEL C</t>
  </si>
  <si>
    <t>22X3ML</t>
  </si>
  <si>
    <t>XALR0258</t>
  </si>
  <si>
    <t>0.8% RED CELL DILUENT</t>
  </si>
  <si>
    <t>1X50ML</t>
  </si>
  <si>
    <t>XALR0259</t>
  </si>
  <si>
    <t>RH/K CASSETTE</t>
  </si>
  <si>
    <t>XALR0260</t>
  </si>
  <si>
    <t>REVERSE DILUENT CASSETTE</t>
  </si>
  <si>
    <t>XALS0253</t>
  </si>
  <si>
    <t>0.8% SELECTOGEN</t>
  </si>
  <si>
    <t>XALS0254</t>
  </si>
  <si>
    <t>3% SURGISCREEN</t>
  </si>
  <si>
    <t>3X3ML</t>
  </si>
  <si>
    <t>XACN0009</t>
  </si>
  <si>
    <t>K8502213</t>
  </si>
  <si>
    <t>NEMOA CAST G</t>
  </si>
  <si>
    <t>2인치</t>
  </si>
  <si>
    <t>XACN0010</t>
  </si>
  <si>
    <t>K8503213</t>
  </si>
  <si>
    <t>3인치</t>
  </si>
  <si>
    <t>XACN0011</t>
  </si>
  <si>
    <t>K8504213</t>
  </si>
  <si>
    <t>4인치</t>
  </si>
  <si>
    <t>XACT0001</t>
  </si>
  <si>
    <t>K8502004</t>
  </si>
  <si>
    <t>DUKIN CAST 2*4YD</t>
  </si>
  <si>
    <t>2"*4YD(10ROLL/BOX)</t>
  </si>
  <si>
    <t>R/L</t>
  </si>
  <si>
    <t>XACT0002</t>
  </si>
  <si>
    <t>K8503004</t>
  </si>
  <si>
    <t>DUKIN CAST 3*4YD</t>
  </si>
  <si>
    <t>3*4YD(10ROLL/BOX)</t>
  </si>
  <si>
    <t>XACT0003</t>
  </si>
  <si>
    <t>K8504004</t>
  </si>
  <si>
    <t>DUKIN CAST 4*4YD</t>
  </si>
  <si>
    <t>4*4YD(10ROLL/BOX)</t>
  </si>
  <si>
    <t>XAHC0458</t>
  </si>
  <si>
    <t>M4010502</t>
  </si>
  <si>
    <t>CURAVAC SILVER</t>
  </si>
  <si>
    <t>16CM*12.5CM</t>
  </si>
  <si>
    <t>XAHC0459</t>
  </si>
  <si>
    <t>M4010602</t>
  </si>
  <si>
    <t>26CM*15CM</t>
  </si>
  <si>
    <t>XAHC0644</t>
  </si>
  <si>
    <t>M3090010</t>
  </si>
  <si>
    <t>CURASYS 2 CANISTER(캐니스터2)</t>
  </si>
  <si>
    <t>전규격(350ML)</t>
  </si>
  <si>
    <t>XAHN0417</t>
  </si>
  <si>
    <t>K8301313</t>
  </si>
  <si>
    <t>NEMOA SPLINT ALPHA</t>
  </si>
  <si>
    <t>2" X 10"</t>
  </si>
  <si>
    <t>XAHN0418</t>
  </si>
  <si>
    <t>K8305313</t>
  </si>
  <si>
    <t>3" X 12"</t>
  </si>
  <si>
    <t>XAHN0419</t>
  </si>
  <si>
    <t>K8310313</t>
  </si>
  <si>
    <t>3" X 35"</t>
  </si>
  <si>
    <t>XAHN0420</t>
  </si>
  <si>
    <t>K8312313</t>
  </si>
  <si>
    <t>4" X 15"</t>
  </si>
  <si>
    <t>XAHN0421</t>
  </si>
  <si>
    <t>K8314313</t>
  </si>
  <si>
    <t>4" X 30"</t>
  </si>
  <si>
    <t>XAHN0422</t>
  </si>
  <si>
    <t>K8321313</t>
  </si>
  <si>
    <t>5" X 30"</t>
  </si>
  <si>
    <t>XAHN0423</t>
  </si>
  <si>
    <t>K8325313</t>
  </si>
  <si>
    <t>6" X 30"</t>
  </si>
  <si>
    <t>XAHN0424</t>
  </si>
  <si>
    <t>K8324313</t>
  </si>
  <si>
    <t>5" X 45"</t>
  </si>
  <si>
    <t>XAHN0425</t>
  </si>
  <si>
    <t>K8326313</t>
  </si>
  <si>
    <t>6" X45"</t>
  </si>
  <si>
    <t>XAHV0024</t>
  </si>
  <si>
    <t>M4010002</t>
  </si>
  <si>
    <t>CURAVAC</t>
  </si>
  <si>
    <t>(소)10×7.5CM</t>
  </si>
  <si>
    <t>XAHV0025</t>
  </si>
  <si>
    <t>M4010102</t>
  </si>
  <si>
    <t>(중)16×12.5CM</t>
  </si>
  <si>
    <t>XAHV0026</t>
  </si>
  <si>
    <t>M4010202</t>
  </si>
  <si>
    <t>(대)26×15CM</t>
  </si>
  <si>
    <t>XAIB0548</t>
  </si>
  <si>
    <t>BC0102QT</t>
  </si>
  <si>
    <t>BONGENER, CGDBM DEEP, EL FUSE INJECTABLE</t>
  </si>
  <si>
    <t>1CC</t>
  </si>
  <si>
    <t>XAIB0549</t>
  </si>
  <si>
    <t>2.5CC</t>
  </si>
  <si>
    <t>XAIB0550</t>
  </si>
  <si>
    <t>BONGENER, CGDBM DEEP</t>
  </si>
  <si>
    <t>5CC</t>
  </si>
  <si>
    <t>XAJN0015</t>
  </si>
  <si>
    <t>BC0301KJ</t>
  </si>
  <si>
    <t>NOVOSIS DENT</t>
  </si>
  <si>
    <t>0.25G</t>
  </si>
  <si>
    <t>XAHO0031</t>
  </si>
  <si>
    <t>법정비급여</t>
  </si>
  <si>
    <t>OCUSOFT LID SCRUB PLUS (외래환자용)</t>
  </si>
  <si>
    <t>XAHO0032</t>
  </si>
  <si>
    <t>OCUSOFT PLUS (50ML/BOTTLE)</t>
  </si>
  <si>
    <t>50ML/BOTTLE</t>
  </si>
  <si>
    <t>XAIA2398</t>
  </si>
  <si>
    <t>I1201249</t>
  </si>
  <si>
    <t>ARTIS PL 1.8, ARTIS PL E, LUXIOL60PL</t>
  </si>
  <si>
    <t>XAIA2855</t>
  </si>
  <si>
    <t>BI0202HY</t>
  </si>
  <si>
    <t>ARTIS T PL E</t>
  </si>
  <si>
    <t>XAIA2913</t>
  </si>
  <si>
    <t>BI0204HY</t>
  </si>
  <si>
    <t>ARTIS SYMBIOSE PLUS</t>
  </si>
  <si>
    <t>XAIA3224</t>
  </si>
  <si>
    <t xml:space="preserve">ANTERIOR CHAMBER MAINTAINER 23GA </t>
  </si>
  <si>
    <t>C0376-23</t>
  </si>
  <si>
    <t>XAIC1280</t>
  </si>
  <si>
    <t>I1201149</t>
  </si>
  <si>
    <t>CRISTAL, CLARE</t>
  </si>
  <si>
    <t>XAIF0268</t>
  </si>
  <si>
    <t>FUKASAKU ANESTHESIA CANNULA 24GA</t>
  </si>
  <si>
    <t>C-0362</t>
  </si>
  <si>
    <t>XAII0417</t>
  </si>
  <si>
    <t>20G IOL HOLDING FORCEPS</t>
  </si>
  <si>
    <t>50-214</t>
  </si>
  <si>
    <t>XAIO0172</t>
  </si>
  <si>
    <t>OCUSOFT OUST DEMODEX CLANSER TTO MAX</t>
  </si>
  <si>
    <t>XAIS1422</t>
  </si>
  <si>
    <t>SCLERAL BLADE</t>
  </si>
  <si>
    <t>5700(BOX/6EA)</t>
  </si>
  <si>
    <t>XAIS1423</t>
  </si>
  <si>
    <t>SAFETY CRESCENT</t>
  </si>
  <si>
    <t>880022(BOX/6EA)</t>
  </si>
  <si>
    <t>XAIS1424</t>
  </si>
  <si>
    <t>SAFETY STAB</t>
  </si>
  <si>
    <t>881501(BOX/6EA)</t>
  </si>
  <si>
    <t>XAIS1425</t>
  </si>
  <si>
    <t>SAFETY SIDEPORT</t>
  </si>
  <si>
    <t>885568(BOX/6EA)</t>
  </si>
  <si>
    <t>XAIS1426</t>
  </si>
  <si>
    <t>SAFETY PHACO SLIT</t>
  </si>
  <si>
    <t>882261(BOX/6EA)</t>
  </si>
  <si>
    <t>XAIS1427</t>
  </si>
  <si>
    <t>882461(BOX/6EA)</t>
  </si>
  <si>
    <t>XAIS1428</t>
  </si>
  <si>
    <t>882858(BOX/6EA)</t>
  </si>
  <si>
    <t>XAIS1573</t>
  </si>
  <si>
    <t>KS-MANIPULATOR</t>
  </si>
  <si>
    <t>37-0049</t>
  </si>
  <si>
    <t>XAIU0243</t>
  </si>
  <si>
    <t>B0010021</t>
  </si>
  <si>
    <t>US-1002LZN(10-0 NYLONE)_12EA/BOX</t>
  </si>
  <si>
    <t>10-0 DOUBLE NEEDLE(12EA/BOX)</t>
  </si>
  <si>
    <t>XAIX0016</t>
  </si>
  <si>
    <t>XPAND IRIS EXPANSION SYSTEM</t>
  </si>
  <si>
    <t>XARE0074</t>
  </si>
  <si>
    <t>J4601085</t>
  </si>
  <si>
    <t>EP STAR ELECTROPHYSIOLOGY CATHETER(10극 이하)</t>
  </si>
  <si>
    <t>10극 이하</t>
  </si>
  <si>
    <t>XARE0075</t>
  </si>
  <si>
    <t>J4602185</t>
  </si>
  <si>
    <t>EP STAR ELECTROPHYSIOLOGY CATHETER(11~20극)</t>
  </si>
  <si>
    <t>11~20극</t>
  </si>
  <si>
    <t>XARE0076</t>
  </si>
  <si>
    <t>J4602085</t>
  </si>
  <si>
    <t>EP STAR FIX NOGAMI CURVE</t>
  </si>
  <si>
    <t>XARJ0008</t>
  </si>
  <si>
    <t>J4602957</t>
  </si>
  <si>
    <t>JCATH EP CATHETER</t>
  </si>
  <si>
    <t>11~20극 이하</t>
  </si>
  <si>
    <t>LARGE</t>
  </si>
  <si>
    <t>X-LARGE</t>
  </si>
  <si>
    <t>300ML</t>
  </si>
  <si>
    <t>XAHC0595</t>
  </si>
  <si>
    <t>CROSSFLOW PUMP TUBING(INFLOW)</t>
  </si>
  <si>
    <t>0450-000-100</t>
  </si>
  <si>
    <t>XAHC0596</t>
  </si>
  <si>
    <t>CROSSFLOW PUMP TUBING(OUTFLOW)</t>
  </si>
  <si>
    <t>0450-000-200</t>
  </si>
  <si>
    <t>XAIA2554</t>
  </si>
  <si>
    <t>AGGRESSIVE PLUS CUTTERS 4.0MM</t>
  </si>
  <si>
    <t>0375-544-000</t>
  </si>
  <si>
    <t>XAIC3322</t>
  </si>
  <si>
    <t>CROSSBLADE XL DIAMOND BURS(4.0MM)</t>
  </si>
  <si>
    <t>0485-840-000</t>
  </si>
  <si>
    <t>XAIG0560</t>
  </si>
  <si>
    <t>D1213331</t>
  </si>
  <si>
    <t>GATEWAY CANNULA</t>
  </si>
  <si>
    <t>XAII0378</t>
  </si>
  <si>
    <t>D0303031</t>
  </si>
  <si>
    <t>ICONIX ANCHOR</t>
  </si>
  <si>
    <t>XAIR0333</t>
  </si>
  <si>
    <t>RESECTOR CUTTERS  4.0MM</t>
  </si>
  <si>
    <t>0375-542-000</t>
  </si>
  <si>
    <t>XAIS1509</t>
  </si>
  <si>
    <t>STANDARD 12 FLUTE BARREL BURS  4.0MM</t>
  </si>
  <si>
    <t>0375-941-012</t>
  </si>
  <si>
    <t>XAIS1510</t>
  </si>
  <si>
    <t>STANDARD 12 FLUTE ROUND BURS  4.0MM</t>
  </si>
  <si>
    <t>0375-940-012</t>
  </si>
  <si>
    <t>성인용</t>
  </si>
  <si>
    <t>소아용</t>
  </si>
  <si>
    <t>XARB0018</t>
  </si>
  <si>
    <t>J4610001</t>
  </si>
  <si>
    <t>BLAZER Ⅱ TEMPERATURE ABLATION CATHETER</t>
  </si>
  <si>
    <t>XARB0019</t>
  </si>
  <si>
    <t>J4602001</t>
  </si>
  <si>
    <t>BLAZER DX-20 CATHETER</t>
  </si>
  <si>
    <t>XARV0045</t>
  </si>
  <si>
    <t>J4601030</t>
  </si>
  <si>
    <t>VIKING DIAGNOSTIC ELECTRODE CATHETER</t>
  </si>
  <si>
    <t>XAHY0021</t>
  </si>
  <si>
    <t>B3010108</t>
  </si>
  <si>
    <t>Y-CLOSURE</t>
  </si>
  <si>
    <t>5CM 미만</t>
  </si>
  <si>
    <t>XAIB0535</t>
  </si>
  <si>
    <t>E1011108</t>
  </si>
  <si>
    <t>XAIB0696</t>
  </si>
  <si>
    <t>E1032308</t>
  </si>
  <si>
    <t>BIOLOX DELTA LINER</t>
  </si>
  <si>
    <t>XAIB0720</t>
  </si>
  <si>
    <t>E1032120</t>
  </si>
  <si>
    <t>BIOLOX DELTA INSERT CUP</t>
  </si>
  <si>
    <t>XAIC0405</t>
  </si>
  <si>
    <t>E1002808</t>
  </si>
  <si>
    <t>CORAIL STEM/DEPUY</t>
  </si>
  <si>
    <t>XAIC1193</t>
  </si>
  <si>
    <t>E1300084</t>
  </si>
  <si>
    <t>APIS CABLE WITH SLEEVE</t>
  </si>
  <si>
    <t>XAIC1194</t>
  </si>
  <si>
    <t>E1301084</t>
  </si>
  <si>
    <t>APIS CABLE BONE PLATE</t>
  </si>
  <si>
    <t>XAIC1195</t>
  </si>
  <si>
    <t>E1303084</t>
  </si>
  <si>
    <t>APIS SLEEVE</t>
  </si>
  <si>
    <t>XAIC1196</t>
  </si>
  <si>
    <t>E1304084</t>
  </si>
  <si>
    <t>APIS CABLE</t>
  </si>
  <si>
    <t>XAIC1197</t>
  </si>
  <si>
    <t>E1311084</t>
  </si>
  <si>
    <t>APIS SHORT GRIP PLATE SET</t>
  </si>
  <si>
    <t>XAIC1198</t>
  </si>
  <si>
    <t>E1312084</t>
  </si>
  <si>
    <t>APIS LONG GRIP PLATE SET</t>
  </si>
  <si>
    <t>XAIC1199</t>
  </si>
  <si>
    <t>E1302084</t>
  </si>
  <si>
    <t>APIS LESSER GRIP</t>
  </si>
  <si>
    <t>XAIC1212</t>
  </si>
  <si>
    <t>E1002033</t>
  </si>
  <si>
    <t>C2 STEM</t>
  </si>
  <si>
    <t>XAIC1213</t>
  </si>
  <si>
    <t>E1003033</t>
  </si>
  <si>
    <t>REVISION STEM</t>
  </si>
  <si>
    <t>XAIC1214</t>
  </si>
  <si>
    <t>E1001033</t>
  </si>
  <si>
    <t>LOGICA MIRROR STEM</t>
  </si>
  <si>
    <t>XAIC1215</t>
  </si>
  <si>
    <t>E1021233</t>
  </si>
  <si>
    <t>SPH CONTACT CUP</t>
  </si>
  <si>
    <t>XAIC1217</t>
  </si>
  <si>
    <t>E1141033</t>
  </si>
  <si>
    <t>ACETABULAR PLATE CUP</t>
  </si>
  <si>
    <t>XAIC1218</t>
  </si>
  <si>
    <t>E1021033</t>
  </si>
  <si>
    <t>CEMENTED CUP</t>
  </si>
  <si>
    <t>XAIC1219</t>
  </si>
  <si>
    <t>E1032033</t>
  </si>
  <si>
    <t>BIOLOX DELTA INSERT</t>
  </si>
  <si>
    <t>XAIC1220</t>
  </si>
  <si>
    <t>E1031033</t>
  </si>
  <si>
    <t>PE LINER</t>
  </si>
  <si>
    <t>XAIC1221</t>
  </si>
  <si>
    <t>E1012033</t>
  </si>
  <si>
    <t>FEMORAL HEAD</t>
  </si>
  <si>
    <t>XAIC1223</t>
  </si>
  <si>
    <t>E1011033</t>
  </si>
  <si>
    <t>BIOLOX DELTA BALL HEAD</t>
  </si>
  <si>
    <t>XAIC1224</t>
  </si>
  <si>
    <t>E1022133</t>
  </si>
  <si>
    <t>LOCK BIPOLAR HEAD</t>
  </si>
  <si>
    <t>XAIC1225</t>
  </si>
  <si>
    <t>E1041033</t>
  </si>
  <si>
    <t>BONE SCREW</t>
  </si>
  <si>
    <t>XAIC3042</t>
  </si>
  <si>
    <t>E1003133</t>
  </si>
  <si>
    <t>C2 REVISION STEM</t>
  </si>
  <si>
    <t>XAIC3347</t>
  </si>
  <si>
    <t>E5002008</t>
  </si>
  <si>
    <t>CMW3G BONE CEMENT</t>
  </si>
  <si>
    <t>40G + 항생제</t>
  </si>
  <si>
    <t>XAID1279</t>
  </si>
  <si>
    <t>E1021133</t>
  </si>
  <si>
    <t>DELTA ONE / MULTIHOLE CUP</t>
  </si>
  <si>
    <t>XAID1433</t>
  </si>
  <si>
    <t>E1002100</t>
  </si>
  <si>
    <t>DIALOC GIS HIP STEM CEMENTLESS</t>
  </si>
  <si>
    <t>XAID1434</t>
  </si>
  <si>
    <t>E1003100</t>
  </si>
  <si>
    <t>DIALOC RS REVISION STEM</t>
  </si>
  <si>
    <t>XAID1435</t>
  </si>
  <si>
    <t>DISPOSABLE IRRIGATION SYSYTEM</t>
  </si>
  <si>
    <t>XAIE1089</t>
  </si>
  <si>
    <t>E1002020</t>
  </si>
  <si>
    <t>ECOFIT STEM CEMENTLESS</t>
  </si>
  <si>
    <t>XAIE1090</t>
  </si>
  <si>
    <t>E1021120</t>
  </si>
  <si>
    <t>ECOFIT CUP</t>
  </si>
  <si>
    <t>XAIE1091</t>
  </si>
  <si>
    <t>E1021220</t>
  </si>
  <si>
    <t>ECOFIT CUP EPORE CEMENTLESS</t>
  </si>
  <si>
    <t>XAII0412</t>
  </si>
  <si>
    <t>E1001020</t>
  </si>
  <si>
    <t>IC-STRAIGHT STEM STANDARD</t>
  </si>
  <si>
    <t>XAII0413</t>
  </si>
  <si>
    <t>E1011120</t>
  </si>
  <si>
    <t>IC HEAD BIOLOX DELTA</t>
  </si>
  <si>
    <t>XAII0414</t>
  </si>
  <si>
    <t>E1012020</t>
  </si>
  <si>
    <t>IC HEAD COCRMO(METAL)</t>
  </si>
  <si>
    <t>XAII0415</t>
  </si>
  <si>
    <t>E1022020</t>
  </si>
  <si>
    <t>IC-BIPOLAR HEAD COCRMO</t>
  </si>
  <si>
    <t>XAII0416</t>
  </si>
  <si>
    <t>E1031220</t>
  </si>
  <si>
    <t>IMPLACROSS E PE CUP INSERT</t>
  </si>
  <si>
    <t>XAIM1232</t>
  </si>
  <si>
    <t>E1002224</t>
  </si>
  <si>
    <t>MINIMA S FEMORAL STEM</t>
  </si>
  <si>
    <t>XAIM1243</t>
  </si>
  <si>
    <t>E1002025</t>
  </si>
  <si>
    <t>MASTER SL FEMORAL STEM</t>
  </si>
  <si>
    <t>XAIP1327</t>
  </si>
  <si>
    <t>E1021508</t>
  </si>
  <si>
    <t>PINNACLE ACETABULAR CUP</t>
  </si>
  <si>
    <t>XAIP1328</t>
  </si>
  <si>
    <t>E1031608</t>
  </si>
  <si>
    <t>PINNACLE MARATHON CROSS-LINKED LINER</t>
  </si>
  <si>
    <t>XAIP1340</t>
  </si>
  <si>
    <t>E1031120</t>
  </si>
  <si>
    <t>PE CUP INSERT</t>
  </si>
  <si>
    <t>XAIR0337</t>
  </si>
  <si>
    <t>E1003308</t>
  </si>
  <si>
    <t>RECLAIM REVISION HIP SYSTEM</t>
  </si>
  <si>
    <t>XAIR0349</t>
  </si>
  <si>
    <t>E1003020</t>
  </si>
  <si>
    <t>RS REVISION HIP SYSTEM</t>
  </si>
  <si>
    <t>XAIS1567</t>
  </si>
  <si>
    <t>E1022008</t>
  </si>
  <si>
    <t>SELF CENTERING BIPOLAR CUP</t>
  </si>
  <si>
    <t>XAIS1606</t>
  </si>
  <si>
    <t>E1041008</t>
  </si>
  <si>
    <t>SCREW</t>
  </si>
  <si>
    <t>XAIS1626</t>
  </si>
  <si>
    <t>E1041020</t>
  </si>
  <si>
    <t>SPINGIOSA SCREW FLAT HEAD 6.5MM</t>
  </si>
  <si>
    <t>XAIT1704</t>
  </si>
  <si>
    <t>E1002888</t>
  </si>
  <si>
    <t>TRI-LOCK BONE PRESERVATION STEM TRI-LOCK STEM</t>
  </si>
  <si>
    <t>XARE0088</t>
  </si>
  <si>
    <t>J8083476</t>
  </si>
  <si>
    <t>ELUNIR</t>
  </si>
  <si>
    <t>XAHA0249</t>
  </si>
  <si>
    <t>M5002236</t>
  </si>
  <si>
    <t>ARCTICGEL PAD(일반용)-S</t>
  </si>
  <si>
    <t>XAHA0250</t>
  </si>
  <si>
    <t>ARCTICGEL PAD(일반용)-M</t>
  </si>
  <si>
    <t>XAHA0251</t>
  </si>
  <si>
    <t>ARCTICGEL PAD(일반용)-L</t>
  </si>
  <si>
    <t>XAHA0252</t>
  </si>
  <si>
    <t>M5002336</t>
  </si>
  <si>
    <t>ARCTICGEL PAD(신생아용)-XXS</t>
  </si>
  <si>
    <t>XAHB0678</t>
  </si>
  <si>
    <t>K4390012</t>
  </si>
  <si>
    <t>BRONCHO CATHETER PU(LEFT) 1250-28</t>
  </si>
  <si>
    <t>LEFT 1250-28</t>
  </si>
  <si>
    <t>XAHB0679</t>
  </si>
  <si>
    <t>BRONCHO CATHETER PU(LEFT) 1250-32</t>
  </si>
  <si>
    <t>LEFT 1250-32</t>
  </si>
  <si>
    <t>XAHB0680</t>
  </si>
  <si>
    <t>BRONCHO CATHETER PU(LEFT) 1250-35</t>
  </si>
  <si>
    <t>LEFT 1250-35</t>
  </si>
  <si>
    <t>XAHB0681</t>
  </si>
  <si>
    <t>BRONCHO CATHETER PU(LEFT) 1250-37</t>
  </si>
  <si>
    <t>LEFT 1250-37</t>
  </si>
  <si>
    <t>XAHB0682</t>
  </si>
  <si>
    <t>BRONCHO CATHETER PU(LEFT) 1250-39</t>
  </si>
  <si>
    <t>LEFT 1250-39</t>
  </si>
  <si>
    <t>XAHB0683</t>
  </si>
  <si>
    <t>BRONCHO CATHETER PU(RIGHT) 1260-35</t>
  </si>
  <si>
    <t>RIGHT 1260-35</t>
  </si>
  <si>
    <t>XAHB0684</t>
  </si>
  <si>
    <t>BRONCHO CATHETER PU(RIGHT) 1260-37</t>
  </si>
  <si>
    <t>RIGHT 1260-37</t>
  </si>
  <si>
    <t>XAHE0235</t>
  </si>
  <si>
    <t>K4052102</t>
  </si>
  <si>
    <t>ENDOTRACHEAL TUBE WIRE REINFORCED SILICONE(3.0)</t>
  </si>
  <si>
    <t>UNCUFF 전규격(3.0)</t>
  </si>
  <si>
    <t>XAHE0236</t>
  </si>
  <si>
    <t>ENDOTRACHEAL TUBE WIRE REINFORCED SILICONE(3.5)</t>
  </si>
  <si>
    <t>UNCUFF 전규격(3.5)</t>
  </si>
  <si>
    <t>XAHE0237</t>
  </si>
  <si>
    <t>ENDOTRACHEAL TUBE WIRE REINFORCED SILICONE(4.0)</t>
  </si>
  <si>
    <t>UNCUFF 전규격(4.0)</t>
  </si>
  <si>
    <t>XAHE0238</t>
  </si>
  <si>
    <t>ENDOTRACHEAL TUBE WIRE REINFORCED SILICONE(4.5)</t>
  </si>
  <si>
    <t>UNCUFF 전규격(4.5)</t>
  </si>
  <si>
    <t>XAHE0239</t>
  </si>
  <si>
    <t>ENDOTRACHEAL TUBE WIRE REINFORCED SILICONE(5.0)</t>
  </si>
  <si>
    <t>UNCUFF 전규격(5.0)</t>
  </si>
  <si>
    <t>XAHM0124</t>
  </si>
  <si>
    <t>M6710639</t>
  </si>
  <si>
    <t>MULTIFIX EF(110MM*60MM)</t>
  </si>
  <si>
    <t>XAHM0125</t>
  </si>
  <si>
    <t>M6750039</t>
  </si>
  <si>
    <t>MULTIFIX L-I</t>
  </si>
  <si>
    <t>XAHM0268</t>
  </si>
  <si>
    <t>K4430102</t>
  </si>
  <si>
    <t>MCGRATH MAC VIDEO LARYNGOSCOPE DISPOSABLE BLADE</t>
  </si>
  <si>
    <t>#1</t>
  </si>
  <si>
    <t>XAHM0269</t>
  </si>
  <si>
    <t>#2</t>
  </si>
  <si>
    <t>XAHM0270</t>
  </si>
  <si>
    <t>#3</t>
  </si>
  <si>
    <t>XAHM0271</t>
  </si>
  <si>
    <t>XAHM0272</t>
  </si>
  <si>
    <t>X-BLADE3</t>
  </si>
  <si>
    <t>XAHR0055</t>
  </si>
  <si>
    <t>K4021012</t>
  </si>
  <si>
    <t>ENDOTRACHEAL TUBE RAE.ORAL CUFFED PREFORMED(4.0)</t>
  </si>
  <si>
    <t>4.0(115-40)</t>
  </si>
  <si>
    <t>XAHR0059</t>
  </si>
  <si>
    <t>ENDOTRACHEAL TUBE RAE.ORAL CUFFED PREFORMED(6.0)</t>
  </si>
  <si>
    <t>6.0(115-60)</t>
  </si>
  <si>
    <t>XAHR0060</t>
  </si>
  <si>
    <t>ENDOTRACHEAL TUBE RAE.ORAL CUFFED PREFORMED(6.5)</t>
  </si>
  <si>
    <t>6.5(115-65)</t>
  </si>
  <si>
    <t>XAHR0062</t>
  </si>
  <si>
    <t>ENDOTRACHEAL TUBE RAE.ORAL CUFFED PREFORMED(7.5)</t>
  </si>
  <si>
    <t>7.5(115-75)</t>
  </si>
  <si>
    <t>XAHR0063</t>
  </si>
  <si>
    <t>ENDOTRACHEAL TUBE RAE.ORAL CUFFED PREFORMED(8.0)</t>
  </si>
  <si>
    <t>8.0(115-80)</t>
  </si>
  <si>
    <t>XAHS0676</t>
  </si>
  <si>
    <t>K4021202</t>
  </si>
  <si>
    <t>SHILEY ORAL/NASAL ENDOTRACHEAL TUBE INTERMEDIATE CUFF NON-DEHP 3.0</t>
  </si>
  <si>
    <t>XAHS0677</t>
  </si>
  <si>
    <t>SHILEY ORAL/NASAL ENDOTRACHEAL TUBE INTERMEDIATE CUFF NON-DEHP 3.5</t>
  </si>
  <si>
    <t>XAHS0678</t>
  </si>
  <si>
    <t>SHILEY ORAL/NASAL ENDOTRACHEAL TUBE INTERMEDIATE CUFF NON-DEHP 4.0</t>
  </si>
  <si>
    <t>XAHS0679</t>
  </si>
  <si>
    <t>SHILEY ORAL/NASAL ENDOTRACHEAL TUBE INTERMEDIATE CUFF NON-DEHP 4.5</t>
  </si>
  <si>
    <t>XAHS0680</t>
  </si>
  <si>
    <t>SHILEY ORAL/NASAL ENDOTRACHEAL TUBE INTERMEDIATE CUFF NON-DEHP 5.0</t>
  </si>
  <si>
    <t>XAHS0681</t>
  </si>
  <si>
    <t>SHILEY ORAL/NASAL ENDOTRACHEAL TUBE INTERMEDIATE CUFF NON-DEHP 5.5</t>
  </si>
  <si>
    <t>XAHS0682</t>
  </si>
  <si>
    <t>SHILEY ORAL/NASAL ENDOTRACHEAL TUBE INTERMEDIATE CUFF NON-DEHP 6.0</t>
  </si>
  <si>
    <t>XAHS0683</t>
  </si>
  <si>
    <t>SHILEY ORAL/NASAL ENDOTRACHEAL TUBE INTERMEDIATE CUFF NON-DEHP 6.5</t>
  </si>
  <si>
    <t>XAHS0684</t>
  </si>
  <si>
    <t>SHILEY ORAL/NASAL ENDOTRACHEAL TUBE INTERMEDIATE CUFF NON-DEHP 7.0</t>
  </si>
  <si>
    <t>XAHS0685</t>
  </si>
  <si>
    <t>SHILEY ORAL/NASAL ENDOTRACHEAL TUBE INTERMEDIATE CUFF NON-DEHP 7.5</t>
  </si>
  <si>
    <t>XAHS0686</t>
  </si>
  <si>
    <t>SHILEY ORAL/NASAL ENDOTRACHEAL TUBE INTERMEDIATE CUFF NON-DEHP 8.0</t>
  </si>
  <si>
    <t>XAHS0687</t>
  </si>
  <si>
    <t>SHILEY ORAL/NASAL ENDOTRACHEAL TUBE INTERMEDIATE CUFF NON-DEHP 8.5</t>
  </si>
  <si>
    <t>XAHS0694</t>
  </si>
  <si>
    <t>K4022102</t>
  </si>
  <si>
    <t>SHILEY ORAL/NASAL TRACHEAL TUBE CUFFLESS (2.0MM)</t>
  </si>
  <si>
    <t>2.0MM</t>
  </si>
  <si>
    <t>XAHS0695</t>
  </si>
  <si>
    <t>SHILEY ORAL/NASAL TRACHEAL TUBE CUFFLESS (2.5MM)</t>
  </si>
  <si>
    <t>2.5MM</t>
  </si>
  <si>
    <t>XAHS0696</t>
  </si>
  <si>
    <t>SHILEY ORAL/NASAL TRACHEAL TUBE CUFFLESS (3.0MM)</t>
  </si>
  <si>
    <t>3.0MM</t>
  </si>
  <si>
    <t>XAHS0697</t>
  </si>
  <si>
    <t>SHILEY ORAL/NASAL TRACHEAL TUBE CUFFLESS (3.5MM)</t>
  </si>
  <si>
    <t>3.5MM</t>
  </si>
  <si>
    <t>XAHS0698</t>
  </si>
  <si>
    <t>SHILEY ORAL/NASAL TRACHEAL TUBE CUFFLESS (4.0MM)</t>
  </si>
  <si>
    <t>4.0MM</t>
  </si>
  <si>
    <t>XAHS0699</t>
  </si>
  <si>
    <t>SHILEY ORAL/NASAL TRACHEAL TUBE CUFFLESS (4.5MM)</t>
  </si>
  <si>
    <t>XAHT0231</t>
  </si>
  <si>
    <t>K4021102</t>
  </si>
  <si>
    <t>TAPERGUARD ENDOTRACHEAL TUBE  CUFFED #5.0MM</t>
  </si>
  <si>
    <t>5.0mm</t>
  </si>
  <si>
    <t>XAHT0232</t>
  </si>
  <si>
    <t>TAPERGUARD ENDOTRACHEAL TUBE  CUFFED #5.5MM</t>
  </si>
  <si>
    <t>5.5mm</t>
  </si>
  <si>
    <t>XAHT0233</t>
  </si>
  <si>
    <t>TAPERGUARD ENDOTRACHEAL TUBE  CUFFED #6.0MM</t>
  </si>
  <si>
    <t>6.0mm</t>
  </si>
  <si>
    <t>XAHT0234</t>
  </si>
  <si>
    <t>TAPERGUARD ENDOTRACHEAL TUBE  CUFFED #6.5MM</t>
  </si>
  <si>
    <t>6.5mm</t>
  </si>
  <si>
    <t>XAHT0235</t>
  </si>
  <si>
    <t>TAPERGUARD ENDOTRACHEAL TUBE  CUFFED #7.0MM</t>
  </si>
  <si>
    <t>7.0mm</t>
  </si>
  <si>
    <t>XAHT0236</t>
  </si>
  <si>
    <t>TAPERGUARD ENDOTRACHEAL TUBE  CUFFED #7.5MM</t>
  </si>
  <si>
    <t>7.5mm</t>
  </si>
  <si>
    <t>XAHT0237</t>
  </si>
  <si>
    <t>TAPERGUARD ENDOTRACHEAL TUBE  CUFFED #8.0MM</t>
  </si>
  <si>
    <t>8.0mm</t>
  </si>
  <si>
    <t>XAHT0238</t>
  </si>
  <si>
    <t>TAPERGUARD ENDOTRACHEAL TUBE  CUFFED #8.5MM</t>
  </si>
  <si>
    <t>8.5mm</t>
  </si>
  <si>
    <t>XAHW0007</t>
  </si>
  <si>
    <t>K4041002</t>
  </si>
  <si>
    <t>WIRE ENDO TUBE,CUFFED 5.0/MALLINCKRODT</t>
  </si>
  <si>
    <t>5.0(118-50)(10EA/BOX)</t>
  </si>
  <si>
    <t>XAHW0008</t>
  </si>
  <si>
    <t>WIRE ENDO TUBE,CUFFED 5.5/MALLINCKRODT</t>
  </si>
  <si>
    <t>5.5(118-55)(10EA/BOX)</t>
  </si>
  <si>
    <t>XAHW0009</t>
  </si>
  <si>
    <t>WIRE ENDO TUBE,CUFFED 6.0/MALLINCKRODT</t>
  </si>
  <si>
    <t>6.0(118-60)(10EA/BOX)</t>
  </si>
  <si>
    <t>XAHW0010</t>
  </si>
  <si>
    <t>WIRE ENDO TUBE,CUFFED 6.5/MALLINCKRODT</t>
  </si>
  <si>
    <t>6.5(118-65)(10EA/BOX)</t>
  </si>
  <si>
    <t>XAHW0011</t>
  </si>
  <si>
    <t>WIRE ENDO TUBE,CUFFED 7.0/MALLINCKRODT</t>
  </si>
  <si>
    <t>7.0(118-70)(10EA/BOX)</t>
  </si>
  <si>
    <t>XAHW0012</t>
  </si>
  <si>
    <t>WIRE ENDO TUBE,CUFFED 7.5/MALLINCKRODT</t>
  </si>
  <si>
    <t>7.5(118-75)(10EA/BOX)</t>
  </si>
  <si>
    <t>XAHW0013</t>
  </si>
  <si>
    <t>WIRE ENDO TUBE,CUFFED 8.0/MALLINCKRODT</t>
  </si>
  <si>
    <t>8.0(118-80)(10EA/BOX)</t>
  </si>
  <si>
    <t>XAIT1306</t>
  </si>
  <si>
    <t>L9013142</t>
  </si>
  <si>
    <t>TETRASENS</t>
  </si>
  <si>
    <t>XAZH0004</t>
  </si>
  <si>
    <t>H-SteriScope Slim</t>
  </si>
  <si>
    <t>BCV1-C2</t>
  </si>
  <si>
    <t>XAHI0086</t>
  </si>
  <si>
    <t>[장애인]INSIO 3NX (IIC)</t>
  </si>
  <si>
    <t>24CH</t>
  </si>
  <si>
    <t>XAHI0088</t>
  </si>
  <si>
    <t>[장애인]INSIO 7NX (IIC)</t>
  </si>
  <si>
    <t>48CH</t>
  </si>
  <si>
    <t>XAHI0101</t>
  </si>
  <si>
    <t>(장애인)보청기 INSIO 7PX ITC(D22038145009)</t>
  </si>
  <si>
    <t>ITC 48CH</t>
  </si>
  <si>
    <t>XAHI0102</t>
  </si>
  <si>
    <t>[장애인]보청기 INSIO 7PX CIC(D22018145008)</t>
  </si>
  <si>
    <t>CIC 48CH</t>
  </si>
  <si>
    <t>XAHI0109</t>
  </si>
  <si>
    <t>보청기 INSIO C&amp;G 7AX ITC</t>
  </si>
  <si>
    <t>48CH /ITC(귓속형)</t>
  </si>
  <si>
    <t>XAHI0110</t>
  </si>
  <si>
    <t>보청기 INSIO C&amp;G 3AX ITC</t>
  </si>
  <si>
    <t>24CH /ITC(귓속형)</t>
  </si>
  <si>
    <t>XAHI0125</t>
  </si>
  <si>
    <t>[장애인]INSIO 3NX (CIC)</t>
  </si>
  <si>
    <t>XAHI0126</t>
  </si>
  <si>
    <t>[장애인]INSIO 7NX (CIC)</t>
  </si>
  <si>
    <t>XAHI0128</t>
  </si>
  <si>
    <t>Insio 3IX CIC</t>
  </si>
  <si>
    <t>CIC/16ch(귓속형)</t>
  </si>
  <si>
    <t>XAHI0130</t>
  </si>
  <si>
    <t>Insio 1IX CIC</t>
  </si>
  <si>
    <t>CIC/8ch(귓속형)</t>
  </si>
  <si>
    <t>XAHM0274</t>
  </si>
  <si>
    <t>MOTION 1PX (P/SP)</t>
  </si>
  <si>
    <t>16CH</t>
  </si>
  <si>
    <t>XAHM0275</t>
  </si>
  <si>
    <t>MOTION 2PX (P/SP)</t>
  </si>
  <si>
    <t>XAHM0276</t>
  </si>
  <si>
    <t>MOTION 3NX (13P)</t>
  </si>
  <si>
    <t>XAHM0358</t>
  </si>
  <si>
    <t>[장애인]보청기 MOTION SP 7PX (D22058145007)</t>
  </si>
  <si>
    <t>56CH /BTE(귀걸이형)</t>
  </si>
  <si>
    <t>24CH /RIC(오픈형)</t>
  </si>
  <si>
    <t>XAHP0407</t>
  </si>
  <si>
    <t>[장애인]보청기 PURE 312 7AX</t>
  </si>
  <si>
    <t>48CH /RIC(오픈형)</t>
  </si>
  <si>
    <t>XAHP0408</t>
  </si>
  <si>
    <t>[장애인]보청기 PURE 312 3AX</t>
  </si>
  <si>
    <t>XAHP0409</t>
  </si>
  <si>
    <t>[장애인]보청기 PURE 7px(D22088145009)</t>
  </si>
  <si>
    <t>57CH /RIC(오픈형)</t>
  </si>
  <si>
    <t>XAHP0435</t>
  </si>
  <si>
    <t>Pure C&amp;G 5IX</t>
  </si>
  <si>
    <t>RIC/18ch(오픈형)</t>
  </si>
  <si>
    <t>RIC/16ch(오픈형)</t>
  </si>
  <si>
    <t>XAHP0437</t>
  </si>
  <si>
    <t>Pure C&amp;G 2IX</t>
  </si>
  <si>
    <t>RIC/12ch(오픈형)</t>
  </si>
  <si>
    <t>XAHP0438</t>
  </si>
  <si>
    <t>Pure C&amp;G 1IX</t>
  </si>
  <si>
    <t>RIC/8ch(오픈형)</t>
  </si>
  <si>
    <t>XAHP0439</t>
  </si>
  <si>
    <t>[장애인]보청기 PURE C&amp;G T 7AX</t>
  </si>
  <si>
    <t>RIC/20ch(오픈형)/D22088145030</t>
  </si>
  <si>
    <t>XAHP0440</t>
  </si>
  <si>
    <t>[장애인]보청기 PURE C&amp;G T 5AX</t>
  </si>
  <si>
    <t>RIC/16ch(오픈형)/D22088145031</t>
  </si>
  <si>
    <t>XAIE0281</t>
  </si>
  <si>
    <t>J5236013</t>
  </si>
  <si>
    <t>ENTERPRISE VASCULAR RECONSTRUCTION DEVICE</t>
  </si>
  <si>
    <t>XAIE0748</t>
  </si>
  <si>
    <t>J4087013</t>
  </si>
  <si>
    <t>ENVOY GUIDING CATHETER</t>
  </si>
  <si>
    <t>XAIV0197</t>
  </si>
  <si>
    <t>J4087113</t>
  </si>
  <si>
    <t>VISTA BRITE TIP GUIDING</t>
  </si>
  <si>
    <t>XARA0555</t>
  </si>
  <si>
    <t>J5233413</t>
  </si>
  <si>
    <t>PRECISE RX NITINIL STENT</t>
  </si>
  <si>
    <t>XARB0001</t>
  </si>
  <si>
    <t>M0008019</t>
  </si>
  <si>
    <t>BIOPSY FORCEPS 5.4F</t>
  </si>
  <si>
    <t>502-300(1.8*104CM)</t>
  </si>
  <si>
    <t>XARB0002</t>
  </si>
  <si>
    <t>BIOPSY FORCEPS 5.4F 1.8*50CM</t>
  </si>
  <si>
    <t>5.4F 1.8*50CM</t>
  </si>
  <si>
    <t>XARB0003</t>
  </si>
  <si>
    <t>BIOPSY FORCEPS 7F 2.2*104CM</t>
  </si>
  <si>
    <t>7F 2.2*104CM</t>
  </si>
  <si>
    <t>XARC0072</t>
  </si>
  <si>
    <t>J4086013</t>
  </si>
  <si>
    <t>VISTA BRITE TIP PTCA GUIDING CATHETER</t>
  </si>
  <si>
    <t>XARC0856</t>
  </si>
  <si>
    <t>J6091213</t>
  </si>
  <si>
    <t>CEREBASE DA</t>
  </si>
  <si>
    <t>XARE0031</t>
  </si>
  <si>
    <t>J4770013</t>
  </si>
  <si>
    <t>EXOSEAL VASCULAR CLOSURE DEVICE</t>
  </si>
  <si>
    <t>XARE0078</t>
  </si>
  <si>
    <t>J6091113</t>
  </si>
  <si>
    <t>ENVOY DA</t>
  </si>
  <si>
    <t>XARE0079</t>
  </si>
  <si>
    <t>J4096113</t>
  </si>
  <si>
    <t>EMBOTRAP REVASCULARIZATION DEVICE (II, III)</t>
  </si>
  <si>
    <t>XARM0032</t>
  </si>
  <si>
    <t>J4770113</t>
  </si>
  <si>
    <t>MYNXGRIP</t>
  </si>
  <si>
    <t>XARM0036</t>
  </si>
  <si>
    <t>J4770213</t>
  </si>
  <si>
    <t>MYNX CONTROL</t>
  </si>
  <si>
    <t>XARO0006</t>
  </si>
  <si>
    <t>J4078013</t>
  </si>
  <si>
    <t>OUTBACK LTD RE-ENTRY CATHETER</t>
  </si>
  <si>
    <t>XARP0166</t>
  </si>
  <si>
    <t>J5234113</t>
  </si>
  <si>
    <t>PALMAZ XL STENT</t>
  </si>
  <si>
    <t>XARS0212</t>
  </si>
  <si>
    <t>J4091013</t>
  </si>
  <si>
    <t>PROWLER CATHETER(brain)</t>
  </si>
  <si>
    <t>150CM이상</t>
  </si>
  <si>
    <t>XARS0214</t>
  </si>
  <si>
    <t>J4073013</t>
  </si>
  <si>
    <t>MAXI LD PTA BALLOON CATHETER</t>
  </si>
  <si>
    <t>LARGE(13MM이상)</t>
  </si>
  <si>
    <t>XARS0232</t>
  </si>
  <si>
    <t>J4001113</t>
  </si>
  <si>
    <t>SUPER TORQUE CATHETER</t>
  </si>
  <si>
    <t>XARS0344</t>
  </si>
  <si>
    <t>J4071943</t>
  </si>
  <si>
    <t>SLEEK OTW PTA BALLOON CATHETER</t>
  </si>
  <si>
    <t>XARS0345</t>
  </si>
  <si>
    <t>J4071923</t>
  </si>
  <si>
    <t>SLEEK RX PTA BALLOON CATHETER</t>
  </si>
  <si>
    <t>XARS0346</t>
  </si>
  <si>
    <t>J8071963</t>
  </si>
  <si>
    <t>SABER PTA DILATION CATHETER</t>
  </si>
  <si>
    <t>XARS0347</t>
  </si>
  <si>
    <t>J5233213</t>
  </si>
  <si>
    <t>SMART CONTROL NITINOL STENT</t>
  </si>
  <si>
    <t>8FR</t>
  </si>
  <si>
    <t>10FR</t>
  </si>
  <si>
    <t>12FR</t>
  </si>
  <si>
    <t>14FR</t>
  </si>
  <si>
    <t>16FR</t>
  </si>
  <si>
    <t>18FR</t>
  </si>
  <si>
    <t>5FR</t>
  </si>
  <si>
    <t>7FR</t>
  </si>
  <si>
    <t>4FR</t>
  </si>
  <si>
    <t>6FR</t>
  </si>
  <si>
    <t>20FR</t>
  </si>
  <si>
    <t>22FR</t>
  </si>
  <si>
    <t>24FR</t>
  </si>
  <si>
    <t>ROLL</t>
  </si>
  <si>
    <t>XAHM0375</t>
  </si>
  <si>
    <t>BC0101OT</t>
  </si>
  <si>
    <t>MEGADBM S 1G</t>
  </si>
  <si>
    <t>XAHM0376</t>
  </si>
  <si>
    <t>MEGADBM S 3G</t>
  </si>
  <si>
    <t>XAHM0377</t>
  </si>
  <si>
    <t>MEGADBM S 5G</t>
  </si>
  <si>
    <t>XAHM0418</t>
  </si>
  <si>
    <t>TSA01009</t>
  </si>
  <si>
    <t>MEGADERM GRAFT</t>
  </si>
  <si>
    <t>㎠</t>
  </si>
  <si>
    <t>CM2</t>
  </si>
  <si>
    <t>XAHM0419</t>
  </si>
  <si>
    <t>BTT01022</t>
  </si>
  <si>
    <t xml:space="preserve">MEGAFILL </t>
  </si>
  <si>
    <t>XAHM0420</t>
  </si>
  <si>
    <t>XAHM0421</t>
  </si>
  <si>
    <t>XAIC3264</t>
  </si>
  <si>
    <t>BTB01222</t>
  </si>
  <si>
    <t>CERVICAL SPACER W/CANCELLOUS</t>
  </si>
  <si>
    <t>XAIF0267</t>
  </si>
  <si>
    <t>FLUOBEAM DRAPE</t>
  </si>
  <si>
    <t>100*2500MM</t>
  </si>
  <si>
    <t>XAIM1209</t>
  </si>
  <si>
    <t>BTS01019</t>
  </si>
  <si>
    <t>MEGADERM</t>
  </si>
  <si>
    <t>0.3-1.4MM</t>
  </si>
  <si>
    <t>XAIM1210</t>
  </si>
  <si>
    <t>1.5-2.3MM</t>
  </si>
  <si>
    <t>XAIM1211</t>
  </si>
  <si>
    <t>3.0-4.0MM</t>
  </si>
  <si>
    <t>XAIM1212</t>
  </si>
  <si>
    <t>BTR01022</t>
  </si>
  <si>
    <t>MEGACARTILAGE</t>
  </si>
  <si>
    <t>3.0CM*8MM</t>
  </si>
  <si>
    <t>XAIM1213</t>
  </si>
  <si>
    <t>3.5CM*8MM</t>
  </si>
  <si>
    <t>XAIM1214</t>
  </si>
  <si>
    <t>4.0CM*8MM</t>
  </si>
  <si>
    <t>XAIM1215</t>
  </si>
  <si>
    <t>3.5CM*2.2-2.5MM</t>
  </si>
  <si>
    <t>XAIM1216</t>
  </si>
  <si>
    <t>3.0CM*2.2-2.5MM</t>
  </si>
  <si>
    <t>XAIM1217</t>
  </si>
  <si>
    <t>2.5CM*2.2-2.5MM</t>
  </si>
  <si>
    <t>XAIM1218</t>
  </si>
  <si>
    <t>2.0CM*2.2-2.5MM</t>
  </si>
  <si>
    <t>XAIM1220</t>
  </si>
  <si>
    <t>MEGADERM(IMPLANT용)</t>
  </si>
  <si>
    <t>4*5(0.6-0.8MM)</t>
  </si>
  <si>
    <t>XAIM1221</t>
  </si>
  <si>
    <t>3*6(0.9-1.4MM)</t>
  </si>
  <si>
    <t>XAIM1222</t>
  </si>
  <si>
    <t>4*8(0.6-0.8MM)</t>
  </si>
  <si>
    <t>XAIM1229</t>
  </si>
  <si>
    <t>1.5*2.0(0.3-0.6MM)</t>
  </si>
  <si>
    <t>XAIM1230</t>
  </si>
  <si>
    <t>3.0*3.0(0.3-0.6MM)</t>
  </si>
  <si>
    <t>XAIM1273</t>
  </si>
  <si>
    <t>TSA02009</t>
  </si>
  <si>
    <t>MEGADERM(급여)</t>
  </si>
  <si>
    <t>전규격 (1CM2 당 단가)</t>
  </si>
  <si>
    <t>XAIM1584</t>
  </si>
  <si>
    <t>신의료평가</t>
  </si>
  <si>
    <t>MEGACARTI</t>
  </si>
  <si>
    <t>1.0G</t>
  </si>
  <si>
    <t>XAIM1592</t>
  </si>
  <si>
    <t>TNN02068</t>
  </si>
  <si>
    <t>MEGANERVE PRIME 3.0CM</t>
  </si>
  <si>
    <t>3.0CM</t>
  </si>
  <si>
    <t>XAIM1593</t>
  </si>
  <si>
    <t>TNN03068</t>
  </si>
  <si>
    <t>MEGANERVE PRIME 5.0CM</t>
  </si>
  <si>
    <t>5.0CM</t>
  </si>
  <si>
    <t>XAIM1594</t>
  </si>
  <si>
    <t>TNN04068</t>
  </si>
  <si>
    <t>MEGANERVE PRIME 7.0CM</t>
  </si>
  <si>
    <t>7.0CM</t>
  </si>
  <si>
    <t>XAIP1311</t>
  </si>
  <si>
    <t>J4001099</t>
  </si>
  <si>
    <t>POINT CURVE(ANGIOGRAPHY CATHETER)</t>
  </si>
  <si>
    <t>XAIR0306</t>
  </si>
  <si>
    <t>K9203019</t>
  </si>
  <si>
    <t>RADIAL TOURNIQUET</t>
  </si>
  <si>
    <t>XAIY0013</t>
  </si>
  <si>
    <t>J4800065</t>
  </si>
  <si>
    <t>Y-CONNECTOR KIT</t>
  </si>
  <si>
    <t>XARS0310</t>
  </si>
  <si>
    <t>J8081019</t>
  </si>
  <si>
    <t>SELETHRU/SELETHRU NC PTCA BALLOON DILATATION CATHETER</t>
  </si>
  <si>
    <t>XAIT1230</t>
  </si>
  <si>
    <t>E2021431</t>
  </si>
  <si>
    <t>TRIATHLON X3 TIBIAL INSERT</t>
  </si>
  <si>
    <t>XAIT1251</t>
  </si>
  <si>
    <t>E2001231</t>
  </si>
  <si>
    <t>TRIATHLON FEMORAL COMPONENT</t>
  </si>
  <si>
    <t>XAIT1252</t>
  </si>
  <si>
    <t>E2011331</t>
  </si>
  <si>
    <t>TRIATHLON TIBIAL BASEPLATE</t>
  </si>
  <si>
    <t>XAIT1253</t>
  </si>
  <si>
    <t>E2031331</t>
  </si>
  <si>
    <t>TRIATHLON X3 PATELLAR COMPONENT</t>
  </si>
  <si>
    <t>XAIT1254</t>
  </si>
  <si>
    <t>E2041231</t>
  </si>
  <si>
    <t>TRIATHLON TIBIAL AUGMENT</t>
  </si>
  <si>
    <t>XAIT1255</t>
  </si>
  <si>
    <t>E2041331</t>
  </si>
  <si>
    <t>TRIATHLON FEMORAL AUGMENT</t>
  </si>
  <si>
    <t>XAIT1256</t>
  </si>
  <si>
    <t>E2051231</t>
  </si>
  <si>
    <t>TRIATHLON CEMENTED STEM</t>
  </si>
  <si>
    <t>XAIT1257</t>
  </si>
  <si>
    <t>E2002231</t>
  </si>
  <si>
    <t>TRIATHLON TS FEMORAL COMPONENT</t>
  </si>
  <si>
    <t>XAIT1759</t>
  </si>
  <si>
    <t>BE4300BW</t>
  </si>
  <si>
    <t>TRIATHLON TIBIAL CONE AUGMENT</t>
  </si>
  <si>
    <t>XAIT1760</t>
  </si>
  <si>
    <t>BE4301BW</t>
  </si>
  <si>
    <t>TRIATHLON FEMORAL CONE AUGMENT</t>
  </si>
  <si>
    <t>XAHB0686</t>
  </si>
  <si>
    <t>L3202003</t>
  </si>
  <si>
    <t>BRAVA PASTE</t>
  </si>
  <si>
    <t>60g(REF12050)</t>
  </si>
  <si>
    <t>XAHB0687</t>
  </si>
  <si>
    <t>L3203003</t>
  </si>
  <si>
    <t>BRAVA MOULDABLE RING</t>
  </si>
  <si>
    <t>REF 12042</t>
  </si>
  <si>
    <t>XAHB0688</t>
  </si>
  <si>
    <t>BL3011GD</t>
  </si>
  <si>
    <t>BRAVA BARRIER CREAM</t>
  </si>
  <si>
    <t>60g</t>
  </si>
  <si>
    <t>XAHB0689</t>
  </si>
  <si>
    <t>BL3013GD</t>
  </si>
  <si>
    <t>BRAVA SKIN BARRIER SPRAY</t>
  </si>
  <si>
    <t>50ml</t>
  </si>
  <si>
    <t>XAHB0715</t>
  </si>
  <si>
    <t>BL3012GD</t>
  </si>
  <si>
    <t>BRAVA ADHESIVE REMOVER SPRAY</t>
  </si>
  <si>
    <t>XAHB0860</t>
  </si>
  <si>
    <t>2.0MM REF 12030</t>
  </si>
  <si>
    <t>XAHB0862</t>
  </si>
  <si>
    <t>L3203103</t>
  </si>
  <si>
    <t>BRAVA ELASTIC TAPE(12070)</t>
  </si>
  <si>
    <t>76*143mm(12070)</t>
  </si>
  <si>
    <t>XAHB0863</t>
  </si>
  <si>
    <t>BRAVA ELASTIC TAPE(BELT-12072)</t>
  </si>
  <si>
    <t>BELT, 123*146mm(12072)</t>
  </si>
  <si>
    <t>XAHB0864</t>
  </si>
  <si>
    <t>L3203203</t>
  </si>
  <si>
    <t>BRAVA PROTECTIVE SEAL</t>
  </si>
  <si>
    <t>18mm*48mm 두께2.5mm</t>
  </si>
  <si>
    <t>XAHC0354</t>
  </si>
  <si>
    <t>L3205003</t>
  </si>
  <si>
    <t>BRAVA STRIP PASTE(COLOPLAST STRIP PASTE)</t>
  </si>
  <si>
    <t>전규격(2655)(10EA/BOX)</t>
  </si>
  <si>
    <t>XAHM0383</t>
  </si>
  <si>
    <t>L3105303</t>
  </si>
  <si>
    <t>MIO CLICK WE 40MM 10-35(10502)</t>
  </si>
  <si>
    <t>40MM 10-35</t>
  </si>
  <si>
    <t>XAHM0384</t>
  </si>
  <si>
    <t>MIO CLICK WE 50MM 10-45(10512)</t>
  </si>
  <si>
    <t>50MM 10-45</t>
  </si>
  <si>
    <t>XAHM0385</t>
  </si>
  <si>
    <t>MIO CLICK WE 60MM 10-55(10522)</t>
  </si>
  <si>
    <t>60MM 10-55</t>
  </si>
  <si>
    <t>XAHM0386</t>
  </si>
  <si>
    <t>MIO CLICK WE 70MM 10-65(10531)</t>
  </si>
  <si>
    <t>70MM 10-65</t>
  </si>
  <si>
    <t>XAHM0387</t>
  </si>
  <si>
    <t>L3107303</t>
  </si>
  <si>
    <t>MIO CLICK 40MM CVX LIGHT 10-20(16903)</t>
  </si>
  <si>
    <t>40MM CVX LIGHT 10-20</t>
  </si>
  <si>
    <t>XAHM0388</t>
  </si>
  <si>
    <t>MIO CLICK 50MM CVX LIGHT 21(16913)</t>
  </si>
  <si>
    <t>50MM CVX LIGHT 21</t>
  </si>
  <si>
    <t>XAHM0389</t>
  </si>
  <si>
    <t>MIO CLICK 50MM CVX LIGHT 25(16914)</t>
  </si>
  <si>
    <t>50MM CVX LIGHT 25</t>
  </si>
  <si>
    <t>XAHM0390</t>
  </si>
  <si>
    <t>MIO CLICK 50MM CVX LIGHT 28(16915)</t>
  </si>
  <si>
    <t>50MM CVX LIGHT 28</t>
  </si>
  <si>
    <t>XAHM0391</t>
  </si>
  <si>
    <t>MIO CLICK 60MM CVX LIGHT 15-40(16921)</t>
  </si>
  <si>
    <t>60MM CVX LIGHT 15-40</t>
  </si>
  <si>
    <t>XAHM0392</t>
  </si>
  <si>
    <t>MIO CLICK 60MM CVX LIGHT 35(16924)</t>
  </si>
  <si>
    <t>60MM CVX LIGHT 35</t>
  </si>
  <si>
    <t>XAHM0393</t>
  </si>
  <si>
    <t>MIO CLICK 70MM CVX LIGHT 38(16933)</t>
  </si>
  <si>
    <t>70MM CVX LIGHT 38</t>
  </si>
  <si>
    <t>XAHM0394</t>
  </si>
  <si>
    <t>L3002603</t>
  </si>
  <si>
    <t>MIO430 CLICK OP MX TRIP 40MM(11433)</t>
  </si>
  <si>
    <t>40MM</t>
  </si>
  <si>
    <t>XAHM0395</t>
  </si>
  <si>
    <t>MIO430 CLICK OP MX TRIP 50MM(11444)</t>
  </si>
  <si>
    <t>50MM</t>
  </si>
  <si>
    <t>XAHM0396</t>
  </si>
  <si>
    <t>MIO430 CLICK OP MX TRIP 60MM(11453)</t>
  </si>
  <si>
    <t>60MM</t>
  </si>
  <si>
    <t>XAHM0397</t>
  </si>
  <si>
    <t>MIO430 CLICK OP MX TRIP 70MM(11457)</t>
  </si>
  <si>
    <t>70MM</t>
  </si>
  <si>
    <t>XAHM0398</t>
  </si>
  <si>
    <t>MIO430 CLICK OP MX W/W 40MM(11432)</t>
  </si>
  <si>
    <t>XAHM0399</t>
  </si>
  <si>
    <t>MIO430 CLICK OP MX W/W 50MM(11443)</t>
  </si>
  <si>
    <t>XAHM0400</t>
  </si>
  <si>
    <t>MIO430 CLICK OP MX W/W 60MM(11452)</t>
  </si>
  <si>
    <t>XAHM0401</t>
  </si>
  <si>
    <t>MIO430 CLICK OP MX W/W 70MM(11456)</t>
  </si>
  <si>
    <t>XAHM0402</t>
  </si>
  <si>
    <t>L3012303</t>
  </si>
  <si>
    <t>MIO430 1P OP MX TRP 10-55(10458)</t>
  </si>
  <si>
    <t>10-55</t>
  </si>
  <si>
    <t>XAHM0403</t>
  </si>
  <si>
    <t>L3108203</t>
  </si>
  <si>
    <t>MIO430 1P SOFT OP MX 10-50(16406)</t>
  </si>
  <si>
    <t>10-50</t>
  </si>
  <si>
    <t>XAHM0404</t>
  </si>
  <si>
    <t>L3101203</t>
  </si>
  <si>
    <t>MIO CLICK URO MX TRP 40MM(11492)</t>
  </si>
  <si>
    <t>XAHM0405</t>
  </si>
  <si>
    <t>MIO CLICK URO MX TRP 50MM(11498)</t>
  </si>
  <si>
    <t>XAHM0406</t>
  </si>
  <si>
    <t>MIO CLICK URO MX TRP 60MM(11500)</t>
  </si>
  <si>
    <t>XAHO0001</t>
  </si>
  <si>
    <t>L3202103</t>
  </si>
  <si>
    <t>OSTOMY PASTE</t>
  </si>
  <si>
    <t>60G(12EA/BOX)</t>
  </si>
  <si>
    <t>XAHS0293</t>
  </si>
  <si>
    <t>L3105203</t>
  </si>
  <si>
    <t>SENSURA 2PC BASE PLATE</t>
  </si>
  <si>
    <t>10011-40MM</t>
  </si>
  <si>
    <t>XAHS0294</t>
  </si>
  <si>
    <t>10021-50MM</t>
  </si>
  <si>
    <t>XAHS0295</t>
  </si>
  <si>
    <t>10031-60MM</t>
  </si>
  <si>
    <t>XAHS0296</t>
  </si>
  <si>
    <t>10041-70MM</t>
  </si>
  <si>
    <t>XAHS0297</t>
  </si>
  <si>
    <t>L3107103</t>
  </si>
  <si>
    <t>SENSURA 2PC BASE PLATE CONVEX</t>
  </si>
  <si>
    <t>11011-40/15-23MM</t>
  </si>
  <si>
    <t>XAHS0298</t>
  </si>
  <si>
    <t>11021-50/15-33MM</t>
  </si>
  <si>
    <t>XAHS0299</t>
  </si>
  <si>
    <t>11031-60/15-43MM</t>
  </si>
  <si>
    <t>XAHS0300</t>
  </si>
  <si>
    <t>11041-70/15-53MM</t>
  </si>
  <si>
    <t>XAHS0301</t>
  </si>
  <si>
    <t>L3002503</t>
  </si>
  <si>
    <t>SENSURA 2PC ILEOSTOMY BAG(투명)</t>
  </si>
  <si>
    <t>10384-40MM</t>
  </si>
  <si>
    <t>XAHS0302</t>
  </si>
  <si>
    <t>10385-50MM</t>
  </si>
  <si>
    <t>XAHS0303</t>
  </si>
  <si>
    <t>10386-60MM</t>
  </si>
  <si>
    <t>XAHS0304</t>
  </si>
  <si>
    <t>10387-70MM</t>
  </si>
  <si>
    <t>XAHS0306</t>
  </si>
  <si>
    <t>SENSURA 2PC ILEOSTOMY BAG(불투명)</t>
  </si>
  <si>
    <t>10365-50MM</t>
  </si>
  <si>
    <t>XAHS0307</t>
  </si>
  <si>
    <t>10366-60MM</t>
  </si>
  <si>
    <t>XAHS0308</t>
  </si>
  <si>
    <t>10367-70MM</t>
  </si>
  <si>
    <t>XAHS0311</t>
  </si>
  <si>
    <t>L3101103</t>
  </si>
  <si>
    <t>SENSURA 2PC UROSTOMY BAG (40MM)</t>
  </si>
  <si>
    <t>11854-40MM</t>
  </si>
  <si>
    <t>XAHS0312</t>
  </si>
  <si>
    <t>SENSURA 2PC UROSTOMY BAG (50MM)</t>
  </si>
  <si>
    <t>11855-50MM</t>
  </si>
  <si>
    <t>XAHS0313</t>
  </si>
  <si>
    <t>SENSURA 2PC UROSTOMY BAG (60MM)</t>
  </si>
  <si>
    <t>11856-60MM</t>
  </si>
  <si>
    <t>XAHS0314</t>
  </si>
  <si>
    <t>L3109103</t>
  </si>
  <si>
    <t>SENSURA 1PC UROSTOMY BAG CONVEX (15MM-33MM)</t>
  </si>
  <si>
    <t>11814(15-33MM)</t>
  </si>
  <si>
    <t>XAHS0315</t>
  </si>
  <si>
    <t>L3501003</t>
  </si>
  <si>
    <t>URINE BAG</t>
  </si>
  <si>
    <t>전규격(600ML)</t>
  </si>
  <si>
    <t>XAHS0316</t>
  </si>
  <si>
    <t>L3302103</t>
  </si>
  <si>
    <t>BRAVA BELT(OSTOMY BELT)</t>
  </si>
  <si>
    <t>XAHS0317</t>
  </si>
  <si>
    <t>L3204003</t>
  </si>
  <si>
    <t>BRAVA PROTECTIVE SHEET(10cmX10cm)</t>
  </si>
  <si>
    <t>10cmX10cm</t>
  </si>
  <si>
    <t>XAHS0368</t>
  </si>
  <si>
    <t>L3012203</t>
  </si>
  <si>
    <t>SENSURA 1PC ILEOSTOMY BAG 30mm, 투명</t>
  </si>
  <si>
    <t>XAHS0369</t>
  </si>
  <si>
    <t>SENSURA 1PC ILEOSTOMY BAG 25mm, 불투명</t>
  </si>
  <si>
    <t>XAHS0644</t>
  </si>
  <si>
    <t>L3302203</t>
  </si>
  <si>
    <t>SENSURA MIO BELT</t>
  </si>
  <si>
    <t>XAHU0018</t>
  </si>
  <si>
    <t>L3105003</t>
  </si>
  <si>
    <t>UROSTOMY PLATE/COLOPLAST</t>
  </si>
  <si>
    <t>1771-40MM</t>
  </si>
  <si>
    <t>XAHU0032</t>
  </si>
  <si>
    <t>LEG BAG BAND</t>
  </si>
  <si>
    <t>XALD0339</t>
  </si>
  <si>
    <t>D-100 BUFFER A</t>
  </si>
  <si>
    <t>2,600ML(1,100T)</t>
  </si>
  <si>
    <t>XALD0340</t>
  </si>
  <si>
    <t>D-100 BUFFER B</t>
  </si>
  <si>
    <t>1,400ML(3,000T)</t>
  </si>
  <si>
    <t>XALD0341</t>
  </si>
  <si>
    <t>D-100 WASH SOLUTION</t>
  </si>
  <si>
    <t>3,300ML(1,100T)</t>
  </si>
  <si>
    <t>XALD0342</t>
  </si>
  <si>
    <t>D-100 CARTRIDGE &amp; CAL PACK</t>
  </si>
  <si>
    <t>10,000T</t>
  </si>
  <si>
    <t>XALD0343</t>
  </si>
  <si>
    <t>D-100 PREFILTERS</t>
  </si>
  <si>
    <t>XALD0344</t>
  </si>
  <si>
    <t>D-100 SAMPLE VIALS 1.5ML</t>
  </si>
  <si>
    <t>100EA(BOX)</t>
  </si>
  <si>
    <t>XALD0345</t>
  </si>
  <si>
    <t>D-100 CLEANING TUBE</t>
  </si>
  <si>
    <t>1*1.5ML</t>
  </si>
  <si>
    <t>XALD0346</t>
  </si>
  <si>
    <t>D-100 SAMPLE DILUENT</t>
  </si>
  <si>
    <t>500ML</t>
  </si>
  <si>
    <t>XALI0056</t>
  </si>
  <si>
    <t>IMMUNOASSAY CONTROL,TRILEVEL</t>
  </si>
  <si>
    <t>12*5ML(1KIT=12EA)</t>
  </si>
  <si>
    <t>XALL0037</t>
  </si>
  <si>
    <t>LYPHO.ASSAYED CHEMISTRY CON.LEVEL I</t>
  </si>
  <si>
    <t>12*5ML</t>
  </si>
  <si>
    <t>XALL0038</t>
  </si>
  <si>
    <t>LYPHO.ASSAYED CHEMISTRY CON.LEVEL II</t>
  </si>
  <si>
    <t>XALL0056</t>
  </si>
  <si>
    <t>LIQUICHEK HOMOCYSTEINE CONTROL</t>
  </si>
  <si>
    <t>6*1ML/KIT</t>
  </si>
  <si>
    <t>XALL0096</t>
  </si>
  <si>
    <t>LIQUICHEK URINE CHEMISTRY CONTROL-LEVEL1</t>
  </si>
  <si>
    <t>LEVEL1(12*10ML)</t>
  </si>
  <si>
    <t>XALL0097</t>
  </si>
  <si>
    <t>LIQUICHEK URINE CHEMISTRY CONTROL-LEVEL2</t>
  </si>
  <si>
    <t>LEVEL2(12*10ML)</t>
  </si>
  <si>
    <t>XALV0028</t>
  </si>
  <si>
    <t>DIABETE CONTROL 6*0.5ML</t>
  </si>
  <si>
    <t>6*0.5ML</t>
  </si>
  <si>
    <t>XARG0077</t>
  </si>
  <si>
    <t>J8083089</t>
  </si>
  <si>
    <t>GENOSS DES SIROLIMUS ELUTING CORONARY STENT</t>
  </si>
  <si>
    <t>XARG0087</t>
  </si>
  <si>
    <t>J4077089</t>
  </si>
  <si>
    <t>GENOSS DCB</t>
  </si>
  <si>
    <t>XAJA0021</t>
  </si>
  <si>
    <t>ALUMINUM CAP</t>
  </si>
  <si>
    <t>XAJA0023</t>
  </si>
  <si>
    <t>ARTI POL</t>
  </si>
  <si>
    <t>BK21</t>
  </si>
  <si>
    <t>XAJA0027</t>
  </si>
  <si>
    <t>ABRASIVE COBRA #1594-1205</t>
  </si>
  <si>
    <t>XAJA0031</t>
  </si>
  <si>
    <t>필덴트)ALPHA II PLUGGER 무선</t>
  </si>
  <si>
    <t>XAJA0041</t>
  </si>
  <si>
    <t>ASTRINGEDENT</t>
  </si>
  <si>
    <t>30ML</t>
  </si>
  <si>
    <t>XAJA0043</t>
  </si>
  <si>
    <t>ALUWAX 450g</t>
  </si>
  <si>
    <t>PKG</t>
  </si>
  <si>
    <t>XAJB0001</t>
  </si>
  <si>
    <t>BLU-MOUSSE</t>
  </si>
  <si>
    <t>CARTRIDGE</t>
  </si>
  <si>
    <t>XAJB0025</t>
  </si>
  <si>
    <t>BELLABOND PLUS #50025 (BEGO)</t>
  </si>
  <si>
    <t>#50025 (1KG/PACK)</t>
  </si>
  <si>
    <t>XAJB0026</t>
  </si>
  <si>
    <t>3M SINGLE BONDS</t>
  </si>
  <si>
    <t>6ML</t>
  </si>
  <si>
    <t>XAJB0028</t>
  </si>
  <si>
    <t>필덴트)BETA NEEDLE DUO-BSN</t>
  </si>
  <si>
    <t>4PCS/PK</t>
  </si>
  <si>
    <t>XAJB0029</t>
  </si>
  <si>
    <t>필덴트)B＆L-GUTTA PERCHA PELLET®</t>
  </si>
  <si>
    <t>100PCS/PK</t>
  </si>
  <si>
    <t>XAJC0122</t>
  </si>
  <si>
    <t>CERAPOL HP0361</t>
  </si>
  <si>
    <t>12PCS</t>
  </si>
  <si>
    <t>XAJC0126</t>
  </si>
  <si>
    <t xml:space="preserve">CHARM-SEAL </t>
  </si>
  <si>
    <t>2ML</t>
  </si>
  <si>
    <t>XAJC0129</t>
  </si>
  <si>
    <t>CERAMICUS</t>
  </si>
  <si>
    <t>#1716-0008(2ea/pk)</t>
  </si>
  <si>
    <t>PACK</t>
  </si>
  <si>
    <t>XAJC0130</t>
  </si>
  <si>
    <t>CB PLUS</t>
  </si>
  <si>
    <t>9.9KG, 2L</t>
  </si>
  <si>
    <t>XAJC0144</t>
  </si>
  <si>
    <t>CARBON CRUCIBLE 6PCS FOR FORNAX T #52454 (BEGO)</t>
  </si>
  <si>
    <t>#52454 (6PCS/BOX)</t>
  </si>
  <si>
    <t>XAJC0151</t>
  </si>
  <si>
    <t>엘리트) CLEARFIL SE BOND KIT SET</t>
  </si>
  <si>
    <t>5ML</t>
  </si>
  <si>
    <t>XAJC0165</t>
  </si>
  <si>
    <t>NEO SPECTRA ST HV SYRINGE A1</t>
  </si>
  <si>
    <t>SYRINGE REFILL(3g*1syr)</t>
  </si>
  <si>
    <t>XAJC0166</t>
  </si>
  <si>
    <t>NEO SPECTRA ST HV SYRINGE A2</t>
  </si>
  <si>
    <t>XAJC0167</t>
  </si>
  <si>
    <t>NEO SPECTRA ST HV SYRINGE A3</t>
  </si>
  <si>
    <t>XAJC0168</t>
  </si>
  <si>
    <t>NEO SPECTRA ST HV SYRINGE A3.5</t>
  </si>
  <si>
    <t>XAJC0169</t>
  </si>
  <si>
    <t>NEO SPECTRA ST HV SYRINGE A4</t>
  </si>
  <si>
    <t>XAJC0170</t>
  </si>
  <si>
    <t>NEO SPECTRA ST HV COMPULE A1</t>
  </si>
  <si>
    <t>COMPULES REFILL(0.25g*16caps)</t>
  </si>
  <si>
    <t>XAJC0171</t>
  </si>
  <si>
    <t>NEO SPECTRA ST HV COMPULE A2</t>
  </si>
  <si>
    <t>XAJC0172</t>
  </si>
  <si>
    <t>NEO SPECTRA ST HV COMPULE A3</t>
  </si>
  <si>
    <t>XAJC0173</t>
  </si>
  <si>
    <t>NEO SPECTRA ST HV COMPULE A3.5</t>
  </si>
  <si>
    <t>XAJC0174</t>
  </si>
  <si>
    <t>NEO SPECTRA ST HV COMPULE A4</t>
  </si>
  <si>
    <t>XAJC0192</t>
  </si>
  <si>
    <t>1.2ML*4EA</t>
  </si>
  <si>
    <t>XAJD0027</t>
  </si>
  <si>
    <t>DENTAPORT ZX PROBE</t>
  </si>
  <si>
    <t>1M</t>
  </si>
  <si>
    <t>XAJD0032</t>
  </si>
  <si>
    <t>탈라디움 디스크</t>
  </si>
  <si>
    <t>35MM×0.7 50S</t>
  </si>
  <si>
    <t>XAJD0033</t>
  </si>
  <si>
    <t>한일)DENTURE CASE TYPE A (50EA/BOX)</t>
  </si>
  <si>
    <t>91.5(W)*75.4(D)*80.4(H)mm (50EA/BOX)</t>
  </si>
  <si>
    <t>XAJD0034</t>
  </si>
  <si>
    <t>하이덴탈) 다이아세라 H2DC</t>
  </si>
  <si>
    <t>H2DC</t>
  </si>
  <si>
    <t>XAJD0035</t>
  </si>
  <si>
    <t>하이덴탈) 다이아세라 H8DCMF</t>
  </si>
  <si>
    <t>H8DCMF</t>
  </si>
  <si>
    <t>XAJD0055</t>
  </si>
  <si>
    <t>덴츠)PROGLIDER 21MM</t>
  </si>
  <si>
    <t>6PCS/PK</t>
  </si>
  <si>
    <t>XAJD0056</t>
  </si>
  <si>
    <t>덴츠)PROGLIDER 25MM</t>
  </si>
  <si>
    <t>XAJD0057</t>
  </si>
  <si>
    <t>덴츠)C+FILE 21MM 006</t>
  </si>
  <si>
    <t>XAJD0058</t>
  </si>
  <si>
    <t>덴츠)C+FILE 21MM 008</t>
  </si>
  <si>
    <t>XAJD0059</t>
  </si>
  <si>
    <t>덴츠)C+FILE 21MM 010</t>
  </si>
  <si>
    <t>XAJD0060</t>
  </si>
  <si>
    <t>덴츠)DYCAL SET</t>
  </si>
  <si>
    <t>B:13G, C:11G</t>
  </si>
  <si>
    <t>XAJD0061</t>
  </si>
  <si>
    <t>디엠지)LUXACORE Z SMART MIX DUAL</t>
  </si>
  <si>
    <t>SYR-9G*2,TIP-20+20</t>
  </si>
  <si>
    <t>XAJD0062</t>
  </si>
  <si>
    <t xml:space="preserve">덴츠)AH PLUS SET(TUBE TYPE) </t>
  </si>
  <si>
    <t>A(4ML), B(4ML)</t>
  </si>
  <si>
    <t>XAJD0064</t>
  </si>
  <si>
    <t>디지탈센서커버</t>
  </si>
  <si>
    <t>65*140MM(500EA/PACK)</t>
  </si>
  <si>
    <t>XAJD0079</t>
  </si>
  <si>
    <t>DUO LINK-UNIVERSAL</t>
  </si>
  <si>
    <t>XAJE0014</t>
  </si>
  <si>
    <t>ERA COMP ATTACHMENT(REFILL)</t>
  </si>
  <si>
    <t>REFILL</t>
  </si>
  <si>
    <t>XAJE0017</t>
  </si>
  <si>
    <t>ENHANCE</t>
  </si>
  <si>
    <t>XAJF0188</t>
  </si>
  <si>
    <t>FORNAX CERAMIC CRUCIBLE (BEGO)</t>
  </si>
  <si>
    <t>#52483(6PCS/BOX)</t>
  </si>
  <si>
    <t>XAJF0235</t>
  </si>
  <si>
    <t>FILTEK Z350XT FLOWABLE RESIN</t>
  </si>
  <si>
    <t>4G</t>
  </si>
  <si>
    <t>XAJF0305</t>
  </si>
  <si>
    <t>FUJI II LC IMPROVED 1-1</t>
  </si>
  <si>
    <t>P-15gL-5g</t>
  </si>
  <si>
    <t>XAJF0308</t>
  </si>
  <si>
    <t>FRONT SURFACE MIRROR HEAD/오성(12EA/BOX)</t>
  </si>
  <si>
    <t>12EA/BOX</t>
  </si>
  <si>
    <t>XAJG0012</t>
  </si>
  <si>
    <t>ALCOHOL LAMP PLASTIC/50ml/</t>
  </si>
  <si>
    <t>PLASTIC/50ml</t>
  </si>
  <si>
    <t>XAJG0025</t>
  </si>
  <si>
    <t>DENTURE BUR/EDENTA</t>
  </si>
  <si>
    <t>XAJG0034</t>
  </si>
  <si>
    <t>BURR SURGICAL</t>
  </si>
  <si>
    <t>10's/HP#702(1pack/10ea)</t>
  </si>
  <si>
    <t>XAJG0038</t>
  </si>
  <si>
    <t>CONDITIONER COE COMFORT P170G*L177ml/COE LAB</t>
  </si>
  <si>
    <t>P170G*L177ml</t>
  </si>
  <si>
    <t>XAJG0039</t>
  </si>
  <si>
    <t>CONDITIONER COE SOFT P227G*L117ml/COE LAB</t>
  </si>
  <si>
    <t>P227G*L117ml</t>
  </si>
  <si>
    <t>XAJG0041</t>
  </si>
  <si>
    <t>L7220020</t>
  </si>
  <si>
    <t>COPALITE S14ML*14ML</t>
  </si>
  <si>
    <t>S14ml*14ml</t>
  </si>
  <si>
    <t>XAJG0047</t>
  </si>
  <si>
    <t>DIAMOND BUR KREF/KOMET</t>
  </si>
  <si>
    <t>XAJG0053</t>
  </si>
  <si>
    <t>DIAMOND DISK /J&amp;J</t>
  </si>
  <si>
    <t>XAJG0077</t>
  </si>
  <si>
    <t>FIT CHECKER II B50G*C65G/G.C</t>
  </si>
  <si>
    <t>B50G*C65G</t>
  </si>
  <si>
    <t>XAJG0081</t>
  </si>
  <si>
    <t>GINGE PAK #00/</t>
  </si>
  <si>
    <t>#00</t>
  </si>
  <si>
    <t>XAJG0088</t>
  </si>
  <si>
    <t>GUTTA PERCHA ACCESSORY POINT/SURE ENDO</t>
  </si>
  <si>
    <t>XAJG0091</t>
  </si>
  <si>
    <t>GUTTA PERCHA POINT(04,06 TAPER)</t>
  </si>
  <si>
    <t>XAJG0112</t>
  </si>
  <si>
    <t>Ivory matrix band /Aesculap</t>
  </si>
  <si>
    <t>12pcs</t>
  </si>
  <si>
    <t>XAJG0128</t>
  </si>
  <si>
    <t>LATEX GLOVE(NON-SURGICAL)/10S/BOX(대)/대광</t>
  </si>
  <si>
    <t>XAJG0131</t>
  </si>
  <si>
    <t>LENTULO SPINAL 4S/DENTSPLY</t>
  </si>
  <si>
    <t>4S</t>
  </si>
  <si>
    <t>XAJG0134</t>
  </si>
  <si>
    <t>MATRIX BAND AMALGAM(thin) 12S /TOFFLEMIRE</t>
  </si>
  <si>
    <t>12EA*PK</t>
  </si>
  <si>
    <t>XAJG0138</t>
  </si>
  <si>
    <t>MODELING COMPOUND  /G.C</t>
  </si>
  <si>
    <t>XAJG0143</t>
  </si>
  <si>
    <t>PANAVIA F KIT(LIGHT)</t>
  </si>
  <si>
    <t>FULL KIT</t>
  </si>
  <si>
    <t>XAJG0144</t>
  </si>
  <si>
    <t>PAPER APRON</t>
  </si>
  <si>
    <t>XAJG0145</t>
  </si>
  <si>
    <t>PAPER POINT/SURE ENDO(02 TAPER)</t>
  </si>
  <si>
    <t>XAJG0151</t>
  </si>
  <si>
    <t>PIN DOWEL DOUBLE/1000개/</t>
  </si>
  <si>
    <t>DOUBLE/1000개</t>
  </si>
  <si>
    <t>XAJG0153</t>
  </si>
  <si>
    <t>POLISHING DISK SOF-LEX #2380XT/3M</t>
  </si>
  <si>
    <t>#2380XT</t>
  </si>
  <si>
    <t>XAJG0164</t>
  </si>
  <si>
    <t>RESIN CLEAR LIQUID LIQUID /LANG</t>
  </si>
  <si>
    <t>LIQUID</t>
  </si>
  <si>
    <t>XAJG0167</t>
  </si>
  <si>
    <t>RESIN TRAY P400G*L20CC /</t>
  </si>
  <si>
    <t>P400G*L20CC</t>
  </si>
  <si>
    <t>XAJG0173</t>
  </si>
  <si>
    <t>ROOT CANAL PREP SYRINGE타입/PREMIER DENTAL</t>
  </si>
  <si>
    <t>SYRINGE타입</t>
  </si>
  <si>
    <t>XAJG0174</t>
  </si>
  <si>
    <t>RUBBER DAM SHEET L/6*6*36S</t>
  </si>
  <si>
    <t>L/6*6*36S</t>
  </si>
  <si>
    <t>XAJG0179</t>
  </si>
  <si>
    <t>SEALAPEX #18432</t>
  </si>
  <si>
    <t>#18432</t>
  </si>
  <si>
    <t>XAJG0181</t>
  </si>
  <si>
    <t>SILICON POINT GRAY/EDENTA</t>
  </si>
  <si>
    <t>GRAY</t>
  </si>
  <si>
    <t>XAJG0183</t>
  </si>
  <si>
    <t>SODIUM HYPO SOLUTION 500ML</t>
  </si>
  <si>
    <t>XAJG0189</t>
  </si>
  <si>
    <t>STICK COMPOUND  /KERR</t>
  </si>
  <si>
    <t>XAJG0190</t>
  </si>
  <si>
    <t>STONE/SILICON POINT ANGLE</t>
  </si>
  <si>
    <t>ANGLE</t>
  </si>
  <si>
    <t>XAJG0191</t>
  </si>
  <si>
    <t>STONE POINT HAND PIECE/</t>
  </si>
  <si>
    <t>HAND PIECE</t>
  </si>
  <si>
    <t>XAJG0201</t>
  </si>
  <si>
    <t>TRAY CLEANER 1KG/</t>
  </si>
  <si>
    <t>1KG</t>
  </si>
  <si>
    <t>XAJG0204</t>
  </si>
  <si>
    <t>VITAPEX 2G/SYRINGE/NEO DENTAL</t>
  </si>
  <si>
    <t>2G/SYRINGE</t>
  </si>
  <si>
    <t>XAJG0207</t>
  </si>
  <si>
    <t>WAX SPRUE  /</t>
  </si>
  <si>
    <t>XAJG0208</t>
  </si>
  <si>
    <t>WAX STICKY  /</t>
  </si>
  <si>
    <t>XAJG0216</t>
  </si>
  <si>
    <t>Acro-sep(resin separator)/신흥</t>
  </si>
  <si>
    <t>XAJG0221</t>
  </si>
  <si>
    <t>BASE RUBBER Adhensive/57MG/KERR</t>
  </si>
  <si>
    <t>Adhensive/57MG</t>
  </si>
  <si>
    <t>XAJG0222</t>
  </si>
  <si>
    <t>BASE RUBBER Light/B95G*C1 30G/KERR</t>
  </si>
  <si>
    <t>Light/B95G*C130G</t>
  </si>
  <si>
    <t>XAJG0223</t>
  </si>
  <si>
    <t>BASE RUBBER Regular/B95G*C1 30G/KERR</t>
  </si>
  <si>
    <t>Regular/B95G*C130G</t>
  </si>
  <si>
    <t>XAJG0227</t>
  </si>
  <si>
    <t>BROACHES BARBED #00/MANI</t>
  </si>
  <si>
    <t>XAJG0229</t>
  </si>
  <si>
    <t>BUR CROWN CUTTING  H-34/KOMET</t>
  </si>
  <si>
    <t>H-34</t>
  </si>
  <si>
    <t>XAJG0230</t>
  </si>
  <si>
    <t>BUR ENDO  /</t>
  </si>
  <si>
    <t>XAJG0238</t>
  </si>
  <si>
    <t>DIAMOND BUR FG/KOMET</t>
  </si>
  <si>
    <t>XAJG0239</t>
  </si>
  <si>
    <t>BUR LONG NECK /KOMET</t>
  </si>
  <si>
    <t>XAJG0244</t>
  </si>
  <si>
    <t>DIAMOND BUR RA/KOMET</t>
  </si>
  <si>
    <t>XAJG0256</t>
  </si>
  <si>
    <t>CAVITON PINK 30GM /G.C</t>
  </si>
  <si>
    <t>30GM</t>
  </si>
  <si>
    <t>XAJG0257</t>
  </si>
  <si>
    <t>CAVITON WHITE 30GM /G.C</t>
  </si>
  <si>
    <t>XAJG0261</t>
  </si>
  <si>
    <t>CONDITIONER DENTIN   /G.C</t>
  </si>
  <si>
    <t>XAJG0263</t>
  </si>
  <si>
    <t xml:space="preserve">DENTAL FLOSS  </t>
  </si>
  <si>
    <t>200yd</t>
  </si>
  <si>
    <t>XAJG0264</t>
  </si>
  <si>
    <t>DENTAL NEEDLE, DISPO. LONG 27G/30MM/</t>
  </si>
  <si>
    <t>27G/30MM(100ea/Box)</t>
  </si>
  <si>
    <t>XAJG0265</t>
  </si>
  <si>
    <t>DENTAL NEEDLE, DISPO. LONG 30G/25MM/</t>
  </si>
  <si>
    <t>30G/25MM(100ea/Box)</t>
  </si>
  <si>
    <t>XAJG0266</t>
  </si>
  <si>
    <t>DENTAL NEEDLE, DISPO.SHORT 30G/21MM/</t>
  </si>
  <si>
    <t>30G/21MM(100ea/Box)</t>
  </si>
  <si>
    <t>XAJG0269</t>
  </si>
  <si>
    <t>DENTURE BUR</t>
  </si>
  <si>
    <t>XAJG0273</t>
  </si>
  <si>
    <t>DIAMOND BUR KR/KOMET</t>
  </si>
  <si>
    <t>XAJG0284</t>
  </si>
  <si>
    <t>Diamond dresser E0222/신흥</t>
  </si>
  <si>
    <t>E0222(PIECE)</t>
  </si>
  <si>
    <t>XAJG0285</t>
  </si>
  <si>
    <t>Die-hardener /신흥</t>
  </si>
  <si>
    <t>XAJG0305</t>
  </si>
  <si>
    <t>I.R.M. Cement P38G*L14ML/DENTSPLY</t>
  </si>
  <si>
    <t>P38G*L14ML</t>
  </si>
  <si>
    <t>XAJG0315</t>
  </si>
  <si>
    <t>Pattern Resin P100GXL100G /G.C</t>
  </si>
  <si>
    <t>P100GXL100G</t>
  </si>
  <si>
    <t>XAJG0318</t>
  </si>
  <si>
    <t>Pin Pafapost  FULL SET/WHALEDENT</t>
  </si>
  <si>
    <t>FULL SET</t>
  </si>
  <si>
    <t>XAJG0320</t>
  </si>
  <si>
    <t>PIP(Pressure Indicator Paste)  /MIZZY</t>
  </si>
  <si>
    <t>XAJG0331</t>
  </si>
  <si>
    <t>Resin POWDER+LIQ /CLEAR,PINK,BLUE</t>
  </si>
  <si>
    <t>POWDER+LIQ</t>
  </si>
  <si>
    <t>XAJG0335</t>
  </si>
  <si>
    <t>Resin Pink  /</t>
  </si>
  <si>
    <t>XAJG0336</t>
  </si>
  <si>
    <t>Resin teeth(Endura posterior) 상하악G0202/32M,65/Shofu</t>
  </si>
  <si>
    <t>상하악G0202/32M,65</t>
  </si>
  <si>
    <t>XAJG0342</t>
  </si>
  <si>
    <t>Resin teeth(truebyte) 상악/66-264/Densply</t>
  </si>
  <si>
    <t>상악/66-264</t>
  </si>
  <si>
    <t>XAJG0343</t>
  </si>
  <si>
    <t>Resin teeth(truebyte) 상악/66-3P/Densply</t>
  </si>
  <si>
    <t>상악/66-3P</t>
  </si>
  <si>
    <t>XAJG0344</t>
  </si>
  <si>
    <t>Resin teeth(truebyte) 상악/66-266/Densply</t>
  </si>
  <si>
    <t>상악/66-266</t>
  </si>
  <si>
    <t>XAJG0345</t>
  </si>
  <si>
    <t>Resin teeth(truebyte) 하악/66-3P/Densply</t>
  </si>
  <si>
    <t>하악/66-3P</t>
  </si>
  <si>
    <t>XAJG0346</t>
  </si>
  <si>
    <t>Resin teeth(truebyte) 하악/66-2P/Densply</t>
  </si>
  <si>
    <t>하악/66-2P</t>
  </si>
  <si>
    <t>XAJG0357</t>
  </si>
  <si>
    <t>Shim stock /대광</t>
  </si>
  <si>
    <t>XAJG0358</t>
  </si>
  <si>
    <t xml:space="preserve">Silicon Point </t>
  </si>
  <si>
    <t>XAJG0360</t>
  </si>
  <si>
    <t>Stone wheel Hand piece용/신흥</t>
  </si>
  <si>
    <t>Hand piece용</t>
  </si>
  <si>
    <t>XAJG0361</t>
  </si>
  <si>
    <t>Strip H809sand Paper #1954/3M</t>
  </si>
  <si>
    <t>#1954</t>
  </si>
  <si>
    <t>XAJG0367</t>
  </si>
  <si>
    <t>Tip Scaler A번/요시다</t>
  </si>
  <si>
    <t>A번</t>
  </si>
  <si>
    <t>XAJG0376</t>
  </si>
  <si>
    <t>Wax cleaner spary 120ml/Shofu</t>
  </si>
  <si>
    <t>120ml</t>
  </si>
  <si>
    <t>XAJG0377</t>
  </si>
  <si>
    <t>WAX INLAY 10S /</t>
  </si>
  <si>
    <t>10S</t>
  </si>
  <si>
    <t>XAJG0379</t>
  </si>
  <si>
    <t>WAX PARAFFIN  /DENTSPLY</t>
  </si>
  <si>
    <t>XAJG0380</t>
  </si>
  <si>
    <t>WAX ROLL  /</t>
  </si>
  <si>
    <t>XAJG0384</t>
  </si>
  <si>
    <t xml:space="preserve">BARMAN-S WEDGE </t>
  </si>
  <si>
    <t>200S(PK=200EA)</t>
  </si>
  <si>
    <t>XAJG0393</t>
  </si>
  <si>
    <t>YETI WAX(art.No.714-0000)</t>
  </si>
  <si>
    <t>70G</t>
  </si>
  <si>
    <t>XAJG0408</t>
  </si>
  <si>
    <t>RESIN POLISHING BUR/FG-7903</t>
  </si>
  <si>
    <t>FG-7903</t>
  </si>
  <si>
    <t>XAJG0422</t>
  </si>
  <si>
    <t>TEETH BRUSH ORTHODONTIC #124(수납)</t>
  </si>
  <si>
    <t>XAJG0426</t>
  </si>
  <si>
    <t>TEETH BRUSH END TUFT #308(수납)</t>
  </si>
  <si>
    <t>XAJG0555</t>
  </si>
  <si>
    <t>TEETH BRUSH ORTHODONTIC #124(포괄)</t>
  </si>
  <si>
    <t>XAJG0557</t>
  </si>
  <si>
    <t>TEETH BRUSH END TUFT #308(포괄)</t>
  </si>
  <si>
    <t>XAJG0565</t>
  </si>
  <si>
    <t>DIAMOND BUR UF</t>
  </si>
  <si>
    <t>XAJG0566</t>
  </si>
  <si>
    <t>통다이아바</t>
  </si>
  <si>
    <t>XAJG0567</t>
  </si>
  <si>
    <t>LONG SHANK BUR</t>
  </si>
  <si>
    <t>1pk(6EA)</t>
  </si>
  <si>
    <t>XAJG0871</t>
  </si>
  <si>
    <t>지씨)G-AENIAL UNIVERSAL FLO SYRINGE 3.4G(2ML)</t>
  </si>
  <si>
    <t>전규격(1BOX=1EA)</t>
  </si>
  <si>
    <t>XAJG0872</t>
  </si>
  <si>
    <t>PAPER POINT/SURE ENDO (04.06TAPER)</t>
  </si>
  <si>
    <t>XAJH0009</t>
  </si>
  <si>
    <t>HI-STONE WHITE</t>
  </si>
  <si>
    <t>18kg</t>
  </si>
  <si>
    <t>XAJI0001</t>
  </si>
  <si>
    <t>Soft Monophase[구품명:IMPREGUM PENTA SOFT(MIXING TYPE)]</t>
  </si>
  <si>
    <t>360ML/BOX</t>
  </si>
  <si>
    <t>XAJI0029</t>
  </si>
  <si>
    <t>IMPRINT II - PUTTY</t>
  </si>
  <si>
    <t>610ML</t>
  </si>
  <si>
    <t>XAJI0030</t>
  </si>
  <si>
    <t>IMPRINT II - LIGHT BODY(PK=(50ML*4EA))</t>
  </si>
  <si>
    <t>50ML*4EA</t>
  </si>
  <si>
    <t>XAJI0031</t>
  </si>
  <si>
    <t>IMPRINT II - REGULAR BODY</t>
  </si>
  <si>
    <t>200ML</t>
  </si>
  <si>
    <t>XAJI0032</t>
  </si>
  <si>
    <t>IMPRINT II - HEAVY BODY(PK=30EA(50ML*30))</t>
  </si>
  <si>
    <t>50ml*30EA</t>
  </si>
  <si>
    <t>XAJI0274</t>
  </si>
  <si>
    <t>KERR) IMPRESSION COMPOUND GREEN CAKE #00441</t>
  </si>
  <si>
    <t>#00441 (227G)</t>
  </si>
  <si>
    <t>XAJI0275</t>
  </si>
  <si>
    <t>KERR) IMPRESSION COMPOUND GREEN STICK #00444</t>
  </si>
  <si>
    <t>#00444 (15EA/113G)</t>
  </si>
  <si>
    <t>XAJJ0001</t>
  </si>
  <si>
    <t>BURR HAND PIECE ROUND</t>
  </si>
  <si>
    <t>#1/4(1PACK/6EA)</t>
  </si>
  <si>
    <t>XAJJ0003</t>
  </si>
  <si>
    <t>BUR Carbide(FG/RA)
-6ea/1pk</t>
  </si>
  <si>
    <t>All Size</t>
  </si>
  <si>
    <t>XAJJ0020</t>
  </si>
  <si>
    <t>VITREMER CEMENT</t>
  </si>
  <si>
    <t>XAJJ0024</t>
  </si>
  <si>
    <t>IONOMER CEMENT GLASS</t>
  </si>
  <si>
    <t>FUJI 2 LC/LIGHTY CURED</t>
  </si>
  <si>
    <t>XAJJ0029</t>
  </si>
  <si>
    <t>DIAMOND BUR</t>
  </si>
  <si>
    <t>ISO 237/021 EX-21</t>
  </si>
  <si>
    <t>XAJJ0033</t>
  </si>
  <si>
    <t>TOFFLEMIER RETAINER</t>
  </si>
  <si>
    <t>TOFFLEMIER</t>
  </si>
  <si>
    <t>XAJJ0060</t>
  </si>
  <si>
    <t xml:space="preserve">CLAMP RUBBER DAM </t>
  </si>
  <si>
    <t>XAJJ0063</t>
  </si>
  <si>
    <t>MYLAR STRIP(HAWE STOPSTRIP)</t>
  </si>
  <si>
    <t>XAJJ0066</t>
  </si>
  <si>
    <t>RESIN TEETH (ENDURA ANTERIO)</t>
  </si>
  <si>
    <t>상악/A2/HC3</t>
  </si>
  <si>
    <t>XAJJ0090</t>
  </si>
  <si>
    <t>RESIN TEETH (TRUBYTE POSTERIO)</t>
  </si>
  <si>
    <t>상악/66-28M</t>
  </si>
  <si>
    <t>XAJL0030</t>
  </si>
  <si>
    <t>LIGHT-CORE BLUE</t>
  </si>
  <si>
    <t>1PK=2EA</t>
  </si>
  <si>
    <t>XAJM0001</t>
  </si>
  <si>
    <t>MAGNETIC ATTACHIMENT(EX400)</t>
  </si>
  <si>
    <t>MAGFIT</t>
  </si>
  <si>
    <t>XAJM0002</t>
  </si>
  <si>
    <t>MAGNETIC ATTACHIMENT(EX600)</t>
  </si>
  <si>
    <t>XAJM0071</t>
  </si>
  <si>
    <t>MILLING BUR</t>
  </si>
  <si>
    <t>XAJM0094</t>
  </si>
  <si>
    <t>PENTA MIXING TIP</t>
  </si>
  <si>
    <t>AUTO MIXING TIP</t>
  </si>
  <si>
    <t>XAJM0095</t>
  </si>
  <si>
    <t>인상제 MIXING TIP(노랑)</t>
  </si>
  <si>
    <t>LIGHT (4.2mm,노랑)</t>
  </si>
  <si>
    <t>XAJM0096</t>
  </si>
  <si>
    <t>인상제 MIXING TIP(녹색)</t>
  </si>
  <si>
    <t>HEAVY (6.5MM,녹색)</t>
  </si>
  <si>
    <t>XAJN0011</t>
  </si>
  <si>
    <t>NEW PLUMSTONE- YELLOW</t>
  </si>
  <si>
    <t>10kg</t>
  </si>
  <si>
    <t>XAJN0013</t>
  </si>
  <si>
    <t>XAJN0021</t>
  </si>
  <si>
    <t>NISHIKA G.P SOLVENT</t>
  </si>
  <si>
    <t>10ML X 3병</t>
  </si>
  <si>
    <t>XAJO0014</t>
  </si>
  <si>
    <t>OKKLEAN</t>
  </si>
  <si>
    <t>75ML</t>
  </si>
  <si>
    <t>XAJO0034</t>
  </si>
  <si>
    <t>OK-TEMP CLEAN</t>
  </si>
  <si>
    <t>XAJP0028</t>
  </si>
  <si>
    <t>PARA POST-PF171 FIBER(PK=5EA, REFILL)</t>
  </si>
  <si>
    <t>PF171 ALL SIZE</t>
  </si>
  <si>
    <t>XAJP0029</t>
  </si>
  <si>
    <t>PARA POST-PF181 TAPER(PK=5EA, REFILL)</t>
  </si>
  <si>
    <t>PF181 ALL SIZE</t>
  </si>
  <si>
    <t>XAJP0030</t>
  </si>
  <si>
    <t>CALCIPEX II(2G=1EA, TIP=20EA)</t>
  </si>
  <si>
    <t>2G*1</t>
  </si>
  <si>
    <t>XAJP0032</t>
  </si>
  <si>
    <t>ENDO IRRIGATION NEEDLE TIP(PK=20EA)</t>
  </si>
  <si>
    <t>20EA</t>
  </si>
  <si>
    <t>XAJP0036</t>
  </si>
  <si>
    <t>S-KONDENSOR</t>
  </si>
  <si>
    <t>50-100</t>
  </si>
  <si>
    <t>XAJP0037</t>
  </si>
  <si>
    <t>ACCUFILM II(280PRE-CUT STRIPS)</t>
  </si>
  <si>
    <t>NO. S017</t>
  </si>
  <si>
    <t>XAJP0038</t>
  </si>
  <si>
    <t>TEMPORARY CEMENT HY-BON(P=125G,L=79G)</t>
  </si>
  <si>
    <t>103,234 P/L</t>
  </si>
  <si>
    <t>XAJP0039</t>
  </si>
  <si>
    <t>POLISHING BUR(DENTURE)</t>
  </si>
  <si>
    <t>5550-060HP</t>
  </si>
  <si>
    <t>XAJP0042</t>
  </si>
  <si>
    <t>ADHESIVE POLYETHER</t>
  </si>
  <si>
    <t>17ML</t>
  </si>
  <si>
    <t>XAJP0051</t>
  </si>
  <si>
    <t>BL7601NM</t>
  </si>
  <si>
    <t>PRO ROOT MTA REFIL(0.5G단가)</t>
  </si>
  <si>
    <t>0.5G*4/1PK=4EA</t>
  </si>
  <si>
    <t>XAJP0054</t>
  </si>
  <si>
    <t>PLASTER(석고)</t>
  </si>
  <si>
    <t>20KG</t>
  </si>
  <si>
    <t>XAJP0058</t>
  </si>
  <si>
    <t>PLASTIC SYRINGE TIP</t>
  </si>
  <si>
    <t>25S</t>
  </si>
  <si>
    <t>XAJP0060</t>
  </si>
  <si>
    <t>POCELIN SEPARETOR 3.5ML</t>
  </si>
  <si>
    <t>3.5ML</t>
  </si>
  <si>
    <t>XAJP0151</t>
  </si>
  <si>
    <t>덴츠)PALODENT V3 INTRODUCTORY KIT</t>
  </si>
  <si>
    <t>XAJP0152</t>
  </si>
  <si>
    <t>덴츠)PALODENT  V3  MATRICS REFILL</t>
  </si>
  <si>
    <t>50PCS/PK</t>
  </si>
  <si>
    <t>XAJP0153</t>
  </si>
  <si>
    <t>덴츠)PALODENT  V3 RING</t>
  </si>
  <si>
    <t>2PCS/PK</t>
  </si>
  <si>
    <t>XAJP0154</t>
  </si>
  <si>
    <t>덴츠)PALODENT  V3 WEDGES FEFILL</t>
  </si>
  <si>
    <t>XAJP0155</t>
  </si>
  <si>
    <t>덴츠)PALODENT V3 WEDGEGUARD REFILL</t>
  </si>
  <si>
    <t>XAJP0156</t>
  </si>
  <si>
    <t>PLASTERCUT DISC</t>
  </si>
  <si>
    <t>30X0.30(33-1300)</t>
  </si>
  <si>
    <t>XAJP0157</t>
  </si>
  <si>
    <t>45X0.35(33-1450)</t>
  </si>
  <si>
    <t>XAJP0158</t>
  </si>
  <si>
    <t>PROTAPER GOLD</t>
  </si>
  <si>
    <t>19MM SX(PK=6EA)</t>
  </si>
  <si>
    <t>XAJP0159</t>
  </si>
  <si>
    <t>21MM F1(PK=6EA)</t>
  </si>
  <si>
    <t>XAJP0160</t>
  </si>
  <si>
    <t>21MM F2(PK=6EA)</t>
  </si>
  <si>
    <t>XAJP0161</t>
  </si>
  <si>
    <t>21MM F3(PK=6EA)</t>
  </si>
  <si>
    <t>XAJP0162</t>
  </si>
  <si>
    <t>21MM F4(PK=6EA)</t>
  </si>
  <si>
    <t>XAJP0163</t>
  </si>
  <si>
    <t>21MM F5(PK=6EA)</t>
  </si>
  <si>
    <t>XAJP0164</t>
  </si>
  <si>
    <t>21MM S1(PK=6EA)</t>
  </si>
  <si>
    <t>XAJP0165</t>
  </si>
  <si>
    <t>21MM S2(PK=6EA)</t>
  </si>
  <si>
    <t>XAJP0166</t>
  </si>
  <si>
    <t>25MM F1(PK=6EA)</t>
  </si>
  <si>
    <t>XAJP0167</t>
  </si>
  <si>
    <t>25MM F2(PK=6EA)</t>
  </si>
  <si>
    <t>XAJP0168</t>
  </si>
  <si>
    <t>25MM F3(PK=6EA)</t>
  </si>
  <si>
    <t>XAJP0169</t>
  </si>
  <si>
    <t>25MM F4(PK=6EA)</t>
  </si>
  <si>
    <t>XAJP0170</t>
  </si>
  <si>
    <t>25MM F5(PK=6EA)</t>
  </si>
  <si>
    <t>XAJP0171</t>
  </si>
  <si>
    <t>25MM S1(PK=6EA)</t>
  </si>
  <si>
    <t>XAJP0172</t>
  </si>
  <si>
    <t>25MM S2(PK=6EA)</t>
  </si>
  <si>
    <t>XAJP0173</t>
  </si>
  <si>
    <t>PRIME &amp; BOND UNIVERSAL BOND</t>
  </si>
  <si>
    <t>XAJR0018</t>
  </si>
  <si>
    <t>ARTICULATING PAPER RED/BAUSCH</t>
  </si>
  <si>
    <t>BK10</t>
  </si>
  <si>
    <t>XAJR0019</t>
  </si>
  <si>
    <t>ARTICULATING PAPER BLUE/BAUSCH</t>
  </si>
  <si>
    <t>BK09</t>
  </si>
  <si>
    <t>XAJR0355</t>
  </si>
  <si>
    <t>ROOT PLANING BUR(FIG832)</t>
  </si>
  <si>
    <t>FIG832(5EA/PK)</t>
  </si>
  <si>
    <t>XAJR0461</t>
  </si>
  <si>
    <t>RETAINER CASE</t>
  </si>
  <si>
    <t>거울</t>
  </si>
  <si>
    <t>XAJR0468</t>
  </si>
  <si>
    <t>FILTEK Z350XT RESIN</t>
  </si>
  <si>
    <t>XAJR0470</t>
  </si>
  <si>
    <t>신용)RICHMOND COTTON PELLET(NO.3/NO.4)</t>
  </si>
  <si>
    <t>12PK/BOX</t>
  </si>
  <si>
    <t>XAJR0471</t>
  </si>
  <si>
    <t>쓰리엠)RELYX U200 AUTOMIX</t>
  </si>
  <si>
    <t>전규격 (1BOX=1EA)</t>
  </si>
  <si>
    <t>XAJR0477</t>
  </si>
  <si>
    <t>3M RELYX ULTIMATE CLICKER</t>
  </si>
  <si>
    <t>4.5G X 1시린지</t>
  </si>
  <si>
    <t>XAJS0006</t>
  </si>
  <si>
    <t>DIAMOND BUR/SHOFU</t>
  </si>
  <si>
    <t>XAJS0057</t>
  </si>
  <si>
    <t>HORICO DISK</t>
  </si>
  <si>
    <t>H355F190</t>
  </si>
  <si>
    <t>XAJS0058</t>
  </si>
  <si>
    <t>ADEHESIVE FLAMMABLE</t>
  </si>
  <si>
    <t>XAJS0059</t>
  </si>
  <si>
    <t>CERAPOL</t>
  </si>
  <si>
    <t>XAJS0060</t>
  </si>
  <si>
    <t>XAJS0061</t>
  </si>
  <si>
    <t>CERAPOL WHEEL</t>
  </si>
  <si>
    <t>XAJS0062</t>
  </si>
  <si>
    <t>XAJS0063</t>
  </si>
  <si>
    <t>XAJS0064</t>
  </si>
  <si>
    <t>CERAPOL H.P</t>
  </si>
  <si>
    <t>XAJS0065</t>
  </si>
  <si>
    <t>XAJS0066</t>
  </si>
  <si>
    <t>STONE POINT-KIMS(GREEN)</t>
  </si>
  <si>
    <t>green</t>
  </si>
  <si>
    <t>XAJS0067</t>
  </si>
  <si>
    <t>STONE POINT-KIMS(WHITE)</t>
  </si>
  <si>
    <t>WHITE</t>
  </si>
  <si>
    <t>XAJS0068</t>
  </si>
  <si>
    <t>KERR HAWE STRIPROLL</t>
  </si>
  <si>
    <t>15M</t>
  </si>
  <si>
    <t>XAJS0073</t>
  </si>
  <si>
    <t>NEEDLE TIP</t>
  </si>
  <si>
    <t>100입</t>
  </si>
  <si>
    <t>XAJS0074</t>
  </si>
  <si>
    <t>BITE - TRAY</t>
  </si>
  <si>
    <t>50입</t>
  </si>
  <si>
    <t>XAJS0075</t>
  </si>
  <si>
    <t>QUICKS</t>
  </si>
  <si>
    <t>YELLOW,BLUE</t>
  </si>
  <si>
    <t>XAJS0076</t>
  </si>
  <si>
    <t>POGO-DIAMOND POLISHING DISCL CAP/POINT</t>
  </si>
  <si>
    <t>CUP,DISK</t>
  </si>
  <si>
    <t>XAJS0079</t>
  </si>
  <si>
    <t>GUTTA-PERCHA POINT(02 TAPER)</t>
  </si>
  <si>
    <t>120개</t>
  </si>
  <si>
    <t>XAJS0084</t>
  </si>
  <si>
    <t>MANI FILES(K.H FILES)</t>
  </si>
  <si>
    <t>6S</t>
  </si>
  <si>
    <t>XAJS0089</t>
  </si>
  <si>
    <t>15C BLADE</t>
  </si>
  <si>
    <t>5C*100개</t>
  </si>
  <si>
    <t>XAJS0095</t>
  </si>
  <si>
    <t>POLISHING DISK SOF-LEX REFILL</t>
  </si>
  <si>
    <t>XAJS0331</t>
  </si>
  <si>
    <t>덴츠)SDR RESIN</t>
  </si>
  <si>
    <t>XAJS0430</t>
  </si>
  <si>
    <t>SYD ENDO IRRIGATION NEEDLE TIP(PK=25EA)</t>
  </si>
  <si>
    <t xml:space="preserve">30G HALFCUT </t>
  </si>
  <si>
    <t>XAJT0024</t>
  </si>
  <si>
    <t>TRAY ADHESIVE</t>
  </si>
  <si>
    <t>XAJT0038</t>
  </si>
  <si>
    <t>PLASTIC TRAY</t>
  </si>
  <si>
    <t>XAJT0048</t>
  </si>
  <si>
    <t>ULTRASONIC SCALER TIP(UST-**)</t>
  </si>
  <si>
    <t>XAJT0052</t>
  </si>
  <si>
    <t>이보클라)TETRIC N-CERAM REFILL</t>
  </si>
  <si>
    <t>0.25G (10EA/PACK)</t>
  </si>
  <si>
    <t>XAJT0061</t>
  </si>
  <si>
    <t>TOKUYAMA REBASE II</t>
  </si>
  <si>
    <t>XAJU0001</t>
  </si>
  <si>
    <t>ULTRATING DISK</t>
  </si>
  <si>
    <t>PKG(100EA/PK)</t>
  </si>
  <si>
    <t>XAJU0003</t>
  </si>
  <si>
    <t>L7233061</t>
  </si>
  <si>
    <t>ULTRACAP + 1R</t>
  </si>
  <si>
    <t>POWDER 400MG+ MERCURY 360MG</t>
  </si>
  <si>
    <t>캅셀</t>
  </si>
  <si>
    <t>XAJU0004</t>
  </si>
  <si>
    <t>L7233060</t>
  </si>
  <si>
    <t>ULTRACAP + 2R</t>
  </si>
  <si>
    <t>POWDER 600MG+ MERCURY 540MG</t>
  </si>
  <si>
    <t>XAJU0010</t>
  </si>
  <si>
    <t>ULTRADENT OPALDAM REFILL</t>
  </si>
  <si>
    <t>1.2CC X 4시린지 #325</t>
  </si>
  <si>
    <t>XAJV0017</t>
  </si>
  <si>
    <t>VITREMER LUTING CEMENT 2</t>
  </si>
  <si>
    <t>2KIT</t>
  </si>
  <si>
    <t>XAJV0024</t>
  </si>
  <si>
    <t>V-VARNISH</t>
  </si>
  <si>
    <t>0.4ML</t>
  </si>
  <si>
    <t>XAJZ0002</t>
  </si>
  <si>
    <t>FUJI ROCK</t>
  </si>
  <si>
    <t>5KG</t>
  </si>
  <si>
    <t>XAJZ0004</t>
  </si>
  <si>
    <t>ALITE FLOW</t>
  </si>
  <si>
    <t>XAJZ0006</t>
  </si>
  <si>
    <t>예티분리제</t>
  </si>
  <si>
    <t>20ML</t>
  </si>
  <si>
    <t>XAJZ0008</t>
  </si>
  <si>
    <t>분리제</t>
  </si>
  <si>
    <t>WAX용</t>
  </si>
  <si>
    <t>XAJZ0009</t>
  </si>
  <si>
    <t>MIRROR(12개입)</t>
  </si>
  <si>
    <t>XAJZ0010</t>
  </si>
  <si>
    <t>LENTULO(4개입)</t>
  </si>
  <si>
    <t>XAJZ0011</t>
  </si>
  <si>
    <t>폴리싱바</t>
  </si>
  <si>
    <t>12개</t>
  </si>
  <si>
    <t>XAJZ0012</t>
  </si>
  <si>
    <t>유틸리티왁스</t>
  </si>
  <si>
    <t>RED,WHITE</t>
  </si>
  <si>
    <t>XAJZ0014</t>
  </si>
  <si>
    <t>TEMP BOND</t>
  </si>
  <si>
    <t>B-C</t>
  </si>
  <si>
    <t>XAJZ0015</t>
  </si>
  <si>
    <t>필름마운트</t>
  </si>
  <si>
    <t>500매</t>
  </si>
  <si>
    <t>XAJZ0017</t>
  </si>
  <si>
    <t>BITE비닐</t>
  </si>
  <si>
    <t>300개</t>
  </si>
  <si>
    <t>XAJZ0018</t>
  </si>
  <si>
    <t>다이아테크바</t>
  </si>
  <si>
    <t>10개</t>
  </si>
  <si>
    <t>XAJZ0019</t>
  </si>
  <si>
    <t>LC블록아웃레진SET</t>
  </si>
  <si>
    <t>#240(4P)</t>
  </si>
  <si>
    <t>XAJZ0020</t>
  </si>
  <si>
    <t>LC블록아웃레진REFILL</t>
  </si>
  <si>
    <t>#241(4P)</t>
  </si>
  <si>
    <t>XAJZ0021</t>
  </si>
  <si>
    <t>P&amp;S CLEANER</t>
  </si>
  <si>
    <t>LIQUIDE</t>
  </si>
  <si>
    <t>XAJZ0025</t>
  </si>
  <si>
    <t>1회용 석션팁</t>
  </si>
  <si>
    <t>100개</t>
  </si>
  <si>
    <t>XAJZ0027</t>
  </si>
  <si>
    <t>슈퍼본드</t>
  </si>
  <si>
    <t>S0303029</t>
  </si>
  <si>
    <t>XAJZ0028</t>
  </si>
  <si>
    <t>슈퍼본드 카탈리스트</t>
  </si>
  <si>
    <t>0.7ML</t>
  </si>
  <si>
    <t>XAJZ0029</t>
  </si>
  <si>
    <t>슈퍼본드 모노머</t>
  </si>
  <si>
    <t>10ML</t>
  </si>
  <si>
    <t>XAJZ0030</t>
  </si>
  <si>
    <t>슈퍼본드 파우더</t>
  </si>
  <si>
    <t>3G</t>
  </si>
  <si>
    <t>XAJZ0031</t>
  </si>
  <si>
    <t>LUXACORE</t>
  </si>
  <si>
    <t>AUTOMIX</t>
  </si>
  <si>
    <t>XAJZ0032</t>
  </si>
  <si>
    <t>코팩</t>
  </si>
  <si>
    <t>XAJZ0035</t>
  </si>
  <si>
    <t>러버포인트</t>
  </si>
  <si>
    <t>XAJZ0036</t>
  </si>
  <si>
    <t>러버휠</t>
  </si>
  <si>
    <t>XAJZ0037</t>
  </si>
  <si>
    <t>천휠</t>
  </si>
  <si>
    <t>국산</t>
  </si>
  <si>
    <t>XAJZ0038</t>
  </si>
  <si>
    <t>레이스휠</t>
  </si>
  <si>
    <t>XAJZ0039</t>
  </si>
  <si>
    <t>오토스 고글</t>
  </si>
  <si>
    <t>SET(안경테*1, 리필*6)</t>
  </si>
  <si>
    <t>XAJZ0042</t>
  </si>
  <si>
    <t>EXADENTURE</t>
  </si>
  <si>
    <t>2개</t>
  </si>
  <si>
    <t>XAJZ0043</t>
  </si>
  <si>
    <t>PORCELAIN POLISHER</t>
  </si>
  <si>
    <t>XAJZ0045</t>
  </si>
  <si>
    <t>GLUMA(대체품 FINISENS)</t>
  </si>
  <si>
    <t>XAJZ0046</t>
  </si>
  <si>
    <t>믹싱패드</t>
  </si>
  <si>
    <t>5G</t>
  </si>
  <si>
    <t>XAJZ0048</t>
  </si>
  <si>
    <t>G.G BUR</t>
  </si>
  <si>
    <t>6개</t>
  </si>
  <si>
    <t>XAJZ0049</t>
  </si>
  <si>
    <t>ROOT ZX PROBE</t>
  </si>
  <si>
    <t>각호</t>
  </si>
  <si>
    <t>XAJZ0053</t>
  </si>
  <si>
    <t>ONE STEP REFILL</t>
  </si>
  <si>
    <t>XAJZ0054</t>
  </si>
  <si>
    <t>LIGHT PLAST</t>
  </si>
  <si>
    <t>PIMK</t>
  </si>
  <si>
    <t>XAJZ0056</t>
  </si>
  <si>
    <t>SOF-LEX STRIP</t>
  </si>
  <si>
    <t>XAJZ0057</t>
  </si>
  <si>
    <t>EXAHIFLEX TRAY TYPE</t>
  </si>
  <si>
    <t>XAJZ0058</t>
  </si>
  <si>
    <t>UNI-FAST</t>
  </si>
  <si>
    <t>P-L</t>
  </si>
  <si>
    <t>XAJZ0059</t>
  </si>
  <si>
    <t>다이아폴</t>
  </si>
  <si>
    <t>XAJZ0060</t>
  </si>
  <si>
    <t>PERICOMPOUND</t>
  </si>
  <si>
    <t>125G</t>
  </si>
  <si>
    <t>XAJZ0062</t>
  </si>
  <si>
    <t>PUMICE(NU-PRO)</t>
  </si>
  <si>
    <t>200개</t>
  </si>
  <si>
    <t>XAJZ0063</t>
  </si>
  <si>
    <t>BUR STAND</t>
  </si>
  <si>
    <t>1개</t>
  </si>
  <si>
    <t>XAJZ0064</t>
  </si>
  <si>
    <t>DUBISIL</t>
  </si>
  <si>
    <t>XAJZ0065</t>
  </si>
  <si>
    <t>알콜램프 심지</t>
  </si>
  <si>
    <t>XAJZ0066</t>
  </si>
  <si>
    <t>RUBBERCUP</t>
  </si>
  <si>
    <t>144개</t>
  </si>
  <si>
    <t>XAJZ0067</t>
  </si>
  <si>
    <t>NATURAL-F 불소겔</t>
  </si>
  <si>
    <t>XAJZ0069</t>
  </si>
  <si>
    <t>POST REFILL</t>
  </si>
  <si>
    <t>XAJZ0070</t>
  </si>
  <si>
    <t>순간접착제</t>
  </si>
  <si>
    <t>20G</t>
  </si>
  <si>
    <t>XAJZ0075</t>
  </si>
  <si>
    <t>DIA POINT(10개입)</t>
  </si>
  <si>
    <t>XAJZ0076</t>
  </si>
  <si>
    <t>DIAMOND DISK/KOMET</t>
  </si>
  <si>
    <t>XAJZ0078</t>
  </si>
  <si>
    <t>BIC SILICON POINT(6개입)</t>
  </si>
  <si>
    <t>XAJZ0079</t>
  </si>
  <si>
    <t>MICRO BRUSH(1PK=400EA)</t>
  </si>
  <si>
    <t>400개입</t>
  </si>
  <si>
    <t>PAIR</t>
  </si>
  <si>
    <t>100EA/BOX</t>
  </si>
  <si>
    <t>XAHB0759</t>
  </si>
  <si>
    <t>I2211016</t>
  </si>
  <si>
    <t>BONEBRIDGE</t>
  </si>
  <si>
    <t>XAHE0341</t>
  </si>
  <si>
    <t>[장애인]보청기 EVOKE E-XP 440 (D22038145011)</t>
  </si>
  <si>
    <t>15CH / 312 / ITC(귓속형)</t>
  </si>
  <si>
    <t>XAHE0342</t>
  </si>
  <si>
    <t>[장애인]보청기 EVOKE E-CIC 440 (D22018140006)</t>
  </si>
  <si>
    <t>15CH / 10 / CIC(고막형)</t>
  </si>
  <si>
    <t>XAHE0343</t>
  </si>
  <si>
    <t>[장애인]보청기 EVOKE E-FP 440 (D22058145009)</t>
  </si>
  <si>
    <t>15CH / 13 / BTE(귀걸이형)</t>
  </si>
  <si>
    <t>XAHM0318</t>
  </si>
  <si>
    <t>MOMENT M-RR2D 110</t>
  </si>
  <si>
    <t>충전형/RIC</t>
  </si>
  <si>
    <t>XAHM0319</t>
  </si>
  <si>
    <t>MOMENT M-RB2D 110</t>
  </si>
  <si>
    <t>312/RIC</t>
  </si>
  <si>
    <t>XAHM0322</t>
  </si>
  <si>
    <t>MOMENT M-RR2D 220</t>
  </si>
  <si>
    <t>XAHM0323</t>
  </si>
  <si>
    <t>MOMENT M-RB2D 220</t>
  </si>
  <si>
    <t>XAHM0324</t>
  </si>
  <si>
    <t>MOMENT M-CIC 220</t>
  </si>
  <si>
    <t>10/CIC</t>
  </si>
  <si>
    <t>XAHM0325</t>
  </si>
  <si>
    <t>MOMENT M-RB2D 330</t>
  </si>
  <si>
    <t>XAHM0326</t>
  </si>
  <si>
    <t>MOMENT M-RR2D 440</t>
  </si>
  <si>
    <t>XAHM0339</t>
  </si>
  <si>
    <t>MAGNIFY MA-RR2D 100</t>
  </si>
  <si>
    <t>충전형 / RIC</t>
  </si>
  <si>
    <t>XAHM0340</t>
  </si>
  <si>
    <t>MAGNIFY MA-RB2D 100</t>
  </si>
  <si>
    <t>312 / RIC</t>
  </si>
  <si>
    <t>XAHM0354</t>
  </si>
  <si>
    <t>[장애인]보청기 MAGNIFY MRB2D 330 (D22088145023)</t>
  </si>
  <si>
    <t>12CH / 312 / RIC(오픈형)</t>
  </si>
  <si>
    <t>XAHM0355</t>
  </si>
  <si>
    <t>[장애인]보청기 MAGNIFY MRB2D 440 (D22088145022)</t>
  </si>
  <si>
    <t>15CH / 312 / RIC(오픈형)</t>
  </si>
  <si>
    <t>XAHM0356</t>
  </si>
  <si>
    <t>[장애인]보청기 MAGNIFY MRR2D 330 (D22088145020)</t>
  </si>
  <si>
    <t>12CH / 충전식 / RIC(오픈형)</t>
  </si>
  <si>
    <t>XAHM0357</t>
  </si>
  <si>
    <t>[장애인]보청기 MAGNIFY MRR2D 440 (D22088145019)</t>
  </si>
  <si>
    <t>15CH / 충전식 / RIC(오픈형)</t>
  </si>
  <si>
    <t>XAHM0407</t>
  </si>
  <si>
    <t>MOMENT MRR4D 110</t>
  </si>
  <si>
    <t>6CH / 충전형 / RIC(오픈형)</t>
  </si>
  <si>
    <t>XAHM0408</t>
  </si>
  <si>
    <t>MOMENT MRR4D 220</t>
  </si>
  <si>
    <t>10CH / 충전형 / RIC(오픈형)</t>
  </si>
  <si>
    <t>XAHM0409</t>
  </si>
  <si>
    <t>MOMENT MRR4D 330</t>
  </si>
  <si>
    <t>12CH / 충전형 / RIC(오픈형)</t>
  </si>
  <si>
    <t>XAHM0410</t>
  </si>
  <si>
    <t>MOMENT MRR4D 440</t>
  </si>
  <si>
    <t>XAHM0411</t>
  </si>
  <si>
    <t>MOMENT MBR3D 110</t>
  </si>
  <si>
    <t>6CH / 충전식 / BTE(귀걸이형)</t>
  </si>
  <si>
    <t>XAHM0412</t>
  </si>
  <si>
    <t>MOMENT MBR3D 220</t>
  </si>
  <si>
    <t>10CH / 충전식 / BTE(귀걸이형)</t>
  </si>
  <si>
    <t>XAHM0413</t>
  </si>
  <si>
    <t>MOMENT MBR3D 330</t>
  </si>
  <si>
    <t>12CH / 충전식 / BTE(귀걸이형)</t>
  </si>
  <si>
    <t>XAHM0414</t>
  </si>
  <si>
    <t>MOMENT MBR3D 440</t>
  </si>
  <si>
    <t>15CH / 충전식 / BTE(귀걸이형)</t>
  </si>
  <si>
    <t>XAHS0534</t>
  </si>
  <si>
    <t>M2075065</t>
  </si>
  <si>
    <t>STYP-SEAL</t>
  </si>
  <si>
    <t>2g(㎖)초과 5g(㎖)이하</t>
  </si>
  <si>
    <t>XAIC3510</t>
  </si>
  <si>
    <t>COATED BLOOD CARDIOPLEGIA DELIVERY SET</t>
  </si>
  <si>
    <t>XAIT1137</t>
  </si>
  <si>
    <t>G6018072</t>
  </si>
  <si>
    <t>TEMPORARY PACING WIRE BIPOLAR 60CM</t>
  </si>
  <si>
    <t>VF608ABB</t>
  </si>
  <si>
    <t>XAJC0145</t>
  </si>
  <si>
    <t>BIO-OSS COLLAGEN 100mg</t>
  </si>
  <si>
    <t>BOC-100</t>
  </si>
  <si>
    <t>XAJC0146</t>
  </si>
  <si>
    <t>BIO-OSS COLLAGEN 250mg</t>
  </si>
  <si>
    <t>BOC-250</t>
  </si>
  <si>
    <t>XAJJ0225</t>
  </si>
  <si>
    <t>0.25G CANCELLOUS BIO-OSS 0.25-1MM</t>
  </si>
  <si>
    <t>03-0202</t>
  </si>
  <si>
    <t>XAJJ0226</t>
  </si>
  <si>
    <t>0.5G CANCELLOUS BIO-OSS 0.25-1MM</t>
  </si>
  <si>
    <t>03-0502</t>
  </si>
  <si>
    <t>XAJJ0228</t>
  </si>
  <si>
    <t>0.5G CANCELLOUS BIO-OSS 1-2MM</t>
  </si>
  <si>
    <t>03-0510</t>
  </si>
  <si>
    <t>XAJJ0229</t>
  </si>
  <si>
    <t>BIO-GUIDE 13*25MM</t>
  </si>
  <si>
    <t>30-8013</t>
  </si>
  <si>
    <t>XAJJ0230</t>
  </si>
  <si>
    <t>BIO-GUIDE 25*25MM</t>
  </si>
  <si>
    <t>30-8026</t>
  </si>
  <si>
    <t>XAIC3415</t>
  </si>
  <si>
    <t>C6406266</t>
  </si>
  <si>
    <t>CANCELLOUS SCREW</t>
  </si>
  <si>
    <t>XAIL2458</t>
  </si>
  <si>
    <t>C6400066</t>
  </si>
  <si>
    <t>XAIM1598</t>
  </si>
  <si>
    <t>C5467066</t>
  </si>
  <si>
    <t>MEDY FIX SYSTEM - CALCANEUS PLATE</t>
  </si>
  <si>
    <t>XAJA0008</t>
  </si>
  <si>
    <t>ACTIVATOR TUBE</t>
  </si>
  <si>
    <t>607-300</t>
  </si>
  <si>
    <t>XAJA0025</t>
  </si>
  <si>
    <t>ARCH WIRE RECT S.S</t>
  </si>
  <si>
    <t>XAJA0026</t>
  </si>
  <si>
    <t>ARCH WIRE ROUND REVERCE CURVED NITI/G/H</t>
  </si>
  <si>
    <t>XAJA0040</t>
  </si>
  <si>
    <t>AMBER 1/2인치 HVY ELAST BULK(16OZ)</t>
  </si>
  <si>
    <t>AXH12B</t>
  </si>
  <si>
    <t>XAJB0012</t>
  </si>
  <si>
    <t>BIOPLAST(1.0MM)</t>
  </si>
  <si>
    <t>XAJB0013</t>
  </si>
  <si>
    <t>BIOPLAST(1.5MM)</t>
  </si>
  <si>
    <t>XAJB0014</t>
  </si>
  <si>
    <t>BIOPLAST(2.0MM)</t>
  </si>
  <si>
    <t>XAJB0015</t>
  </si>
  <si>
    <t>BIOPLAST(3.0MM)</t>
  </si>
  <si>
    <t>XAJB0016</t>
  </si>
  <si>
    <t>BOW TYPE EXPENSION SCREW</t>
  </si>
  <si>
    <t>606-701</t>
  </si>
  <si>
    <t>XAJC0116</t>
  </si>
  <si>
    <t>CLIPPY SELFLIGATION BRACKET</t>
  </si>
  <si>
    <t>952-02</t>
  </si>
  <si>
    <t>XAJC0117</t>
  </si>
  <si>
    <t>CLIPPY-C SELFLIGATION CERAMIC BRACKET</t>
  </si>
  <si>
    <t>168-02</t>
  </si>
  <si>
    <t>XAJC0121</t>
  </si>
  <si>
    <t>CRIMPABLE HOOK</t>
  </si>
  <si>
    <t>601-39</t>
  </si>
  <si>
    <t>XAJC0147</t>
  </si>
  <si>
    <t>CLIPPY LINGUAL BRACKET</t>
  </si>
  <si>
    <t>991-01</t>
  </si>
  <si>
    <t>XAJC0194</t>
  </si>
  <si>
    <t>CLOSED COIL SPRING</t>
  </si>
  <si>
    <t>XAJD0015</t>
  </si>
  <si>
    <t>3 DIMENSIONAL SCREW</t>
  </si>
  <si>
    <t>602-604</t>
  </si>
  <si>
    <t>XAJD0016</t>
  </si>
  <si>
    <t>602-605</t>
  </si>
  <si>
    <t>XAJD0017</t>
  </si>
  <si>
    <t>602-606</t>
  </si>
  <si>
    <t>XAJD0018</t>
  </si>
  <si>
    <t>DURAN(0.5MM)</t>
  </si>
  <si>
    <t>XAJD0019</t>
  </si>
  <si>
    <t>DURAN(0.75MM)</t>
  </si>
  <si>
    <t>XAJD0020</t>
  </si>
  <si>
    <t>DURAN(1.0MM)</t>
  </si>
  <si>
    <t>XAJD0021</t>
  </si>
  <si>
    <t>DURAN(1.5MM)</t>
  </si>
  <si>
    <t>XAJE0007</t>
  </si>
  <si>
    <t>ELASTIC HOLDER</t>
  </si>
  <si>
    <t>650-40</t>
  </si>
  <si>
    <t>XAJE0010</t>
  </si>
  <si>
    <t>EXPENSION SCREW(MINI)</t>
  </si>
  <si>
    <t>ALL SIZE(600-300)</t>
  </si>
  <si>
    <t>XAJE0011</t>
  </si>
  <si>
    <t>EXPENSION SCREW</t>
  </si>
  <si>
    <t>600-500</t>
  </si>
  <si>
    <t>XAJE0012</t>
  </si>
  <si>
    <t>600-501</t>
  </si>
  <si>
    <t>XAJE0013</t>
  </si>
  <si>
    <t>600-502</t>
  </si>
  <si>
    <t>XAJE0015</t>
  </si>
  <si>
    <t>EXPENSION SCREW FOR SPLIT ACTIVATOR</t>
  </si>
  <si>
    <t>600-610</t>
  </si>
  <si>
    <t>XAJF0044</t>
  </si>
  <si>
    <t>FANE TYPE SCREW</t>
  </si>
  <si>
    <t>606-600</t>
  </si>
  <si>
    <t>XAJF0055</t>
  </si>
  <si>
    <t>FLUX</t>
  </si>
  <si>
    <t>229-61</t>
  </si>
  <si>
    <t>XAJG0139</t>
  </si>
  <si>
    <t>MOUNTING PLATE PLASTIC /</t>
  </si>
  <si>
    <t>PLASTIC</t>
  </si>
  <si>
    <t>XAJG0252</t>
  </si>
  <si>
    <t>CAST BOX 6칸/25cm*10cm*7cm/</t>
  </si>
  <si>
    <t>6칸/25cm*10cm*7cm</t>
  </si>
  <si>
    <t>XAJG0258</t>
  </si>
  <si>
    <t>CHIN CAP FOR HEAD GEAR SS  744-709</t>
  </si>
  <si>
    <t>744-709</t>
  </si>
  <si>
    <t>XAJG0536</t>
  </si>
  <si>
    <t>ELASTIC THREAD</t>
  </si>
  <si>
    <t>100-225~7</t>
  </si>
  <si>
    <t>XAJG0539</t>
  </si>
  <si>
    <t>INTNBSIVE STRIP</t>
  </si>
  <si>
    <t>OS</t>
  </si>
  <si>
    <t>XAJG0540</t>
  </si>
  <si>
    <t>CHIN CUP</t>
  </si>
  <si>
    <t>744-613</t>
  </si>
  <si>
    <t>XAJH0005</t>
  </si>
  <si>
    <t>HIGH PUL H.G</t>
  </si>
  <si>
    <t>R.O.K</t>
  </si>
  <si>
    <t>XAJJ0040</t>
  </si>
  <si>
    <t>WIRE</t>
  </si>
  <si>
    <t>ALL SIZE(523-(050-100)-00)</t>
  </si>
  <si>
    <t>XAJK0004</t>
  </si>
  <si>
    <t>681-100</t>
  </si>
  <si>
    <t>XAJK0005</t>
  </si>
  <si>
    <t>SILVER SOLDER</t>
  </si>
  <si>
    <t>380-200</t>
  </si>
  <si>
    <t>XAJK0006</t>
  </si>
  <si>
    <t>MARKING PENCIL</t>
  </si>
  <si>
    <t>043-700</t>
  </si>
  <si>
    <t>XAJK0007</t>
  </si>
  <si>
    <t>OPEN NI-TI/광명</t>
  </si>
  <si>
    <t>OCNT103021</t>
  </si>
  <si>
    <t>XAJK0016</t>
  </si>
  <si>
    <t>NI-TI ROLL WIRE</t>
  </si>
  <si>
    <t>XAJK0017</t>
  </si>
  <si>
    <t>PATIENT WAX/광명</t>
  </si>
  <si>
    <t>EFFECT:1</t>
  </si>
  <si>
    <t>XAJK0025</t>
  </si>
  <si>
    <t>BALL RETAINER CLASP</t>
  </si>
  <si>
    <t>ALL SIZE(NO.620-(107-110)-00)</t>
  </si>
  <si>
    <t>XAJK0029</t>
  </si>
  <si>
    <t>KOBAYSHI HOOK(SHORT)</t>
  </si>
  <si>
    <t>751-004</t>
  </si>
  <si>
    <t>XAJL0001</t>
  </si>
  <si>
    <t>LIGATURE WIRE</t>
  </si>
  <si>
    <t>382-(전규격)</t>
  </si>
  <si>
    <t>XAJL0007</t>
  </si>
  <si>
    <t>LINGUAL BUTTON(DBS/WELDING)</t>
  </si>
  <si>
    <t>601-***</t>
  </si>
  <si>
    <t>XAJL0008</t>
  </si>
  <si>
    <t>LIP RETRACTOR</t>
  </si>
  <si>
    <t>100-499</t>
  </si>
  <si>
    <t>XAJL0034</t>
  </si>
  <si>
    <t>LINGUAL NI-TI WIRE</t>
  </si>
  <si>
    <t>G4L***</t>
  </si>
  <si>
    <t>XAJM0028</t>
  </si>
  <si>
    <t>METAL CONDITIONER</t>
  </si>
  <si>
    <t>RELAINCE</t>
  </si>
  <si>
    <t>XAJO0013</t>
  </si>
  <si>
    <t>O-RING</t>
  </si>
  <si>
    <t>383-001</t>
  </si>
  <si>
    <t>XAJO0029</t>
  </si>
  <si>
    <t>ORTHODONTIC BRUSH</t>
  </si>
  <si>
    <t>XAJO0030</t>
  </si>
  <si>
    <t>ORTHODONTIC DENTAL KIT(BRUSH)</t>
  </si>
  <si>
    <t>XAJP0018</t>
  </si>
  <si>
    <t>PLASTIC BUTTON</t>
  </si>
  <si>
    <t>224-800</t>
  </si>
  <si>
    <t>XAJP0019</t>
  </si>
  <si>
    <t>PLASTIC CONDITIONER</t>
  </si>
  <si>
    <t>XAJP0020</t>
  </si>
  <si>
    <t>PORCELAIN CONDITIONER</t>
  </si>
  <si>
    <t>XAJP0021</t>
  </si>
  <si>
    <t xml:space="preserve">POWER CHAIN </t>
  </si>
  <si>
    <t>639-0002</t>
  </si>
  <si>
    <t>XAJP0022</t>
  </si>
  <si>
    <t>POWER HOOK(R.L)</t>
  </si>
  <si>
    <t>430-015/6</t>
  </si>
  <si>
    <t>XAJR0001</t>
  </si>
  <si>
    <t>ACRYLIC ORTHODONTIC</t>
  </si>
  <si>
    <t>1KG/160-112</t>
  </si>
  <si>
    <t>XAJR0002</t>
  </si>
  <si>
    <t>500ML/161-300</t>
  </si>
  <si>
    <t>XAJR0010</t>
  </si>
  <si>
    <t>ARCH WIRE RECT REVERSE CURVE NITI/G/H</t>
  </si>
  <si>
    <t>XAJR0012</t>
  </si>
  <si>
    <t>ARCH WIRE RECT TRUEFORM4 NITI/G/H</t>
  </si>
  <si>
    <t>XAJR0013</t>
  </si>
  <si>
    <t>ARCH WIRE ROUND SS/G/H</t>
  </si>
  <si>
    <t>XAJR0017</t>
  </si>
  <si>
    <t>ARCH WIRE ROUND TRUEFORM4 NITI/G/H</t>
  </si>
  <si>
    <t>XAJR0020</t>
  </si>
  <si>
    <t>BAND BICUSPID REFILL/TOMY(PK=10EA)</t>
  </si>
  <si>
    <t>XAJR0089</t>
  </si>
  <si>
    <t>BAND LOWER MORAL /TOMY(PK=10EA)</t>
  </si>
  <si>
    <t>XAJR0149</t>
  </si>
  <si>
    <t>BAND UPPER MORAL /TOMY(PK=10EA)</t>
  </si>
  <si>
    <t>XAJR0208</t>
  </si>
  <si>
    <t>COIL SPRING(OPEN, COLSED)</t>
  </si>
  <si>
    <t>0.75㎜,O.22㎜/758-375</t>
  </si>
  <si>
    <t>XAJR0209</t>
  </si>
  <si>
    <t>ELASTIC BAND RUBBER/RMO</t>
  </si>
  <si>
    <t>전규격(1000EA/PK)</t>
  </si>
  <si>
    <t>XAJR0241</t>
  </si>
  <si>
    <t>FACE BOW 83㎜</t>
  </si>
  <si>
    <t>741-040</t>
  </si>
  <si>
    <t>XAJR0242</t>
  </si>
  <si>
    <t>FACE BOW 90㎜</t>
  </si>
  <si>
    <t>741-045</t>
  </si>
  <si>
    <t>XAJR0243</t>
  </si>
  <si>
    <t>FACE BOW 111㎜</t>
  </si>
  <si>
    <t>741-060</t>
  </si>
  <si>
    <t>XAJR0246</t>
  </si>
  <si>
    <t>FACE MASK</t>
  </si>
  <si>
    <t>XAJR0249</t>
  </si>
  <si>
    <t>LINGUAL SHEATH/TOMY</t>
  </si>
  <si>
    <t>601-60</t>
  </si>
  <si>
    <t>XAJR0253</t>
  </si>
  <si>
    <t>POLISHER SILICON LARGE</t>
  </si>
  <si>
    <t>138-620</t>
  </si>
  <si>
    <t>XAJR0254</t>
  </si>
  <si>
    <t>POLISHER SILICON SMALL</t>
  </si>
  <si>
    <t>138-623</t>
  </si>
  <si>
    <t>XAJR0258</t>
  </si>
  <si>
    <t>SEPARATOR FOR POSTERIOR BLUE</t>
  </si>
  <si>
    <t>774-200</t>
  </si>
  <si>
    <t>XAJR0261</t>
  </si>
  <si>
    <t>FACE BOW</t>
  </si>
  <si>
    <t>97㎜/741-050</t>
  </si>
  <si>
    <t>XAJR0262</t>
  </si>
  <si>
    <t>104㎜/741-055</t>
  </si>
  <si>
    <t>XAJR0373</t>
  </si>
  <si>
    <t>ROTH BRACKET(10S)/921-</t>
  </si>
  <si>
    <t>10'S/921-</t>
  </si>
  <si>
    <t>XAJR0374</t>
  </si>
  <si>
    <t>TUBE TRIPLE(6)(W)</t>
  </si>
  <si>
    <t>XAJR0376</t>
  </si>
  <si>
    <t>TUBE TWIN(6)(W)(PK=10EA)</t>
  </si>
  <si>
    <t>XAJR0378</t>
  </si>
  <si>
    <t>TUBE SINGLE(7)(W)</t>
  </si>
  <si>
    <t>XAJR0382</t>
  </si>
  <si>
    <t>TUBE TWIN(6)(D)</t>
  </si>
  <si>
    <t>XAJR0420</t>
  </si>
  <si>
    <t>RETRACTION SCREW</t>
  </si>
  <si>
    <t>600-601</t>
  </si>
  <si>
    <t>XAJR0452</t>
  </si>
  <si>
    <t>ROLL WIRE(LARGE)</t>
  </si>
  <si>
    <t>522 ALL SIZE</t>
  </si>
  <si>
    <t>XAJS0093</t>
  </si>
  <si>
    <t>S.S STRAIGHT WIRE</t>
  </si>
  <si>
    <t>ROUND</t>
  </si>
  <si>
    <t>XAJS0094</t>
  </si>
  <si>
    <t>RECT</t>
  </si>
  <si>
    <t>XAJS0431</t>
  </si>
  <si>
    <t>STEEL CARBO STRIP(304-)</t>
  </si>
  <si>
    <t>304-</t>
  </si>
  <si>
    <t>XAJS0432</t>
  </si>
  <si>
    <t>STEEL CARBO STRIP(314-)</t>
  </si>
  <si>
    <t>314-</t>
  </si>
  <si>
    <t>XAJT0022</t>
  </si>
  <si>
    <t>TWIST WIRE</t>
  </si>
  <si>
    <t>545-745</t>
  </si>
  <si>
    <t>XAJT0062</t>
  </si>
  <si>
    <t>교정용 튜브 D.B.S SINGLE(9080-)</t>
  </si>
  <si>
    <t>9080-</t>
  </si>
  <si>
    <t>XAJT0063</t>
  </si>
  <si>
    <t>교정용 튜브 D.B.S SINGLE(9090-)</t>
  </si>
  <si>
    <t>9090-</t>
  </si>
  <si>
    <t>XAHE0194</t>
  </si>
  <si>
    <t>EEG GOLD CUP ELECTRODE 96</t>
  </si>
  <si>
    <t>00103445(1PK/10EA)</t>
  </si>
  <si>
    <t>XAHG0111</t>
  </si>
  <si>
    <t>GROUND ELECTRODE</t>
  </si>
  <si>
    <t>1BOX=20EA TE/K50431-002</t>
  </si>
  <si>
    <t>XAHN0258</t>
  </si>
  <si>
    <t>DISP. MONOPOLAR NEEDLE 25MM</t>
  </si>
  <si>
    <t>(1BOX=25EA) TE/AP2535-335</t>
  </si>
  <si>
    <t>XAHN0259</t>
  </si>
  <si>
    <t>DISP. MONOPOLAR NEEDLE 37MM</t>
  </si>
  <si>
    <t>(1BOX=25EA) TE/AP3735-335</t>
  </si>
  <si>
    <t>XAHN0260</t>
  </si>
  <si>
    <t>DISP. MONOPOLAR NEEDLE 50MM</t>
  </si>
  <si>
    <t>(1BOX=25EA) TE/AP5045-335</t>
  </si>
  <si>
    <t>XAHN0262</t>
  </si>
  <si>
    <t>DISP. INJECTABLE NEEDLE 38MM</t>
  </si>
  <si>
    <t>202813-000</t>
  </si>
  <si>
    <t>XAHN0266</t>
  </si>
  <si>
    <t>DISP. CONCENTRIC NEEDLE 38MM</t>
  </si>
  <si>
    <t>202803-000</t>
  </si>
  <si>
    <t>XAHN0281</t>
  </si>
  <si>
    <t>NASAL CANNULA(1PK/25EA)</t>
  </si>
  <si>
    <t>5400-0011-01</t>
  </si>
  <si>
    <t>XAHP0129</t>
  </si>
  <si>
    <t>PULSE OXIMETER SENSOR FLEX WRAPS(1PK/25EA)</t>
  </si>
  <si>
    <t>202945-000</t>
  </si>
  <si>
    <t>XAHS0243</t>
  </si>
  <si>
    <t>SURFACE ELECTRODE</t>
  </si>
  <si>
    <t>1BOX=40EA TE/K50430-001</t>
  </si>
  <si>
    <t>XAIM1510</t>
  </si>
  <si>
    <t>I0713137</t>
  </si>
  <si>
    <t>MICROPULSE P3 DEVICE/G-PROBE RFID</t>
  </si>
  <si>
    <t>XAJG0873</t>
  </si>
  <si>
    <t>GINGI STAR TIP+TUBE</t>
  </si>
  <si>
    <t>S2(1BOX=TIP 50EA+TUBE 50EA)</t>
  </si>
  <si>
    <t>XAJG0874</t>
  </si>
  <si>
    <t>S3(1BOX=TIP 50EA+TUBE 50EA)</t>
  </si>
  <si>
    <t>XAJG0875</t>
  </si>
  <si>
    <t>GINGI STAR</t>
  </si>
  <si>
    <t>MAIN</t>
  </si>
  <si>
    <t>XAJI0313</t>
  </si>
  <si>
    <t>I-BRUSH Ⅱ</t>
  </si>
  <si>
    <t>1BOX=10EA</t>
  </si>
  <si>
    <t>XAJR0474</t>
  </si>
  <si>
    <t>R-BRUSH</t>
  </si>
  <si>
    <t>R-BRUSH(R)</t>
  </si>
  <si>
    <t>XAJR0475</t>
  </si>
  <si>
    <t>R-BRUSH(W)</t>
  </si>
  <si>
    <t>XAJT0054</t>
  </si>
  <si>
    <t>T-BRUSH</t>
  </si>
  <si>
    <t>ALL-SIZE</t>
  </si>
  <si>
    <t>XAIA1092</t>
  </si>
  <si>
    <t>C5467120</t>
  </si>
  <si>
    <t>ARIX SYSTEM CALCANEUS PLATE F35-CR-012-13</t>
  </si>
  <si>
    <t>XAIA1102</t>
  </si>
  <si>
    <t>C6401096</t>
  </si>
  <si>
    <t>ARIX 2.8 HEXA CORTIAL 8M SCREW</t>
  </si>
  <si>
    <t>3.5mm 이하</t>
  </si>
  <si>
    <t>XAIA1170</t>
  </si>
  <si>
    <t>C5491696</t>
  </si>
  <si>
    <t>ARIX SYSTEM PLATE F28-HL-009</t>
  </si>
  <si>
    <t>XAIA1229</t>
  </si>
  <si>
    <t>C5475096</t>
  </si>
  <si>
    <t>ANATOMICAL LOCKING PLATE</t>
  </si>
  <si>
    <t>XAIA1242</t>
  </si>
  <si>
    <t>C5475196</t>
  </si>
  <si>
    <t>ANATOMICAL LOCKING ULNA PLATE</t>
  </si>
  <si>
    <t>XAIA1249</t>
  </si>
  <si>
    <t>C6602096</t>
  </si>
  <si>
    <t>LOCKING STARIX SCREW</t>
  </si>
  <si>
    <t>XAIA1532</t>
  </si>
  <si>
    <t>C5430096</t>
  </si>
  <si>
    <t>ANATOMICAL LOCKING DISTAL FIBULAR PLATE</t>
  </si>
  <si>
    <t>XAIA1552</t>
  </si>
  <si>
    <t>C6411096</t>
  </si>
  <si>
    <t xml:space="preserve">ARIX SYSTEM CANNULATED SCREW </t>
  </si>
  <si>
    <t>XAIA1857</t>
  </si>
  <si>
    <t>C5607096</t>
  </si>
  <si>
    <t>ARIX LOCKING SYSTEM</t>
  </si>
  <si>
    <t>XAIA1956</t>
  </si>
  <si>
    <t>C5478120</t>
  </si>
  <si>
    <t>ARIX CLAVICLE SYSTEM BONE PLATE</t>
  </si>
  <si>
    <t>XAIA2561</t>
  </si>
  <si>
    <t>C5461096</t>
  </si>
  <si>
    <t>ARIX DIAPHYSIS SYSTEM(TUBULAR PLATE)</t>
  </si>
  <si>
    <t>XAIA2905</t>
  </si>
  <si>
    <t>C5430196</t>
  </si>
  <si>
    <t>ARIX ANKLE DISTAL TIBIA SYSTEM</t>
  </si>
  <si>
    <t>XAIA3010</t>
  </si>
  <si>
    <t>C5475920</t>
  </si>
  <si>
    <t>ARIX ELBOW SYSTEM</t>
  </si>
  <si>
    <t>XAIA3288</t>
  </si>
  <si>
    <t>C3122001</t>
  </si>
  <si>
    <t>ARIX CLAVICLE NAIL SYSTEM</t>
  </si>
  <si>
    <t>XAIC2994</t>
  </si>
  <si>
    <t xml:space="preserve">CORTICAL STARIX SCREW </t>
  </si>
  <si>
    <t>XAIC3009</t>
  </si>
  <si>
    <t xml:space="preserve">PEG SCREW </t>
  </si>
  <si>
    <t>XAIC3107</t>
  </si>
  <si>
    <t>D1211096</t>
  </si>
  <si>
    <t xml:space="preserve">CANNULATED SCREW WASHER </t>
  </si>
  <si>
    <t>XAIH0293</t>
  </si>
  <si>
    <t>C6411196</t>
  </si>
  <si>
    <t xml:space="preserve">ARIX SYSTEM CANNULATED HEADLESS SCREW </t>
  </si>
  <si>
    <t>XAIL2048</t>
  </si>
  <si>
    <t>C6405196</t>
  </si>
  <si>
    <t>ARIX LOCKING CANCELLOUS SCREW</t>
  </si>
  <si>
    <t>XAHC0488</t>
  </si>
  <si>
    <t>M2111417</t>
  </si>
  <si>
    <t>COLLABARRIER</t>
  </si>
  <si>
    <t>전규격/3MM</t>
  </si>
  <si>
    <t>XAHC0563</t>
  </si>
  <si>
    <t>M2076020</t>
  </si>
  <si>
    <t>2g(㎖)초과~5g(㎖)이하</t>
  </si>
  <si>
    <t>XAHC0564</t>
  </si>
  <si>
    <t>M2081020</t>
  </si>
  <si>
    <t>5g(㎖)초과</t>
  </si>
  <si>
    <t>XAHK0068</t>
  </si>
  <si>
    <t>J4176160</t>
  </si>
  <si>
    <t>카라혹세트</t>
  </si>
  <si>
    <t>XAIB0579</t>
  </si>
  <si>
    <t>I0512007</t>
  </si>
  <si>
    <t>BARRON VACUUM PUNCH</t>
  </si>
  <si>
    <t>XAIB0593</t>
  </si>
  <si>
    <t>I0513007</t>
  </si>
  <si>
    <t>BARRON TREPHINE</t>
  </si>
  <si>
    <t>XALA0306</t>
  </si>
  <si>
    <t>AMNISURE ROM TEST KIT</t>
  </si>
  <si>
    <t>10T/BOX</t>
  </si>
  <si>
    <t>XALN0028</t>
  </si>
  <si>
    <t>EPPENDORF FILTER TIPS(STERILE)</t>
  </si>
  <si>
    <t>50-1000ul/960T</t>
  </si>
  <si>
    <t>XALT0046</t>
  </si>
  <si>
    <t>TIP STANDARD EPPENDORF 10㎕ 1000ea/box</t>
  </si>
  <si>
    <t>10㎕ 1000ea/box</t>
  </si>
  <si>
    <t>XAHO0016</t>
  </si>
  <si>
    <t>I0701112</t>
  </si>
  <si>
    <t>OXANE 5700(SILICON OIL)</t>
  </si>
  <si>
    <t>10cc/VRL600</t>
  </si>
  <si>
    <t>XAHT0250</t>
  </si>
  <si>
    <t>I0700101</t>
  </si>
  <si>
    <t>SF6 KIT</t>
  </si>
  <si>
    <t>XAHT0251</t>
  </si>
  <si>
    <t>I0700001</t>
  </si>
  <si>
    <t>C3F8 KIT</t>
  </si>
  <si>
    <t>XAHT0358</t>
  </si>
  <si>
    <t>I0802157</t>
  </si>
  <si>
    <t>TEKNO BACKFLUSH ACTIVE(25G)</t>
  </si>
  <si>
    <t>전규격(VB25DSA)</t>
  </si>
  <si>
    <t>XAHT0359</t>
  </si>
  <si>
    <t>TEKNO BACKFLUSH ACTIVE(23G)</t>
  </si>
  <si>
    <t>전규격(VB23DSA)</t>
  </si>
  <si>
    <t>XAIE0779</t>
  </si>
  <si>
    <t>I1201412</t>
  </si>
  <si>
    <t>ENVISTA MX60</t>
  </si>
  <si>
    <t>XAIE0841</t>
  </si>
  <si>
    <t>BI0204NK</t>
  </si>
  <si>
    <t>ENVISTA TORIC MX60T</t>
  </si>
  <si>
    <t>XAIS1326</t>
  </si>
  <si>
    <t>SLIT KNIFE 2.8MM</t>
  </si>
  <si>
    <t>SLU-28AGF(5EA/BOX)</t>
  </si>
  <si>
    <t>XAHD0637</t>
  </si>
  <si>
    <t>K7420201</t>
  </si>
  <si>
    <t>DOCTUS AIR CUFF THIGH (LEFT)</t>
  </si>
  <si>
    <t>좌측</t>
  </si>
  <si>
    <t>XAHD0638</t>
  </si>
  <si>
    <t>DOCTUS AIR CUFF THIGH (RIGHT)</t>
  </si>
  <si>
    <t>우측</t>
  </si>
  <si>
    <t>XAHD0673</t>
  </si>
  <si>
    <t>K7430202</t>
  </si>
  <si>
    <t>DOCTUS AIR CUFF CALF(짝수/PACK)</t>
  </si>
  <si>
    <t>XAHD0682</t>
  </si>
  <si>
    <t>K7440200</t>
  </si>
  <si>
    <t>DOCTUS AIR CUFF FOOT(홀수)</t>
  </si>
  <si>
    <t>XAHE0377</t>
  </si>
  <si>
    <t>BC1203HT</t>
  </si>
  <si>
    <t>EZ RAP FULL SPLINT ANKLE(S)</t>
  </si>
  <si>
    <t>XAHE0378</t>
  </si>
  <si>
    <t>EZ RAP FULL SPLINT ANKLE(M)</t>
  </si>
  <si>
    <t>XAHE0379</t>
  </si>
  <si>
    <t>EZ RAP FULL SPLINT ANKLE(L)</t>
  </si>
  <si>
    <t>XAHE0380</t>
  </si>
  <si>
    <t>EZ RAP FULL SPLINT ANKLE(XL)</t>
  </si>
  <si>
    <t>XAHE0381</t>
  </si>
  <si>
    <t>EZ RAP FULL SPLINT ANKLE(XXL)</t>
  </si>
  <si>
    <t>XXL</t>
  </si>
  <si>
    <t>XAIE0254</t>
  </si>
  <si>
    <t>BC1215HT</t>
  </si>
  <si>
    <t>EZ RAP KNEE KOOL BRACE(MEDIUM)</t>
  </si>
  <si>
    <t>XAIE0309</t>
  </si>
  <si>
    <t>EZ RAP KNEE KOOL BRACE(SMALL)</t>
  </si>
  <si>
    <t>XAIE0310</t>
  </si>
  <si>
    <t>EZ RAP KNEE KOOL BRACE(LARGE)</t>
  </si>
  <si>
    <t>XAIE0312</t>
  </si>
  <si>
    <t>EZ RAP-HIP BRACE (SMALL)</t>
  </si>
  <si>
    <t>XAIE0313</t>
  </si>
  <si>
    <t>EZ RAP-HIP BRACE (MEDIUM)</t>
  </si>
  <si>
    <t>XAIE0314</t>
  </si>
  <si>
    <t>EZ RAP-HIP BRACE (LARGE)</t>
  </si>
  <si>
    <t>XAIE0315</t>
  </si>
  <si>
    <t>EZ RAP-HIP BRACE (X-LARGE)</t>
  </si>
  <si>
    <t>XAIE0737</t>
  </si>
  <si>
    <t>L3301020</t>
  </si>
  <si>
    <t>EZ RAP OSTOMY BELT(S)</t>
  </si>
  <si>
    <t>전규격(S)</t>
  </si>
  <si>
    <t>XAIE0738</t>
  </si>
  <si>
    <t>EZ RAP OSTOMY BELT(M)</t>
  </si>
  <si>
    <t>전규격(M)</t>
  </si>
  <si>
    <t>XAIE0739</t>
  </si>
  <si>
    <t>EZ RAP OSTOMY BELT(L)</t>
  </si>
  <si>
    <t>전규격(L)</t>
  </si>
  <si>
    <t>XAIE0740</t>
  </si>
  <si>
    <t>EZ RAP OSTOMY BELT(XL)</t>
  </si>
  <si>
    <t>전규격(XL)</t>
  </si>
  <si>
    <t>XAIE0759</t>
  </si>
  <si>
    <t>M2108195</t>
  </si>
  <si>
    <t>EZ RAP CHEST-SURGI BRA(LARGE)</t>
  </si>
  <si>
    <t>XAIE0845</t>
  </si>
  <si>
    <t>BC1204HT</t>
  </si>
  <si>
    <t>EZ RAP ABDO BACK BRACE(SMALL)</t>
  </si>
  <si>
    <t>XAIE0846</t>
  </si>
  <si>
    <t>EZ RAP ABDO BACK BRACE(MEDIUM)</t>
  </si>
  <si>
    <t>XAIE0847</t>
  </si>
  <si>
    <t>EZ RAP ABDO BACK BRACE(LARGE)</t>
  </si>
  <si>
    <t>XAIE0848</t>
  </si>
  <si>
    <t>EZ RAP ABDO BACK BRACE(X-LARGE)</t>
  </si>
  <si>
    <t>XAIE0850</t>
  </si>
  <si>
    <t>EZ RAP ELBO KOOL BRACE(M)</t>
  </si>
  <si>
    <t>XAIE0851</t>
  </si>
  <si>
    <t>EZ RAP ELBO KOOL BRACE(L)</t>
  </si>
  <si>
    <t>XAII0379</t>
  </si>
  <si>
    <t>IUR NON-STERILE KIT(TISSUE TRAP)</t>
  </si>
  <si>
    <t>XAKI0012</t>
  </si>
  <si>
    <t>INCISOR PLUS</t>
  </si>
  <si>
    <t>XAKI0013</t>
  </si>
  <si>
    <t>INCISOR PLUS(처방용)</t>
  </si>
  <si>
    <t>XAKU0005</t>
  </si>
  <si>
    <t>ULTRA PLUS</t>
  </si>
  <si>
    <t>XAJI0285</t>
  </si>
  <si>
    <t>IMAGING PLATE (디지털필름)</t>
  </si>
  <si>
    <t>XAJP0149</t>
  </si>
  <si>
    <t>PROTECTIVE COVER (종이 커버)</t>
  </si>
  <si>
    <t>200EA</t>
  </si>
  <si>
    <t>XAJS0098</t>
  </si>
  <si>
    <t>SENSOR COVER</t>
  </si>
  <si>
    <t>500EA</t>
  </si>
  <si>
    <t>XAHC0643</t>
  </si>
  <si>
    <t xml:space="preserve">CLEANASCOPE LINER </t>
  </si>
  <si>
    <t>103580(200SET/BOX)</t>
  </si>
  <si>
    <t>XAJC0148</t>
  </si>
  <si>
    <t>COLLAGEN MEMBRANE GCM1020</t>
  </si>
  <si>
    <t>10*20mm</t>
  </si>
  <si>
    <t>XAJC0149</t>
  </si>
  <si>
    <t>COLLAGEN MEMBRANE GCM1520</t>
  </si>
  <si>
    <t>15*20mm</t>
  </si>
  <si>
    <t>XAJC0150</t>
  </si>
  <si>
    <t>L7418350</t>
  </si>
  <si>
    <t>COLLAGEN MEMBRANE</t>
  </si>
  <si>
    <t>GCM203 20*30mm</t>
  </si>
  <si>
    <t>XAJC0187</t>
  </si>
  <si>
    <t>L7414442</t>
  </si>
  <si>
    <t>COLLAGEN MEMBRANE 2</t>
  </si>
  <si>
    <t>CM1020S</t>
  </si>
  <si>
    <t>XAJC0188</t>
  </si>
  <si>
    <t>CM1520S</t>
  </si>
  <si>
    <t>XAJC0189</t>
  </si>
  <si>
    <t>L7414542</t>
  </si>
  <si>
    <t>CM1530S</t>
  </si>
  <si>
    <t>XAJC0190</t>
  </si>
  <si>
    <t>CM2030S</t>
  </si>
  <si>
    <t>XAJC0191</t>
  </si>
  <si>
    <t>CM3040S</t>
  </si>
  <si>
    <t>XAJC0196</t>
  </si>
  <si>
    <t>L7414913</t>
  </si>
  <si>
    <t>PSD1020</t>
  </si>
  <si>
    <t>XAJC0197</t>
  </si>
  <si>
    <t>PSD1520</t>
  </si>
  <si>
    <t>XAJC0198</t>
  </si>
  <si>
    <t>L7414914</t>
  </si>
  <si>
    <t>PSD2030</t>
  </si>
  <si>
    <t>XAJD0075</t>
  </si>
  <si>
    <t>DENTIUM GUIDE PRINTING(기본 1홀)</t>
  </si>
  <si>
    <t>(기본 1홀)</t>
  </si>
  <si>
    <t>XAJD0076</t>
  </si>
  <si>
    <t>DENTIUM GUIDE PRINTING(HOLE 추가)</t>
  </si>
  <si>
    <t>(HOLE 추가)</t>
  </si>
  <si>
    <t>XAJD0077</t>
  </si>
  <si>
    <t>DENTIUM GUIDE SURGERY(기본 1홀)</t>
  </si>
  <si>
    <t>XAJD0078</t>
  </si>
  <si>
    <t>DENTIUM GUIDE SURGERY(HOLE 추가)</t>
  </si>
  <si>
    <t>XAJD0080</t>
  </si>
  <si>
    <t>DENTIUM POSITIONER PLASTIC SOCKET(4)</t>
  </si>
  <si>
    <t>MSHP</t>
  </si>
  <si>
    <t>XAJD0081</t>
  </si>
  <si>
    <t>DENTIUM POSITIONER METAL SOCKET</t>
  </si>
  <si>
    <t>FSMH</t>
  </si>
  <si>
    <t>XAJD0082</t>
  </si>
  <si>
    <t>DENTIUM POSITIONER SOCKET SET</t>
  </si>
  <si>
    <t>FSMHS</t>
  </si>
  <si>
    <t>XAJD0083</t>
  </si>
  <si>
    <t>DENTIUM POSITIONER ANALOG</t>
  </si>
  <si>
    <t>PAN</t>
  </si>
  <si>
    <t>XAJD0084</t>
  </si>
  <si>
    <t>DENTIUM POSITIONER IMPRESSION COPING</t>
  </si>
  <si>
    <t>PIC</t>
  </si>
  <si>
    <t>XAJD0085</t>
  </si>
  <si>
    <t>DENTIUM POSITIONER ABUTMENT</t>
  </si>
  <si>
    <t>XAJD0086</t>
  </si>
  <si>
    <t>DENTIUM SCAN ABUTMENT</t>
  </si>
  <si>
    <t>XAJJ0653</t>
  </si>
  <si>
    <t>TI-MESH MEMBRANE HOLE NUMBER 353</t>
  </si>
  <si>
    <t>GMM353</t>
  </si>
  <si>
    <t>XAJJ0654</t>
  </si>
  <si>
    <t>TI-MESH MEMBRANE HOLE NUMBER 822</t>
  </si>
  <si>
    <t>GMM565</t>
  </si>
  <si>
    <t>XAJJ0655</t>
  </si>
  <si>
    <t>MEMBRANE PIN(10) [GMP]</t>
  </si>
  <si>
    <t>XAJJ0656</t>
  </si>
  <si>
    <t>MEMBRANE SCREW(10) [GMS]</t>
  </si>
  <si>
    <t>XAJJ0657</t>
  </si>
  <si>
    <t>PIN INSERTION TOOL</t>
  </si>
  <si>
    <t>GMT</t>
  </si>
  <si>
    <t>XAJJ0658</t>
  </si>
  <si>
    <t>SCREW INSERTION TOOL HANDLE</t>
  </si>
  <si>
    <t>QOD</t>
  </si>
  <si>
    <t>XAJJ0659</t>
  </si>
  <si>
    <t>SIMPLELINE ADAPTOR INSERTION TOOL[OIXHD]</t>
  </si>
  <si>
    <t>XAJJ0660</t>
  </si>
  <si>
    <t>(비급여) DENTIUM FIXTURE</t>
  </si>
  <si>
    <t>XAJJ0661</t>
  </si>
  <si>
    <t>COVER SCREW SMALL [CS]</t>
  </si>
  <si>
    <t>XAJJ0662</t>
  </si>
  <si>
    <t>HEALING ABUTMENT [HAB-L]</t>
  </si>
  <si>
    <t>XAJJ0663</t>
  </si>
  <si>
    <t>(비급여) DENTIUM ABUTMENT(DUAL ABUTMENT)</t>
  </si>
  <si>
    <t>XAJJ0664</t>
  </si>
  <si>
    <t>(비급여) DENTIUM ABUTMENT SYSTEM(COMBI ABUTMENT)</t>
  </si>
  <si>
    <t>XAJJ0665</t>
  </si>
  <si>
    <t>COMBI COMFORT CAP [CCC-L(1)]</t>
  </si>
  <si>
    <t>XAJJ0666</t>
  </si>
  <si>
    <t>COMBI IMPRESSION COPING [CIC-L(1)]</t>
  </si>
  <si>
    <t>XAJJ0667</t>
  </si>
  <si>
    <t>COMBI ANALOG [CAN-L]</t>
  </si>
  <si>
    <t>XAJJ0668</t>
  </si>
  <si>
    <t>DUAL IMPRESSION COPING [DPU-L&amp;DTF-L)</t>
  </si>
  <si>
    <t>XAJJ0669</t>
  </si>
  <si>
    <t>DUAL IMPRESSION COPING PICK UP SCREW [DPS]&amp;[DTS]</t>
  </si>
  <si>
    <t>XAJJ0670</t>
  </si>
  <si>
    <t>DUAL ANALOG [DAN]</t>
  </si>
  <si>
    <t>XAJJ0671</t>
  </si>
  <si>
    <t>(비급여) DENTIUM ABUTMENT(ANGLED ABUTMENT)</t>
  </si>
  <si>
    <t>XAJJ0673</t>
  </si>
  <si>
    <t>TITIUM DIRECT-CASTING ABUTMENT [RAB-T]</t>
  </si>
  <si>
    <t>XAJJ0674</t>
  </si>
  <si>
    <t>PLASTIC TEMPORARY ABUTMENT [RAB-PNL]</t>
  </si>
  <si>
    <t>XAJJ0675</t>
  </si>
  <si>
    <t xml:space="preserve">(비급여) DENTIUM ABUTMENT SYSTEM(SCREW ABUTMENT) </t>
  </si>
  <si>
    <t>XAJJ0676</t>
  </si>
  <si>
    <t>SCREW COMPORT CAP [SCC-L(1)]</t>
  </si>
  <si>
    <t>XAJJ0677</t>
  </si>
  <si>
    <t>SCREW IMPRESSION COPING SINGLE [SPU-L]&amp;[STF-L]</t>
  </si>
  <si>
    <t>XAJJ0678</t>
  </si>
  <si>
    <t>SCREW ANALOG [SAN-L]</t>
  </si>
  <si>
    <t>XAJJ0679</t>
  </si>
  <si>
    <t>SCREW POLISHING PROTECTOR [SPP-L]</t>
  </si>
  <si>
    <t>XAJJ0680</t>
  </si>
  <si>
    <t>TI-RETAINING SCREW [SRS18T]</t>
  </si>
  <si>
    <t>XAJJ0681</t>
  </si>
  <si>
    <t>SCREW GOLD CYLINDER SINGLE [SGC-L]</t>
  </si>
  <si>
    <t>XAJJ0682</t>
  </si>
  <si>
    <t>SCREW TI-CYLINDER BRIDGE [STC-L]</t>
  </si>
  <si>
    <t>XAJJ0683</t>
  </si>
  <si>
    <t>SCREW BURN-OUT CYLINDER SINGLE [SBC-L]</t>
  </si>
  <si>
    <t>XAJJ0684</t>
  </si>
  <si>
    <t>BALL ABUTMENT [BAB]</t>
  </si>
  <si>
    <t>XAJJ0685</t>
  </si>
  <si>
    <t>BALL ABUTMENT ANALOG [BAN]</t>
  </si>
  <si>
    <t>XAJJ0686</t>
  </si>
  <si>
    <t>FEMALE SOCKET 800</t>
  </si>
  <si>
    <t>XAJJ0687</t>
  </si>
  <si>
    <t>MAGNETIC ASSAY [MGT]</t>
  </si>
  <si>
    <t>XAJJ0688</t>
  </si>
  <si>
    <t>IMPLANT KEEPER [MKP]</t>
  </si>
  <si>
    <t>XAJJ0689</t>
  </si>
  <si>
    <t>PROVISION ANALOG [IAN]</t>
  </si>
  <si>
    <t>IAN</t>
  </si>
  <si>
    <t>XAJJ0698</t>
  </si>
  <si>
    <t>HEX DRIVER [XHD-T]</t>
  </si>
  <si>
    <t>XAJJ0700</t>
  </si>
  <si>
    <t>HANDPIECE HEX DRIVER [XHD-H]</t>
  </si>
  <si>
    <t>XAJJ0701</t>
  </si>
  <si>
    <t>TORQUE WRENCH [XTW]</t>
  </si>
  <si>
    <t>XTW</t>
  </si>
  <si>
    <t>XAJJ0713</t>
  </si>
  <si>
    <t>SLIMLINE SL BALL ABUTMENT [IPB]</t>
  </si>
  <si>
    <t>XAJJ0714</t>
  </si>
  <si>
    <t>SLIMLINE SL FIXTURE ANALOG [IPFAN]</t>
  </si>
  <si>
    <t>XAJJ0715</t>
  </si>
  <si>
    <t>SLIMLINE COMBI ANALOG</t>
  </si>
  <si>
    <t>CAN45SL</t>
  </si>
  <si>
    <t>XAJJ0807</t>
  </si>
  <si>
    <t>L7402340</t>
  </si>
  <si>
    <t>OSTEON 0.25CC</t>
  </si>
  <si>
    <t>0.25CC</t>
  </si>
  <si>
    <t>XAJJ0808</t>
  </si>
  <si>
    <t>L7402341</t>
  </si>
  <si>
    <t>OSTEON 0.5CC</t>
  </si>
  <si>
    <t>0.5CC</t>
  </si>
  <si>
    <t>XAJJ0809</t>
  </si>
  <si>
    <t>L7402342</t>
  </si>
  <si>
    <t>OSTEON 1CC</t>
  </si>
  <si>
    <t>XAJJ0810</t>
  </si>
  <si>
    <t>L7402345</t>
  </si>
  <si>
    <t>OSTEON SINUS 0.5CC</t>
  </si>
  <si>
    <t>XAJJ0835</t>
  </si>
  <si>
    <t>L7502068</t>
  </si>
  <si>
    <t>(급여) DENTIUM FIXTURE</t>
  </si>
  <si>
    <t>XAJJ0836</t>
  </si>
  <si>
    <t>L7552106</t>
  </si>
  <si>
    <t>(급여) DENTIUM ABUTMENT(DUAL ABUTMENT)</t>
  </si>
  <si>
    <t>XAJJ0837</t>
  </si>
  <si>
    <t>L7550066</t>
  </si>
  <si>
    <t>(급여) DENTIUM ABUTMENT SYSTEM(COMBI ABUTMENT)</t>
  </si>
  <si>
    <t>XAJJ0838</t>
  </si>
  <si>
    <t>L7553075</t>
  </si>
  <si>
    <t>(급여) DENTIUM ABUTMENT(ANGLED ABUTMENT)</t>
  </si>
  <si>
    <t>XAJJ0839</t>
  </si>
  <si>
    <t>L7550067</t>
  </si>
  <si>
    <t xml:space="preserve">(급여) DENTIUM ABUTMENT SYSTEM(SCREW ABUTMENT) </t>
  </si>
  <si>
    <t>XAJO0021</t>
  </si>
  <si>
    <t>L7402347</t>
  </si>
  <si>
    <t>OSTEON Ⅱ(VIAL 0.25cc)</t>
  </si>
  <si>
    <t>VIAL 0.25cc</t>
  </si>
  <si>
    <t>XAJO0022</t>
  </si>
  <si>
    <t>L7402348</t>
  </si>
  <si>
    <t>OSTEON Ⅱ(VIAL 0.5cc)</t>
  </si>
  <si>
    <t>VIAL 0.5cc</t>
  </si>
  <si>
    <t>XAJO0027</t>
  </si>
  <si>
    <t>L7402008</t>
  </si>
  <si>
    <t>OSTEON 3 COLLAGEN</t>
  </si>
  <si>
    <t>0.25g미만</t>
  </si>
  <si>
    <t>XAJO0028</t>
  </si>
  <si>
    <t>L7402108</t>
  </si>
  <si>
    <t>0.25g이상-0.5g미만</t>
  </si>
  <si>
    <t>XAJT0055</t>
  </si>
  <si>
    <t>TI-TEMPORARY ABUTMENT</t>
  </si>
  <si>
    <t>90CM</t>
  </si>
  <si>
    <t>XAHA0234</t>
  </si>
  <si>
    <t>ARC AI 1600 IIC NW</t>
  </si>
  <si>
    <t>10A</t>
  </si>
  <si>
    <t>XAHA0235</t>
  </si>
  <si>
    <t>ARC AI 1200 CIC</t>
  </si>
  <si>
    <t>312A</t>
  </si>
  <si>
    <t>XAHA0236</t>
  </si>
  <si>
    <t>ARC AI 1000 CIC</t>
  </si>
  <si>
    <t>XAHA0237</t>
  </si>
  <si>
    <t>ARC AI 1200 ITC R</t>
  </si>
  <si>
    <t>충전식</t>
  </si>
  <si>
    <t>XAHA0238</t>
  </si>
  <si>
    <t>AUDIBEL ARC AI 2000 RIC R</t>
  </si>
  <si>
    <t>XAHA0239</t>
  </si>
  <si>
    <t>AUDIBEL ARC AI 1600 RIC R</t>
  </si>
  <si>
    <t>XAHA0240</t>
  </si>
  <si>
    <t>AUDIBEL ARC AI 1200 RIC R</t>
  </si>
  <si>
    <t>XAHA0241</t>
  </si>
  <si>
    <t>AUDIBEL ARC AI 1000 RIC R</t>
  </si>
  <si>
    <t>XAHA0242</t>
  </si>
  <si>
    <t>AUDIBEL ARC AI 1000  BTE 13 POWER PLUS</t>
  </si>
  <si>
    <t>13A</t>
  </si>
  <si>
    <t>XAHG0216</t>
  </si>
  <si>
    <t>[장애인]보청기 GENESIS AI 24 ITC R</t>
  </si>
  <si>
    <t>귓속형/충전식/(D22038010015)</t>
  </si>
  <si>
    <t>XAHG0217</t>
  </si>
  <si>
    <t>[장애인]보청기 GENESIS AI 24 CIC NW</t>
  </si>
  <si>
    <t>고막형/10/(D22018010029)</t>
  </si>
  <si>
    <t>XAHL0172</t>
  </si>
  <si>
    <t>[장애인]보청기 LIVIO AI 2400(D22058015012)</t>
  </si>
  <si>
    <t>BTE</t>
  </si>
  <si>
    <t>XAHS0700</t>
  </si>
  <si>
    <t>[장애인]보청기 STARKEY GENESIS AI 24 RIC RT</t>
  </si>
  <si>
    <t>오픈형/충전식 /(D22088015030)</t>
  </si>
  <si>
    <t>XAHS0701</t>
  </si>
  <si>
    <t>[장애인]보청기 STARKEY GENESIS AI 20 RIC 312</t>
  </si>
  <si>
    <t>오픈형/312/(D22088015035)</t>
  </si>
  <si>
    <t>XAHS0702</t>
  </si>
  <si>
    <t>[장애인]보청기 STARKEY EVOLV AI 2400BTE 13 POWER PLUS</t>
  </si>
  <si>
    <t>귀걸이형/13/(D22058015013)</t>
  </si>
  <si>
    <t>XAHF0009</t>
  </si>
  <si>
    <t>J4130031</t>
  </si>
  <si>
    <t>FOGARTY CATHETER 2FR</t>
  </si>
  <si>
    <t>2FR</t>
  </si>
  <si>
    <t>XAHF0010</t>
  </si>
  <si>
    <t>J4140031</t>
  </si>
  <si>
    <t>FOGARTY CATHETER 3FR(80CM)</t>
  </si>
  <si>
    <t>3FR(80CM)</t>
  </si>
  <si>
    <t>XAHF0011</t>
  </si>
  <si>
    <t>FOGARTY CATHETER 4FR</t>
  </si>
  <si>
    <t>XAHF0012</t>
  </si>
  <si>
    <t>FOGARTY CATHETER 5FR</t>
  </si>
  <si>
    <t>J4150031</t>
  </si>
  <si>
    <t>XAHF0190</t>
  </si>
  <si>
    <t>FOGARTY THRU-LUMEN EMBOLECTOMY CATHETER 5.5F</t>
  </si>
  <si>
    <t>5.5F</t>
  </si>
  <si>
    <t>XAIA0422</t>
  </si>
  <si>
    <t>AORTA CLAMP HYDRA JAW(BOX=10EA)</t>
  </si>
  <si>
    <t>INSERT 86MM</t>
  </si>
  <si>
    <t>XAIH0271</t>
  </si>
  <si>
    <t>HYDRA JAW INSERT</t>
  </si>
  <si>
    <t>33MM(10EA/BOX)</t>
  </si>
  <si>
    <t>XAIG0520</t>
  </si>
  <si>
    <t>B3401021</t>
  </si>
  <si>
    <t>GEM COUPLER SYSTEM</t>
  </si>
  <si>
    <t>XAIO0199</t>
  </si>
  <si>
    <t>C7101221</t>
  </si>
  <si>
    <t>OSTEOTRANS-MX PLATE</t>
  </si>
  <si>
    <t>STRAIGHT 6H이하</t>
  </si>
  <si>
    <t>XAIO0204</t>
  </si>
  <si>
    <t>C7102121</t>
  </si>
  <si>
    <t>STRAIGHT 8H</t>
  </si>
  <si>
    <t>XAIO0205</t>
  </si>
  <si>
    <t>C7117121</t>
  </si>
  <si>
    <t>CURVED TYPE</t>
  </si>
  <si>
    <t>XAIO0208</t>
  </si>
  <si>
    <t>C7111121</t>
  </si>
  <si>
    <t>XAIO0219</t>
  </si>
  <si>
    <t>C7120021</t>
  </si>
  <si>
    <t>SQUARE TYPE</t>
  </si>
  <si>
    <t>XAIO0223</t>
  </si>
  <si>
    <t>C8003121</t>
  </si>
  <si>
    <t>OSTEOTRANS-MX SCREW</t>
  </si>
  <si>
    <t>2.0MM 이상</t>
  </si>
  <si>
    <t>XAJA0029</t>
  </si>
  <si>
    <t>L7404410</t>
  </si>
  <si>
    <t>ATELOPLUG</t>
  </si>
  <si>
    <t>0.8X2.5(1.26㎤)</t>
  </si>
  <si>
    <t>XAJA0030</t>
  </si>
  <si>
    <t>L7404412</t>
  </si>
  <si>
    <t>1.5X2.5(4.42㎤)</t>
  </si>
  <si>
    <t>XAHH0069</t>
  </si>
  <si>
    <t xml:space="preserve">헤드기어(낙상방지용-S) </t>
  </si>
  <si>
    <t>XAHH0070</t>
  </si>
  <si>
    <t xml:space="preserve">헤드기어(낙상방지용-M) </t>
  </si>
  <si>
    <t>XAHH0071</t>
  </si>
  <si>
    <t xml:space="preserve">헤드기어(낙상방지용-L) </t>
  </si>
  <si>
    <t>XAHH0072</t>
  </si>
  <si>
    <t xml:space="preserve">헤드기어(낙상방지용-XL) </t>
  </si>
  <si>
    <t>XAHO0045</t>
  </si>
  <si>
    <t>OPHTHALMIC IRRIGATION NEEDLE</t>
  </si>
  <si>
    <t>27G(1BOX/100EA)</t>
  </si>
  <si>
    <t>XAHA0163</t>
  </si>
  <si>
    <t>M1007025</t>
  </si>
  <si>
    <t>AEF1E (IV IN LINE FILTER)</t>
  </si>
  <si>
    <t>0.2㎛(50EA/BOX)</t>
  </si>
  <si>
    <t>XAHN0320</t>
  </si>
  <si>
    <t>M1009125</t>
  </si>
  <si>
    <t>NEO96E (IV IN LINE FILTER)</t>
  </si>
  <si>
    <t>Positive 0.2㎛(50EA/BOX)</t>
  </si>
  <si>
    <t>XAHP0134</t>
  </si>
  <si>
    <t>M1009025</t>
  </si>
  <si>
    <t>ELD96LYL</t>
  </si>
  <si>
    <t>XAHT0248</t>
  </si>
  <si>
    <t>M1008125</t>
  </si>
  <si>
    <t>TNA2E(성인용) (IV IN LINE FILTER)</t>
  </si>
  <si>
    <t>1.2㎛(50EA/BOX)</t>
  </si>
  <si>
    <t>XAHT0249</t>
  </si>
  <si>
    <t>NLF2E(신생아용) (IV IN LINE FILTER)</t>
  </si>
  <si>
    <t>XAID1343</t>
  </si>
  <si>
    <t>(다빈치)LAPAROSHIELD LAPAROSCOPIC SMOKE FILTER</t>
  </si>
  <si>
    <t>LSF2, 13.5cm</t>
  </si>
  <si>
    <t>XAIL2258</t>
  </si>
  <si>
    <t>LAPAROSHIELD LAPAROSCOPIC SMOKE FILTER</t>
  </si>
  <si>
    <t>L9021001</t>
  </si>
  <si>
    <t>XARB0029</t>
  </si>
  <si>
    <t>J8083475</t>
  </si>
  <si>
    <t>BIOFREEDOM ULTRA</t>
  </si>
  <si>
    <t>XAHT0090</t>
  </si>
  <si>
    <t>L5101001</t>
  </si>
  <si>
    <t>TENCKOFF CATHETER,2CUFF/QUINTON</t>
  </si>
  <si>
    <t>2CUFF(8810-888003)</t>
  </si>
  <si>
    <t>XAIC3211</t>
  </si>
  <si>
    <t>L5112011</t>
  </si>
  <si>
    <t>C.A.P.D SWAN NECK COIL-CATHETER</t>
  </si>
  <si>
    <t>62.5CM(LEFT)</t>
  </si>
  <si>
    <t>XALC0485</t>
  </si>
  <si>
    <t>CASSETTE EMBEDDING</t>
  </si>
  <si>
    <t>1500/PK</t>
  </si>
  <si>
    <t>XAHL0159</t>
  </si>
  <si>
    <t>LOFLO SAMPLE LINE(NEONATECANNULA)(BOX/20EA)</t>
  </si>
  <si>
    <t>XAZA0013</t>
  </si>
  <si>
    <t>BC1202OK</t>
  </si>
  <si>
    <t>AM-LS SPLINT(LSO)</t>
  </si>
  <si>
    <t>XAZA0014</t>
  </si>
  <si>
    <t>BC1201OK</t>
  </si>
  <si>
    <t>AM-CS SPLINT(CERVICAL)</t>
  </si>
  <si>
    <t>XAZT0001</t>
  </si>
  <si>
    <t>BC1217PR</t>
  </si>
  <si>
    <t>TLSO-FX(흉,요추용)</t>
  </si>
  <si>
    <t>XAZT0002</t>
  </si>
  <si>
    <t>BM1200ER</t>
  </si>
  <si>
    <t>TLSO-PLUS(어깨끈추가)</t>
  </si>
  <si>
    <t>XAZY0001</t>
  </si>
  <si>
    <t>BC1211OK</t>
  </si>
  <si>
    <t>YM-CR430(CORSET)</t>
  </si>
  <si>
    <t>XAHA0222</t>
  </si>
  <si>
    <t>M6600005</t>
  </si>
  <si>
    <t>ANCHOR FAST GUARD</t>
  </si>
  <si>
    <t>XAHJ0019</t>
  </si>
  <si>
    <t>L3301006</t>
  </si>
  <si>
    <t>장루용 복대(7.0 L)</t>
  </si>
  <si>
    <t>전규격(7.0 L)</t>
  </si>
  <si>
    <t>XAHJ0020</t>
  </si>
  <si>
    <t>장루용 복대(7.0 XL)</t>
  </si>
  <si>
    <t>전규격(7.0 XL)</t>
  </si>
  <si>
    <t>XAHJ0021</t>
  </si>
  <si>
    <t>장루용 복대(8.0 S)</t>
  </si>
  <si>
    <t>전규격(8.0 S)</t>
  </si>
  <si>
    <t>XAHJ0022</t>
  </si>
  <si>
    <t>장루용 복대(8.0 M)</t>
  </si>
  <si>
    <t>전규격(8.0 M)</t>
  </si>
  <si>
    <t>XAHJ0023</t>
  </si>
  <si>
    <t>장루용 복대(8.0 L)</t>
  </si>
  <si>
    <t>전규격(8.0 L)</t>
  </si>
  <si>
    <t>XAHJ0024</t>
  </si>
  <si>
    <t>장루용 복대(8.0 XL)</t>
  </si>
  <si>
    <t>전규격(8.0 XL)</t>
  </si>
  <si>
    <t>XAHN0431</t>
  </si>
  <si>
    <t>L3105006</t>
  </si>
  <si>
    <t>NEW IMAGE FLANGE(14602-44MM)</t>
  </si>
  <si>
    <t>전규격(14602-44MM)</t>
  </si>
  <si>
    <t>XAHN0432</t>
  </si>
  <si>
    <t>NEW IMAGE FLANGE(14603-57MM)</t>
  </si>
  <si>
    <t>전규격(14603-57MM)</t>
  </si>
  <si>
    <t>XAHN0433</t>
  </si>
  <si>
    <t>NEW IMAGE FLANGE(14604-70MM)</t>
  </si>
  <si>
    <t>전규격(14604-70MM)</t>
  </si>
  <si>
    <t>XAHN0434</t>
  </si>
  <si>
    <t>L3107106</t>
  </si>
  <si>
    <t>NEW IMAGE CONVEX FLANGE(14802-44MM)</t>
  </si>
  <si>
    <t>전규격(14802-44MM)</t>
  </si>
  <si>
    <t>XAHN0435</t>
  </si>
  <si>
    <t>NEW IMAGE CONVEX FLANGE(14803-57MM)</t>
  </si>
  <si>
    <t>전규격(14803-57MM)</t>
  </si>
  <si>
    <t>XAHN0436</t>
  </si>
  <si>
    <t>NEW IMAGE CONVEX FLANGE(14804-70MM)</t>
  </si>
  <si>
    <t>전규격(14804-70MM)</t>
  </si>
  <si>
    <t>XAHN0437</t>
  </si>
  <si>
    <t>L3002106</t>
  </si>
  <si>
    <t>NEW IMAGE COLOSMOMY POUCH(18192-44MM)/투명</t>
  </si>
  <si>
    <t>전규격(18192-44MM)</t>
  </si>
  <si>
    <t>XAHN0438</t>
  </si>
  <si>
    <t>NEW IMAGE COLOSMOMY POUCH(18193-57MM)/투명</t>
  </si>
  <si>
    <t>전규격(18193-57MM)</t>
  </si>
  <si>
    <t>XAHN0439</t>
  </si>
  <si>
    <t>NEW IMAGE COLOSMOMY POUCH(18194-70MM)/투명</t>
  </si>
  <si>
    <t>전규격(18194-70MM)</t>
  </si>
  <si>
    <t>XAHN0440</t>
  </si>
  <si>
    <t>NEW IMAGE COLOSMOMY POUCH(18182-44MM)/불투명</t>
  </si>
  <si>
    <t>전규격(18182-44MM)</t>
  </si>
  <si>
    <t>XAHN0441</t>
  </si>
  <si>
    <t>NEW IMAGE COLOSMOMY POUCH(18183-57MM)/불투명</t>
  </si>
  <si>
    <t>전규격(18183-57MM)</t>
  </si>
  <si>
    <t>XAHN0442</t>
  </si>
  <si>
    <t>NEW IMAGE COLOSMOMY POUCH(18184-70MM)/불투명</t>
  </si>
  <si>
    <t>전규격(18184-70MM)</t>
  </si>
  <si>
    <t>XAHV0050</t>
  </si>
  <si>
    <t>M4011004</t>
  </si>
  <si>
    <t>INFO V.A.C CANISTER WITH GEL</t>
  </si>
  <si>
    <t>XAHV0051</t>
  </si>
  <si>
    <t>M4011003</t>
  </si>
  <si>
    <t>ACTI V.A.C CANISTER WITH GEL</t>
  </si>
  <si>
    <t>XAHV0052</t>
  </si>
  <si>
    <t>M4010001</t>
  </si>
  <si>
    <t>V.A.C GRANUFOAM SMALL</t>
  </si>
  <si>
    <t>10CMX7.5CM</t>
  </si>
  <si>
    <t>XAHV0053</t>
  </si>
  <si>
    <t>M4010101</t>
  </si>
  <si>
    <t>V.A.C GRANUFOAM MEDIUM</t>
  </si>
  <si>
    <t>18CMX12.5CM</t>
  </si>
  <si>
    <t>XAHV0054</t>
  </si>
  <si>
    <t>M4010201</t>
  </si>
  <si>
    <t>V.A.C GRANUFOAM LARGE</t>
  </si>
  <si>
    <t>25.6CMX15CM</t>
  </si>
  <si>
    <t>XAHV0055</t>
  </si>
  <si>
    <t>M4010301</t>
  </si>
  <si>
    <t>V.A.C GRANUFOAM X-LARGE</t>
  </si>
  <si>
    <t>60CMX30CM</t>
  </si>
  <si>
    <t>XAIN1028</t>
  </si>
  <si>
    <t>BJ4841MG</t>
  </si>
  <si>
    <t>Navlloon-e(MG-BC-0601E)</t>
  </si>
  <si>
    <t>전규격(Balloon Catheter+INJET INFLATOR)</t>
  </si>
  <si>
    <t>XAJF0298</t>
  </si>
  <si>
    <t>BC8000MG</t>
  </si>
  <si>
    <t>FACEGIDE FACE-PLATE1-S</t>
  </si>
  <si>
    <t>XAJF0299</t>
  </si>
  <si>
    <t>FACEGIDE FACE-PLATE2-M</t>
  </si>
  <si>
    <t>XAJF0300</t>
  </si>
  <si>
    <t>FACEGIDE FACE-PLATE3-L</t>
  </si>
  <si>
    <t>XAJJ0739</t>
  </si>
  <si>
    <t>RESCUE IMPRESSION COPING</t>
  </si>
  <si>
    <t>ARII200</t>
  </si>
  <si>
    <t>XAJJ0740</t>
  </si>
  <si>
    <t>RESCUE LAP ANALOG</t>
  </si>
  <si>
    <t>ARLA600</t>
  </si>
  <si>
    <t>XAJJ0741</t>
  </si>
  <si>
    <t>RESCUE TEMPORARY ABUTMENT</t>
  </si>
  <si>
    <t>ARIT100,200</t>
  </si>
  <si>
    <t>XAJJ0743</t>
  </si>
  <si>
    <t>RESCUE EZ POST</t>
  </si>
  <si>
    <t>ARSIP601외</t>
  </si>
  <si>
    <t>XAJJ0744</t>
  </si>
  <si>
    <t>RESCUE SOLID ABUTMENT</t>
  </si>
  <si>
    <t>ARSIS601외</t>
  </si>
  <si>
    <t>XAJJ0747</t>
  </si>
  <si>
    <t>EZ PLUS HEALING ABUTMENT</t>
  </si>
  <si>
    <t>EPHA403외</t>
  </si>
  <si>
    <t>XAJJ0748</t>
  </si>
  <si>
    <t>EZ PLUS IMPRESSION COPING</t>
  </si>
  <si>
    <t>EPIPS200,EPIPR200</t>
  </si>
  <si>
    <t>XAJJ0749</t>
  </si>
  <si>
    <t>EZ PLUS LAP ANALOG</t>
  </si>
  <si>
    <t>EILA330,400</t>
  </si>
  <si>
    <t>XAJJ0750</t>
  </si>
  <si>
    <t>EILAP400외</t>
  </si>
  <si>
    <t>XAJJ0751</t>
  </si>
  <si>
    <t>EZ PLUS TEMPORARY ABUTMENT</t>
  </si>
  <si>
    <t>EPTN100외</t>
  </si>
  <si>
    <t>XAJJ0752</t>
  </si>
  <si>
    <t>EZ PLUS MULTI-POST</t>
  </si>
  <si>
    <t>EZIMB500,600</t>
  </si>
  <si>
    <t>XAJJ0753</t>
  </si>
  <si>
    <t>EZ PLUS EZ POST</t>
  </si>
  <si>
    <t>EPEH4150외</t>
  </si>
  <si>
    <t>XAJJ0754</t>
  </si>
  <si>
    <t>EZ PLUS SOLID ABUTMENT</t>
  </si>
  <si>
    <t>EPS4150외</t>
  </si>
  <si>
    <t>XAJJ0756</t>
  </si>
  <si>
    <t>EZ PLUS 15인치,25인치, ANGLED ABUTMENT</t>
  </si>
  <si>
    <t>EPAA4215외</t>
  </si>
  <si>
    <t>XAJJ0757</t>
  </si>
  <si>
    <t>RESCUE HEALING ABUTMENT</t>
  </si>
  <si>
    <t>ARSIH802외</t>
  </si>
  <si>
    <t>XAHT0288</t>
  </si>
  <si>
    <t>M0003004</t>
  </si>
  <si>
    <t>TSK BMB SET</t>
  </si>
  <si>
    <t>XAHT0360</t>
  </si>
  <si>
    <t>TSK STERIJECT SHARP NEEDLE, UTW, PRC</t>
  </si>
  <si>
    <t>PRC-30013I((320EA/BOX)</t>
  </si>
  <si>
    <t>XAIS1333</t>
  </si>
  <si>
    <t>M0011030</t>
  </si>
  <si>
    <t>STARCUT 14GX90MM</t>
  </si>
  <si>
    <t>XAIS1334</t>
  </si>
  <si>
    <t>STARCUT 16GX90MM</t>
  </si>
  <si>
    <t>XAIS1335</t>
  </si>
  <si>
    <t>STARCUT 18GX90MM</t>
  </si>
  <si>
    <t>XAIS1337</t>
  </si>
  <si>
    <t>STARCUT 18GX160MM</t>
  </si>
  <si>
    <t>XAIS1338</t>
  </si>
  <si>
    <t>M0012130</t>
  </si>
  <si>
    <t>STARCUT CO-AXIAL GUIDE NEEDLE</t>
  </si>
  <si>
    <t>XAIS1575</t>
  </si>
  <si>
    <t>STARCUT 18GX130MM</t>
  </si>
  <si>
    <t>18GX130MM</t>
  </si>
  <si>
    <t>XAIP1305</t>
  </si>
  <si>
    <t>BF0004AT</t>
  </si>
  <si>
    <t>PRODISC-C</t>
  </si>
  <si>
    <t>XAIY0007</t>
  </si>
  <si>
    <t>M2133099</t>
  </si>
  <si>
    <t>YK NEEDLE</t>
  </si>
  <si>
    <t>전규격(YK030)</t>
  </si>
  <si>
    <t>XAIY0009</t>
  </si>
  <si>
    <t>YK NEEDLE(YK010)</t>
  </si>
  <si>
    <t>전규격(YK010)</t>
  </si>
  <si>
    <t>XAIY0010</t>
  </si>
  <si>
    <t>YK NEEDLE(YK011)</t>
  </si>
  <si>
    <t>전규격(YK011)</t>
  </si>
  <si>
    <t>XAIY0011</t>
  </si>
  <si>
    <t>YK NEEDLE(YK012)</t>
  </si>
  <si>
    <t>전규격(YK012)</t>
  </si>
  <si>
    <t>XAIC1263</t>
  </si>
  <si>
    <t>CANNU-FLEX SCREW GUIDE WIRE</t>
  </si>
  <si>
    <t>1MM*12"</t>
  </si>
  <si>
    <t>XAID0649</t>
  </si>
  <si>
    <t>DRILL-TIP GUIDE WIRE 2.4MM</t>
  </si>
  <si>
    <t>2.4mm</t>
  </si>
  <si>
    <t>XAIF0119</t>
  </si>
  <si>
    <t>D0301505</t>
  </si>
  <si>
    <t>FOOTPRINT ULTRA PEEK(4.5MM)</t>
  </si>
  <si>
    <t>전규격(4.5MM)</t>
  </si>
  <si>
    <t>XAIF0120</t>
  </si>
  <si>
    <t>FOOTPRINT ULTRA PEEK(5.5MM)</t>
  </si>
  <si>
    <t>전규격(5.5MM)</t>
  </si>
  <si>
    <t>XAIF0193</t>
  </si>
  <si>
    <t>C2400205</t>
  </si>
  <si>
    <t>FAST-FIX 360</t>
  </si>
  <si>
    <t>XAIF0194</t>
  </si>
  <si>
    <t>2.4MM FLEXIBLE PASSING PIN, STERILE</t>
  </si>
  <si>
    <t>2.4MM</t>
  </si>
  <si>
    <t>XAIH0496</t>
  </si>
  <si>
    <t>D0301215</t>
  </si>
  <si>
    <t>HEALICOIL KNOTLESS RG SUTURE ANCHOR</t>
  </si>
  <si>
    <t>XAIM1272</t>
  </si>
  <si>
    <t>D0303705</t>
  </si>
  <si>
    <t>MULTIFIX</t>
  </si>
  <si>
    <t>XAIM1615</t>
  </si>
  <si>
    <t>BM2600AD</t>
  </si>
  <si>
    <t xml:space="preserve">MEDIUM REGENETEN BIOINDUCTIVE IMPLANT W/ DELIVERY SYSTEM </t>
  </si>
  <si>
    <t>MEDIUM(4565)</t>
  </si>
  <si>
    <t>XAIM1616</t>
  </si>
  <si>
    <t xml:space="preserve">LARGE REGENETEN BIOINDUCTIVE IMPLANT W/ DELIVERY SYSTEM </t>
  </si>
  <si>
    <t>LARGE(4566)</t>
  </si>
  <si>
    <t>XAIO0258</t>
  </si>
  <si>
    <t>D0302505</t>
  </si>
  <si>
    <t>OSTEORAPTOR</t>
  </si>
  <si>
    <t>XAIQ0043</t>
  </si>
  <si>
    <t>D0303105</t>
  </si>
  <si>
    <t>Q-FIX ALL SUTURE ANCHOR</t>
  </si>
  <si>
    <t>XAIR0304</t>
  </si>
  <si>
    <t>D0301115</t>
  </si>
  <si>
    <t>RAPTORMITE PK</t>
  </si>
  <si>
    <t>XAIS0763</t>
  </si>
  <si>
    <t>C2301041</t>
  </si>
  <si>
    <t>SPIKED WASHER</t>
  </si>
  <si>
    <t>XAIS0775</t>
  </si>
  <si>
    <t>SCREW GUIDE WIRE 1.2*400</t>
  </si>
  <si>
    <t>1.2*400</t>
  </si>
  <si>
    <t>XAIM1278</t>
  </si>
  <si>
    <t>BC8001HO</t>
  </si>
  <si>
    <t>MCS</t>
  </si>
  <si>
    <t>XARA0621</t>
  </si>
  <si>
    <t>J4206091</t>
  </si>
  <si>
    <t>INPORT</t>
  </si>
  <si>
    <t>신의료비급여</t>
  </si>
  <si>
    <t>XAHD0105</t>
  </si>
  <si>
    <t>DISPO, OXISENSOR 성인용(1011)-특별처방</t>
  </si>
  <si>
    <t>2311(50EA/BOX)</t>
  </si>
  <si>
    <t>XAHD0106</t>
  </si>
  <si>
    <t>DISPO, OXISENSOR 소아용(1021)-특별처방</t>
  </si>
  <si>
    <t>2314(25EA/BOX)</t>
  </si>
  <si>
    <t>XAHD0107</t>
  </si>
  <si>
    <t>DISPO, OXISENSOR  신생아용(1031)-특별처방</t>
  </si>
  <si>
    <t>2313(50EA/BOX)</t>
  </si>
  <si>
    <t>XAHD0657</t>
  </si>
  <si>
    <t>L9001001</t>
  </si>
  <si>
    <t>[마취과전용] DISPO, OXISENSOR  신생아용(1031)</t>
  </si>
  <si>
    <t>2313(25EA/BOX)</t>
  </si>
  <si>
    <t>XAHE0056</t>
  </si>
  <si>
    <t>EPIDURAL NEEDLE 22G,8cm/DISPOSABLE</t>
  </si>
  <si>
    <t>22G,8CM/EA</t>
  </si>
  <si>
    <t>XAHE0359</t>
  </si>
  <si>
    <t>EPIDURAL NEEDLE 20G,8cm/DISPOSABLE</t>
  </si>
  <si>
    <t>20G,8CM/EA</t>
  </si>
  <si>
    <t>XAHF0208</t>
  </si>
  <si>
    <t>FEEDING TUBE(4CH)</t>
  </si>
  <si>
    <t>4CH(150EA/1BOX)</t>
  </si>
  <si>
    <t>XAHF0209</t>
  </si>
  <si>
    <t>FEEDING TUBE(5CH)</t>
  </si>
  <si>
    <t>5CH(150EA/1BOX)</t>
  </si>
  <si>
    <t>XAHF0210</t>
  </si>
  <si>
    <t>FEEDING TUBE(6CH)</t>
  </si>
  <si>
    <t>6CH(150EA/1BOX)</t>
  </si>
  <si>
    <t>XAHH0034</t>
  </si>
  <si>
    <t>J4210336</t>
  </si>
  <si>
    <t>HUMAN CATHETER DOUBLE</t>
  </si>
  <si>
    <t>DOUBLE</t>
  </si>
  <si>
    <t>XAHL0029</t>
  </si>
  <si>
    <t>LEVIN TUBE SILICON/10FR</t>
  </si>
  <si>
    <t>XAHL0030</t>
  </si>
  <si>
    <t>LEVIN TUBE SILICON/12FR</t>
  </si>
  <si>
    <t>XAHL0031</t>
  </si>
  <si>
    <t>LEVIN TUBE SILICON/14FR</t>
  </si>
  <si>
    <t>XAHL0032</t>
  </si>
  <si>
    <t>LEVIN TUBE SILICON/16FR</t>
  </si>
  <si>
    <t>XAHL0033</t>
  </si>
  <si>
    <t>LEVIN TUBE SILICON/18FR</t>
  </si>
  <si>
    <t>XAHL0034</t>
  </si>
  <si>
    <t>LEVIN TUBE SILICON/8FR</t>
  </si>
  <si>
    <t>XAHL0038</t>
  </si>
  <si>
    <t>LEVIN TUBE SILICON/20FR</t>
  </si>
  <si>
    <t>XAHT0054</t>
  </si>
  <si>
    <t>3-WAY STOPCOCK EXTENSION 10CM</t>
  </si>
  <si>
    <t>10CM,국산(100EA/BOX)</t>
  </si>
  <si>
    <t>XAHT0329</t>
  </si>
  <si>
    <t>3-WAY STOPCOCK EXTENSION 80CM</t>
  </si>
  <si>
    <t>80CM,국산(100EA/BOX)</t>
  </si>
  <si>
    <t>XAIV1340</t>
  </si>
  <si>
    <t>M2045159</t>
  </si>
  <si>
    <t>VABIEN SC (SL5300S)</t>
  </si>
  <si>
    <t>19CM(OVERALL LENGTH)</t>
  </si>
  <si>
    <t>XAJC0175</t>
  </si>
  <si>
    <t>CS7200 IMAGEING PLATE #SIZE 2 (성인용)</t>
  </si>
  <si>
    <t>PK(4EA)</t>
  </si>
  <si>
    <t>XAJC0176</t>
  </si>
  <si>
    <t>CS7200 IMAGEING PLATE #SIZE 0 (소아용)</t>
  </si>
  <si>
    <t>PK(4PCS)</t>
  </si>
  <si>
    <t>XAHS0649</t>
  </si>
  <si>
    <t>소프터치(SOFT TOUCH)</t>
  </si>
  <si>
    <t>L300대형 (330mm*430mm)</t>
  </si>
  <si>
    <t>XAJA0042</t>
  </si>
  <si>
    <t>ANY-CORE</t>
  </si>
  <si>
    <t>9g(2EA)</t>
  </si>
  <si>
    <t>XAJM0174</t>
  </si>
  <si>
    <t>MD-SOLUTION EDTA</t>
  </si>
  <si>
    <t>100ml Bottle</t>
  </si>
  <si>
    <t>XAJO0053</t>
  </si>
  <si>
    <t>BL7600MD</t>
  </si>
  <si>
    <t>ONE-FIL PUTTY</t>
  </si>
  <si>
    <t>전규격(0.25*4)</t>
  </si>
  <si>
    <t>XAJO0054</t>
  </si>
  <si>
    <t>ONE-FIL</t>
  </si>
  <si>
    <t>2G</t>
  </si>
  <si>
    <t>XARA0642</t>
  </si>
  <si>
    <t>ANGIO SET</t>
  </si>
  <si>
    <t>60-0012</t>
  </si>
  <si>
    <t>XARC0784</t>
  </si>
  <si>
    <t>HP RRAID CONNECTOR DYE LINE</t>
  </si>
  <si>
    <t>XARM0013</t>
  </si>
  <si>
    <t>MANIFOLD</t>
  </si>
  <si>
    <t>3-WAY</t>
  </si>
  <si>
    <t>XAIG0244</t>
  </si>
  <si>
    <t>BC0105AW</t>
  </si>
  <si>
    <t>GRAFTON DBM PUTTY -1cc</t>
  </si>
  <si>
    <t>1cc</t>
  </si>
  <si>
    <t>XAIG0246</t>
  </si>
  <si>
    <t>GRAFTON DBM PUTTY -5cc</t>
  </si>
  <si>
    <t>5cc</t>
  </si>
  <si>
    <t>XAIG0555</t>
  </si>
  <si>
    <t>BC0111AW</t>
  </si>
  <si>
    <t>GRAFTON DBM ORTHOBLEND</t>
  </si>
  <si>
    <t>XAHA0253</t>
  </si>
  <si>
    <t>J4215008</t>
  </si>
  <si>
    <t>ARGYLE NEONATAL PICC KIT(SINGLE)</t>
  </si>
  <si>
    <t>XAHA0254</t>
  </si>
  <si>
    <t>J4216008</t>
  </si>
  <si>
    <t>ARGYLE NEONATAL PICC KIT(DOUBLE) 24G</t>
  </si>
  <si>
    <t>24G</t>
  </si>
  <si>
    <t>XAHA0265</t>
  </si>
  <si>
    <t>ARGYLE NEONATAL PICC KIT(DOUBLE) 27G</t>
  </si>
  <si>
    <t>27G</t>
  </si>
  <si>
    <t>XAHV0070</t>
  </si>
  <si>
    <t>K4506011</t>
  </si>
  <si>
    <t>VENTSTAR HELIX HEATED NEONATAL PLUS-HFOV CIRCUIT / VENTSTAR AQUAPOR HEATED NEONATAL PLUS-HFOV CIRCUIT</t>
  </si>
  <si>
    <t>XAKF0030</t>
  </si>
  <si>
    <t>REPLACEMENT AIR  FILTER (DRAGER)</t>
  </si>
  <si>
    <t>MU12504(4EA/PACK)</t>
  </si>
  <si>
    <t>XARA0687</t>
  </si>
  <si>
    <t>J8081292</t>
  </si>
  <si>
    <t>ANGIOSCULPT EVO PTCA SCORING BALLOON CATHETER WITH HYDROPHILIC COATING</t>
  </si>
  <si>
    <t>XARB0022</t>
  </si>
  <si>
    <t>M0013092</t>
  </si>
  <si>
    <t>BONOPTY PENETRATION SET</t>
  </si>
  <si>
    <t>XARB0023</t>
  </si>
  <si>
    <t>M0014092</t>
  </si>
  <si>
    <t>BONOPTY BIOPSY SET</t>
  </si>
  <si>
    <t>XARP0158</t>
  </si>
  <si>
    <t>J6081066</t>
  </si>
  <si>
    <t>PRESSURE WIRE(ST. JUDE) 0.014인치 175CM</t>
  </si>
  <si>
    <t>전규격 (0.014인치 175CM)</t>
  </si>
  <si>
    <t>XAJD0011</t>
  </si>
  <si>
    <t>DISCOPENDER/6.5MM(PK=20EA)</t>
  </si>
  <si>
    <t>XAJD0012</t>
  </si>
  <si>
    <t>DISCOPENDER/2.8MM(PK=20EA)</t>
  </si>
  <si>
    <t>2.8MM</t>
  </si>
  <si>
    <t>XALF0183</t>
  </si>
  <si>
    <t>FG. TUBE 8-STRIP OPTICAL</t>
  </si>
  <si>
    <t>1000Test/KIT</t>
  </si>
  <si>
    <t>XALF0184</t>
  </si>
  <si>
    <t>FG. OPTICAL CAP (8CAP/STRIPS)</t>
  </si>
  <si>
    <t>50T/KIT</t>
  </si>
  <si>
    <t>단일규격</t>
  </si>
  <si>
    <t>XAHL0126</t>
  </si>
  <si>
    <t>격리의료폐기물 전용용기 32L(적색)</t>
  </si>
  <si>
    <t>원형(속비닐 포함)</t>
  </si>
  <si>
    <t>XALA0456</t>
  </si>
  <si>
    <t>ANYPLEX MTB/NTM REAL TIME DETECTION KIT</t>
  </si>
  <si>
    <t>50T(BOX)</t>
  </si>
  <si>
    <t>XALA0551</t>
  </si>
  <si>
    <t>ANYPLEXII HPV28 DETECTION(HP7S00X)</t>
  </si>
  <si>
    <t>100T/BOX</t>
  </si>
  <si>
    <t>XALA0552</t>
  </si>
  <si>
    <t>STARMAG 96 X 4 UNIVERSAL CARTRIDGE KIT(744300.4.UC384)</t>
  </si>
  <si>
    <t>384T/BOX</t>
  </si>
  <si>
    <t>XALA0553</t>
  </si>
  <si>
    <t>DEEP WELL PLATE (96WELL) SDP0096</t>
  </si>
  <si>
    <t>XALA0554</t>
  </si>
  <si>
    <t>HIGH VOLUME TIPS (1,000 UL) 235905</t>
  </si>
  <si>
    <t>3,840EA/BOX</t>
  </si>
  <si>
    <t>XALA0555</t>
  </si>
  <si>
    <t>STANDARD VOLUME TIPS (300 UL) 235903</t>
  </si>
  <si>
    <t>5,760EA/BOX</t>
  </si>
  <si>
    <t>XALA0556</t>
  </si>
  <si>
    <t>WASTE BAG (FOR NIMBUS) 65803-01</t>
  </si>
  <si>
    <t>100EA/PACK</t>
  </si>
  <si>
    <t>XALA0557</t>
  </si>
  <si>
    <t>OPTICAL FLAT CAP STRIPS TCS0803</t>
  </si>
  <si>
    <t>960EA/BOX</t>
  </si>
  <si>
    <t>XALA0558</t>
  </si>
  <si>
    <t>8-STRIP TUBE (WHITE) TLS0851</t>
  </si>
  <si>
    <t>XAIC3105</t>
  </si>
  <si>
    <t>BL6051VY</t>
  </si>
  <si>
    <t>CHONDRO-GIDE</t>
  </si>
  <si>
    <t>전규격(20*30)</t>
  </si>
  <si>
    <t>XAIT1173</t>
  </si>
  <si>
    <t>BL6050GH</t>
  </si>
  <si>
    <t>TRICELL BMC KIT</t>
  </si>
  <si>
    <t>XALU0008</t>
  </si>
  <si>
    <t>UBT CAPSULE AND BREATH CARD</t>
  </si>
  <si>
    <t>10 Capsules &amp; 2x5 Test/KIT</t>
  </si>
  <si>
    <t>XAHS0565</t>
  </si>
  <si>
    <t>절제용 SNARE(BM DISPOSABLE SNARE)</t>
  </si>
  <si>
    <t>BM1023024-R</t>
  </si>
  <si>
    <t>XAHS0566</t>
  </si>
  <si>
    <t>BM1523024-R</t>
  </si>
  <si>
    <t>XAKO0004</t>
  </si>
  <si>
    <t>SAMPLE TUBE 20UL/대련엠티에스</t>
  </si>
  <si>
    <t>500EA/BOX</t>
  </si>
  <si>
    <t>XAKO0005</t>
  </si>
  <si>
    <t>PROBE WIPER RING/대련엠티에스</t>
  </si>
  <si>
    <t>50EA/BOX</t>
  </si>
  <si>
    <t>XAKO0015</t>
  </si>
  <si>
    <t>OPTICAP,0.22㎛</t>
  </si>
  <si>
    <t>0PTIA04NN1</t>
  </si>
  <si>
    <t>XAKP0029</t>
  </si>
  <si>
    <t>PROGARD XL-S-CL AUTOCLEAN</t>
  </si>
  <si>
    <t>PR0GTXLCS1</t>
  </si>
  <si>
    <t>XAKQ0001</t>
  </si>
  <si>
    <t>Q-GARD XL-4LPM</t>
  </si>
  <si>
    <t>QGARDTXL04</t>
  </si>
  <si>
    <t>XAKR0009</t>
  </si>
  <si>
    <t>RO CARTRIDGE KIT FOR AFS 40</t>
  </si>
  <si>
    <t>CDRCKT060</t>
  </si>
  <si>
    <t>XAKT0044</t>
  </si>
  <si>
    <t>TANK VENT FILTER</t>
  </si>
  <si>
    <t>TANKMPKXC</t>
  </si>
  <si>
    <t>XALO0010</t>
  </si>
  <si>
    <t>50 MOSM CALIBRATION STANDARD 2ml*10ampule/Fiske</t>
  </si>
  <si>
    <t>XALO0011</t>
  </si>
  <si>
    <t>850 MOSM CALIBRATION STANDAR 2ml*10ampule/Fiske</t>
  </si>
  <si>
    <t>XALO0012</t>
  </si>
  <si>
    <t>290 MOSM CALIBRATION STANDAR 2ml*10ampule/Fiske</t>
  </si>
  <si>
    <t>XAJD0066</t>
  </si>
  <si>
    <t>DIAMOND DISC</t>
  </si>
  <si>
    <t>932D HP 220</t>
  </si>
  <si>
    <t>XAJD0067</t>
  </si>
  <si>
    <t>DIAMOND POLISHER
(2ea/1pk)</t>
  </si>
  <si>
    <t>ZIR9868M HP 140</t>
  </si>
  <si>
    <t>XAJD0068</t>
  </si>
  <si>
    <t>DIAMOND POLISHER(2ea/1pk)</t>
  </si>
  <si>
    <t>ZIR9868F HP 140</t>
  </si>
  <si>
    <t>XAJD0069</t>
  </si>
  <si>
    <t>DIAMOND POLISHER</t>
  </si>
  <si>
    <t>ZIR9865M HP 260</t>
  </si>
  <si>
    <t>XAJD0070</t>
  </si>
  <si>
    <t>ZIR9865F HP 260</t>
  </si>
  <si>
    <t>XAJD0071</t>
  </si>
  <si>
    <t>ZIR9861M RA 040</t>
  </si>
  <si>
    <t>XAJD0072</t>
  </si>
  <si>
    <t>ZIR9862M RA 060</t>
  </si>
  <si>
    <t>XAJD0073</t>
  </si>
  <si>
    <t>ZIR9861F RA 040</t>
  </si>
  <si>
    <t>XAJD0074</t>
  </si>
  <si>
    <t>ZIR9862F RA 060</t>
  </si>
  <si>
    <t>XAJZ0088</t>
  </si>
  <si>
    <t>ZIR GLOSS LABORATORY(1434KIT)</t>
  </si>
  <si>
    <t>1434KIT</t>
  </si>
  <si>
    <t>XAJZ0089</t>
  </si>
  <si>
    <t>ZIR GLOSS DENTISTRY(1436KIT)</t>
  </si>
  <si>
    <t>1436KIT</t>
  </si>
  <si>
    <t>XAJZ0090</t>
  </si>
  <si>
    <t>ZIR GLOSS LABORATORY(2ea/1pk)</t>
  </si>
  <si>
    <t>SZ652R HP 035</t>
  </si>
  <si>
    <t>XAJZ0091</t>
  </si>
  <si>
    <t>ZIR GLOSS LABORATORY</t>
  </si>
  <si>
    <t>SZ715 HP 160</t>
  </si>
  <si>
    <t>XAJZ0092</t>
  </si>
  <si>
    <t>ZIR POLISHING KIT 1446</t>
  </si>
  <si>
    <t>XAJZ0093</t>
  </si>
  <si>
    <t>LS GLOSS LAB 1433</t>
  </si>
  <si>
    <t>XAIC0922</t>
  </si>
  <si>
    <t>E1301004</t>
  </si>
  <si>
    <t>CABLE-READY CABLE BONE PLATE(stainless)/ZIMMER</t>
  </si>
  <si>
    <t>STAINLESS</t>
  </si>
  <si>
    <t>XAIC1247</t>
  </si>
  <si>
    <t>E1021422</t>
  </si>
  <si>
    <t>CUP LOW-PROFILE PE PROTEK OPR</t>
  </si>
  <si>
    <t>XAIC2914</t>
  </si>
  <si>
    <t>E1300004</t>
  </si>
  <si>
    <t>CABLE-READY CERCLAGE CABLE SET(STAINLESS)</t>
  </si>
  <si>
    <t>XAIC2915</t>
  </si>
  <si>
    <t>E1300104</t>
  </si>
  <si>
    <t>CABLE READY CERCLAGE CABLE SET(TITANIUM)</t>
  </si>
  <si>
    <t>XAIE0856</t>
  </si>
  <si>
    <t>M2120050</t>
  </si>
  <si>
    <t>EZHOOD</t>
  </si>
  <si>
    <t>전규격(1BOX=100EA)</t>
  </si>
  <si>
    <t>XAIG0182</t>
  </si>
  <si>
    <t>GIGLI SAW BLADE</t>
  </si>
  <si>
    <t>2808-01-02/NL850</t>
  </si>
  <si>
    <t>XAIM1601</t>
  </si>
  <si>
    <t>K1205105</t>
  </si>
  <si>
    <t>MESHGRAFT DERMACARRIER(1.5:1)</t>
  </si>
  <si>
    <t>00-2195-012-00</t>
  </si>
  <si>
    <t>XAIM1602</t>
  </si>
  <si>
    <t>MESHGRAFT DERMACARRIER(3:1)</t>
  </si>
  <si>
    <t>00-2195-013-00</t>
  </si>
  <si>
    <t>XAIN0032</t>
  </si>
  <si>
    <t>E2031004</t>
  </si>
  <si>
    <t>PERSONA/NEXGEN PATELLA</t>
  </si>
  <si>
    <t>XAIN0670</t>
  </si>
  <si>
    <t>E2021904</t>
  </si>
  <si>
    <t>NEXGEN PROLONG ARTICULATING SURFACE</t>
  </si>
  <si>
    <t>XAIN0740</t>
  </si>
  <si>
    <t>E2001312</t>
  </si>
  <si>
    <t>NKII PRIMARY, PERSONA FEMORAL COMPONENT, PS NON POROUS COATED</t>
  </si>
  <si>
    <t>XAIN0775</t>
  </si>
  <si>
    <t>E2011212</t>
  </si>
  <si>
    <t>NK II PRIMARY, PERSONA STEMMED TIBIAL BASEPLATES, NON POROUS COATED</t>
  </si>
  <si>
    <t>XAIN0794</t>
  </si>
  <si>
    <t>E2021012</t>
  </si>
  <si>
    <t>NK II PRIMARY, PERSONA PS TIBIAL INSERT</t>
  </si>
  <si>
    <t>XAIP0355</t>
  </si>
  <si>
    <t>PULSAVAC PLUS (5150-420)/ZIMMER</t>
  </si>
  <si>
    <t>5150-420(10SET/BOX)</t>
  </si>
  <si>
    <t>XAIP0356</t>
  </si>
  <si>
    <t>PULSAVAC FAN SPRAY TIP (5150-075)/ZIMMER</t>
  </si>
  <si>
    <t>5150-075</t>
  </si>
  <si>
    <t>XAIP0357</t>
  </si>
  <si>
    <t>REDIAL SPRAY TIP (5150-082)/ZIMMER</t>
  </si>
  <si>
    <t>5150-082</t>
  </si>
  <si>
    <t>XAIP0358</t>
  </si>
  <si>
    <t>BRUSH TIP REDIAL SPRAY (5150-183)/ZIMMER</t>
  </si>
  <si>
    <t>5150-183</t>
  </si>
  <si>
    <t>XAIP1124</t>
  </si>
  <si>
    <t>E2051102</t>
  </si>
  <si>
    <t>PERSONA STEM EXTENSION</t>
  </si>
  <si>
    <t>XAIP1258</t>
  </si>
  <si>
    <t>E2101106</t>
  </si>
  <si>
    <t>PERSONA PARTIAL KNEE FEMORAL COMPONENT</t>
  </si>
  <si>
    <t>XAIP1259</t>
  </si>
  <si>
    <t>E2111106</t>
  </si>
  <si>
    <t>PERSONA PARTIAL KNEE TIBIAL COMPONENT</t>
  </si>
  <si>
    <t>XAIP1260</t>
  </si>
  <si>
    <t>E2121104</t>
  </si>
  <si>
    <t>PERSONA PARTIAL KNEE ARTICULAR SURFACE</t>
  </si>
  <si>
    <t>XAIS0287</t>
  </si>
  <si>
    <t>K1101005</t>
  </si>
  <si>
    <t>DERMATOME BLADE</t>
  </si>
  <si>
    <t>1.25INC/4.25INC(8800-00010)</t>
  </si>
  <si>
    <t>XAIS0742</t>
  </si>
  <si>
    <t>E1003012</t>
  </si>
  <si>
    <t>SL REVISION SYSTEM</t>
  </si>
  <si>
    <t>XAIS1213</t>
  </si>
  <si>
    <t>SL REVISION STEM</t>
  </si>
  <si>
    <t>XAIT0515</t>
  </si>
  <si>
    <t>BE4303DL</t>
  </si>
  <si>
    <t>TRABECULAR METAL FEMORAL CONE AUGMENT</t>
  </si>
  <si>
    <t>XAIT0516</t>
  </si>
  <si>
    <t>BE4304DL</t>
  </si>
  <si>
    <t>TRABECULAR METAL TIBIAL CONE AUGMENT</t>
  </si>
  <si>
    <t>XAIT0548</t>
  </si>
  <si>
    <t>E1151022</t>
  </si>
  <si>
    <t>TRABECULAR METAL ACETABULAR AUGMENT SYSTEM</t>
  </si>
  <si>
    <t>XAIZ0557</t>
  </si>
  <si>
    <t>K1101105</t>
  </si>
  <si>
    <t>ZIMMER DERMATOME II BLADE</t>
  </si>
  <si>
    <t>전규격(8870-0010)</t>
  </si>
  <si>
    <t>XAII0376</t>
  </si>
  <si>
    <t>M2110328</t>
  </si>
  <si>
    <t>INTERCEED</t>
  </si>
  <si>
    <t>12.6CM×15.2CM(5×6INCH)</t>
  </si>
  <si>
    <t>XAII0377</t>
  </si>
  <si>
    <t>M2110108</t>
  </si>
  <si>
    <t>INTERCEED ABSORBABLE ADHESION BARRIER</t>
  </si>
  <si>
    <t>7.6CM×10.2CM(3×4INCH)</t>
  </si>
  <si>
    <t>100T</t>
  </si>
  <si>
    <t>XALN0042</t>
  </si>
  <si>
    <t>일회용 채혈 니들홀더</t>
  </si>
  <si>
    <t>2000EA/BOX</t>
  </si>
  <si>
    <t>XAIA0460</t>
  </si>
  <si>
    <t>TTA01605</t>
  </si>
  <si>
    <t>ACHILLES TENDON W/BONE/CTS</t>
  </si>
  <si>
    <t>WHOLE</t>
  </si>
  <si>
    <t>XAIA0545</t>
  </si>
  <si>
    <t>C2300095</t>
  </si>
  <si>
    <t>ARTHREX - CANNULATED INTERFERENCE SCREW</t>
  </si>
  <si>
    <t>XAIA0546</t>
  </si>
  <si>
    <t>C2302295</t>
  </si>
  <si>
    <t>ARTHREX - BIO -INTERFERENCE SCREW</t>
  </si>
  <si>
    <t>XAIA0547</t>
  </si>
  <si>
    <t>C2302595</t>
  </si>
  <si>
    <t>ARTHREX- FULL THREADED BIO -INTERFERENCE SCREW</t>
  </si>
  <si>
    <t>XAIA0548</t>
  </si>
  <si>
    <t>C2301395</t>
  </si>
  <si>
    <t>ARTHREX - SPIKED WASHER</t>
  </si>
  <si>
    <t>XAIF0103</t>
  </si>
  <si>
    <t>TBE33001</t>
  </si>
  <si>
    <t>HEMI FEMORAL SHAFT</t>
  </si>
  <si>
    <t>XAIF0104</t>
  </si>
  <si>
    <t>TBE24001</t>
  </si>
  <si>
    <t>FEMORAL SHAFT</t>
  </si>
  <si>
    <t>XAIF0105</t>
  </si>
  <si>
    <t>TBQ01101</t>
  </si>
  <si>
    <t>XAIF0106</t>
  </si>
  <si>
    <t>TBQ02001</t>
  </si>
  <si>
    <t>HEMI FEMORAL HEAD</t>
  </si>
  <si>
    <t>XAIM0788</t>
  </si>
  <si>
    <t>TCM01102</t>
  </si>
  <si>
    <t>MENISCUS W/BONE BRIDGE(셀루메드)</t>
  </si>
  <si>
    <t>XAIM0791</t>
  </si>
  <si>
    <t>TCM01402</t>
  </si>
  <si>
    <t>MENISCUS(NOVO)</t>
  </si>
  <si>
    <t>XAIM0792</t>
  </si>
  <si>
    <t>TCM01502</t>
  </si>
  <si>
    <t>MENISCUS(ALLOSOURCE)</t>
  </si>
  <si>
    <t>XAIT0551</t>
  </si>
  <si>
    <t>TTT01005</t>
  </si>
  <si>
    <t>TIBIALIS TENDON</t>
  </si>
  <si>
    <t>XAIW0064</t>
  </si>
  <si>
    <t>BJ4701GX</t>
  </si>
  <si>
    <t>WELL-POINT RF ELECTRODE(비급여)</t>
  </si>
  <si>
    <t>XAIA3490</t>
  </si>
  <si>
    <t>E4002505</t>
  </si>
  <si>
    <t>AEQUALIS REVERSE TOTAL SHOULDER SYSTEM</t>
  </si>
  <si>
    <t>XAIB0388</t>
  </si>
  <si>
    <t>E4022044</t>
  </si>
  <si>
    <t>BIPOLAR RADIAL HEAD  PROSTHESIS (STEM+CUP)</t>
  </si>
  <si>
    <t>XAIT1728</t>
  </si>
  <si>
    <t>E4003019</t>
  </si>
  <si>
    <t>TORNIER HUMERAL STEM</t>
  </si>
  <si>
    <t>XAIT1729</t>
  </si>
  <si>
    <t>E4004407</t>
  </si>
  <si>
    <t>TORNIER FLEX  REVERSED TRAYS</t>
  </si>
  <si>
    <t>XAIT1730</t>
  </si>
  <si>
    <t>E4006505</t>
  </si>
  <si>
    <t>TORNIER FLEX  REVERSED INSERT</t>
  </si>
  <si>
    <t>XAIT2199</t>
  </si>
  <si>
    <t>E4001019</t>
  </si>
  <si>
    <t>TORNIER FLEX SHOULDER SYSTEM</t>
  </si>
  <si>
    <t>XAIA3137</t>
  </si>
  <si>
    <t>BTA03028</t>
  </si>
  <si>
    <t>AMNIOFIX AMNITIC MEMBRANE</t>
  </si>
  <si>
    <t>XAJS0429</t>
  </si>
  <si>
    <t>XAIA0336</t>
  </si>
  <si>
    <t>J4770066</t>
  </si>
  <si>
    <t>ANGIO-SEAL HEMOSTATIC PUNCTURE CLOSURE DEVICE</t>
  </si>
  <si>
    <t>XARF0040</t>
  </si>
  <si>
    <t>J4770166</t>
  </si>
  <si>
    <t>FEMOSEAL VASCULAR CLOSURE SYSTEM</t>
  </si>
  <si>
    <t>XACC0014</t>
  </si>
  <si>
    <t xml:space="preserve">CAST SHOES-HOBBLE FREE(하블프리) </t>
  </si>
  <si>
    <t>XACC0015</t>
  </si>
  <si>
    <t>XACC0016</t>
  </si>
  <si>
    <t>XAHL0153</t>
  </si>
  <si>
    <t>BM5104GJ</t>
  </si>
  <si>
    <t>레노픽스엔홀</t>
  </si>
  <si>
    <t>5CM×10M</t>
  </si>
  <si>
    <t>XAHL0154</t>
  </si>
  <si>
    <t>10CM×10M</t>
  </si>
  <si>
    <t>XAHL0155</t>
  </si>
  <si>
    <t>BM5101GJ</t>
  </si>
  <si>
    <t>레노픽스엔부직반창고</t>
  </si>
  <si>
    <t>XAHL0156</t>
  </si>
  <si>
    <t>XAHL0157</t>
  </si>
  <si>
    <t>10CM×10M(3CM CUT)</t>
  </si>
  <si>
    <t>XAHL0158</t>
  </si>
  <si>
    <t>10CM×10M(16CM CUT)</t>
  </si>
  <si>
    <t>XAHR0116</t>
  </si>
  <si>
    <t>M3032713</t>
  </si>
  <si>
    <t>레노폼 에스비(RENOFOAM SB)</t>
  </si>
  <si>
    <t>6X6CM(3X3CM)</t>
  </si>
  <si>
    <t>XAHR0117</t>
  </si>
  <si>
    <t>M3032715</t>
  </si>
  <si>
    <t>25㎠이상-40㎠미만</t>
  </si>
  <si>
    <t>XAHR0118</t>
  </si>
  <si>
    <t>M3032717</t>
  </si>
  <si>
    <t>8X13CM(5X10CM)</t>
  </si>
  <si>
    <t>XAHR0119</t>
  </si>
  <si>
    <t>10X10CM(7X7CM)</t>
  </si>
  <si>
    <t>XAHR0120</t>
  </si>
  <si>
    <t>M3032719</t>
  </si>
  <si>
    <t>100CM이상-150CM(8X23CM(5X20CM))</t>
  </si>
  <si>
    <t>XAHR0121</t>
  </si>
  <si>
    <t>M3032726</t>
  </si>
  <si>
    <t>150CM이상-200CM(15X15CM(12X12CM))</t>
  </si>
  <si>
    <t>XAHR0122</t>
  </si>
  <si>
    <t>150CM이상-200CM(21.7X18CM(15X11.2CM))</t>
  </si>
  <si>
    <t>XAHR0123</t>
  </si>
  <si>
    <t>K9205113</t>
  </si>
  <si>
    <t>RENO H PLUS(2cmX3cm)</t>
  </si>
  <si>
    <t>2cmX3cm</t>
  </si>
  <si>
    <t>XAHR0124</t>
  </si>
  <si>
    <t>RENO H PLUS(3cmX5cm)</t>
  </si>
  <si>
    <t>3cmX5cm</t>
  </si>
  <si>
    <t>XAHR0125</t>
  </si>
  <si>
    <t>M3032823</t>
  </si>
  <si>
    <t>레노폼에스 Knee(R/421.7㎠)</t>
  </si>
  <si>
    <t>R/421.7㎠</t>
  </si>
  <si>
    <t>XAHR0126</t>
  </si>
  <si>
    <t>레노폼에스 Knee(L/421.7㎠)</t>
  </si>
  <si>
    <t>L / 421.7㎠</t>
  </si>
  <si>
    <t>XAHR0127</t>
  </si>
  <si>
    <t>M3032547</t>
  </si>
  <si>
    <t>레노폼엘보</t>
  </si>
  <si>
    <t>250㎠이상-300㎠미만</t>
  </si>
  <si>
    <t>XAHR0128</t>
  </si>
  <si>
    <t>레노폼힐</t>
  </si>
  <si>
    <t>XAHR0129</t>
  </si>
  <si>
    <t>M3041011</t>
  </si>
  <si>
    <t>레노폼힐A</t>
  </si>
  <si>
    <t>22cm x 11.5cm(2겹)</t>
  </si>
  <si>
    <t>XAHR0144</t>
  </si>
  <si>
    <t>M3011191</t>
  </si>
  <si>
    <t>레노툴(RENO TULLE)</t>
  </si>
  <si>
    <t>5cm×5cm(10EA/BOX)</t>
  </si>
  <si>
    <t>XAHR0145</t>
  </si>
  <si>
    <t>M3011193</t>
  </si>
  <si>
    <t>10cm×10cm(10EA/BOX)</t>
  </si>
  <si>
    <t>XAHR0146</t>
  </si>
  <si>
    <t>M3011194</t>
  </si>
  <si>
    <t>10cm×20cm(10EA/BOX)</t>
  </si>
  <si>
    <t>XAHR0147</t>
  </si>
  <si>
    <t>M3011195</t>
  </si>
  <si>
    <t>15cm×20cm(10EA/BOX)</t>
  </si>
  <si>
    <t>XAHR0148</t>
  </si>
  <si>
    <t>M3021096</t>
  </si>
  <si>
    <t>5cm×100cm(ROLL TYPE)</t>
  </si>
  <si>
    <t>XAHR0149</t>
  </si>
  <si>
    <t>M3021396</t>
  </si>
  <si>
    <t>15cm×100cm(ROLL TYPE)</t>
  </si>
  <si>
    <t>XAHR0150</t>
  </si>
  <si>
    <t>5X12.5cm (2.5X10cm)</t>
  </si>
  <si>
    <t>XAIA0519</t>
  </si>
  <si>
    <t>ARTHRO PUMP MAIN TUBING</t>
  </si>
  <si>
    <t>XAIA0539</t>
  </si>
  <si>
    <t>D0302795</t>
  </si>
  <si>
    <t>ARTHREX BIOCOMPOSITE SUTURE ANCHOR</t>
  </si>
  <si>
    <t>XAIA0541</t>
  </si>
  <si>
    <t>D1213095</t>
  </si>
  <si>
    <t>ARTHREX DISPOSABLE CANNULA</t>
  </si>
  <si>
    <t>XAIA1529</t>
  </si>
  <si>
    <t>C2011195</t>
  </si>
  <si>
    <t>AC TIGHTROPE</t>
  </si>
  <si>
    <t>AR-2257</t>
  </si>
  <si>
    <t>XAIA1530</t>
  </si>
  <si>
    <t>C5430095</t>
  </si>
  <si>
    <t>ANKLE FUSION PLATE</t>
  </si>
  <si>
    <t>XAIA2130</t>
  </si>
  <si>
    <t>C2301295</t>
  </si>
  <si>
    <t>ACL TIGHTROPE</t>
  </si>
  <si>
    <t>XAIA2880</t>
  </si>
  <si>
    <t>TTA01027</t>
  </si>
  <si>
    <t>ACHILLES TENDON</t>
  </si>
  <si>
    <t>WHOLE(전규격)</t>
  </si>
  <si>
    <t>XAIA3197</t>
  </si>
  <si>
    <t>D0302695</t>
  </si>
  <si>
    <t>ARTHREX BIOCOMPOSITE SWIVE LOCK SUTURE ANCHOR(전규격)</t>
  </si>
  <si>
    <t>XAIB0254</t>
  </si>
  <si>
    <t>C8701224</t>
  </si>
  <si>
    <t>MANDIBULAR RECONSTRUCTION BONE SCREW</t>
  </si>
  <si>
    <t>XAIB0609</t>
  </si>
  <si>
    <t>D0302195</t>
  </si>
  <si>
    <t>BIO-PUSHLOCK</t>
  </si>
  <si>
    <t>XAIB0710</t>
  </si>
  <si>
    <t>C2302395</t>
  </si>
  <si>
    <t>BIOCOMPOSITE INTERFERENCE</t>
  </si>
  <si>
    <t>XAIC1264</t>
  </si>
  <si>
    <t>C6411095</t>
  </si>
  <si>
    <t>CANNULATED LPS SCREW</t>
  </si>
  <si>
    <t>XAIC3378</t>
  </si>
  <si>
    <t>C2300241</t>
  </si>
  <si>
    <t>CANNULATED CANCELLOUS SCREW</t>
  </si>
  <si>
    <t>XAIC3461</t>
  </si>
  <si>
    <t>C6004095</t>
  </si>
  <si>
    <t>CANCELLOUS LOW PROFILE SCREW SS</t>
  </si>
  <si>
    <t>XAIC3484</t>
  </si>
  <si>
    <t>C6011095</t>
  </si>
  <si>
    <t>CANNULATED LOW PROFILE SCREW SS</t>
  </si>
  <si>
    <t>XAID1287</t>
  </si>
  <si>
    <t>D0301595</t>
  </si>
  <si>
    <t>DX SwiveLock Anchor</t>
  </si>
  <si>
    <t>XAIF0219</t>
  </si>
  <si>
    <t>FLIP CUTTER II</t>
  </si>
  <si>
    <t>AR-1204AF-60</t>
  </si>
  <si>
    <t>XAIF0220</t>
  </si>
  <si>
    <t>AR-1204AF-70</t>
  </si>
  <si>
    <t>XAIF0221</t>
  </si>
  <si>
    <t>AR-1204AF-80</t>
  </si>
  <si>
    <t>XAIF0222</t>
  </si>
  <si>
    <t>AR-1204AF-90</t>
  </si>
  <si>
    <t>XAIF0223</t>
  </si>
  <si>
    <t>AR-1204AF-100</t>
  </si>
  <si>
    <t>XAIF0225</t>
  </si>
  <si>
    <t>FIBERWIRE 2-0 W/TAPER POINT NEEDLE</t>
  </si>
  <si>
    <t>AR-7220</t>
  </si>
  <si>
    <t>XAIF0234</t>
  </si>
  <si>
    <t>D0303095</t>
  </si>
  <si>
    <t>FIBERTAK</t>
  </si>
  <si>
    <t>XAIK0113</t>
  </si>
  <si>
    <t>D0304095</t>
  </si>
  <si>
    <t>KNOTLESS TIGHTROPE SYNDESMOSIS REPAIR IMPLANT</t>
  </si>
  <si>
    <t>XAIL0750</t>
  </si>
  <si>
    <t>C6401095</t>
  </si>
  <si>
    <t>LPS FULL THREADED SCREW, SOLID</t>
  </si>
  <si>
    <t>2.3MM(전규격)</t>
  </si>
  <si>
    <t>XAIL2041</t>
  </si>
  <si>
    <t>C6401495</t>
  </si>
  <si>
    <t>LOW PROFILE SCREW</t>
  </si>
  <si>
    <t>XAIL2490</t>
  </si>
  <si>
    <t>C5069195</t>
  </si>
  <si>
    <t>LOCKING THIRD TUBULAR PLATE</t>
  </si>
  <si>
    <t>XAIL2498</t>
  </si>
  <si>
    <t>C5069095</t>
  </si>
  <si>
    <t>LOCKING STRAIGHT PLATE</t>
  </si>
  <si>
    <t>XAIL2505</t>
  </si>
  <si>
    <t>C5030195</t>
  </si>
  <si>
    <t>LOCKING TIBIA ANATOMICAL PLATE</t>
  </si>
  <si>
    <t>XAIL2513</t>
  </si>
  <si>
    <t>C5030095</t>
  </si>
  <si>
    <t>LOCKING DISTAL FIBULA PLATE</t>
  </si>
  <si>
    <t>XAIL2522</t>
  </si>
  <si>
    <t>C6007095</t>
  </si>
  <si>
    <t>LOW PROFILE LOCKING SCREW SS</t>
  </si>
  <si>
    <t>XAIL2541</t>
  </si>
  <si>
    <t>C6007195</t>
  </si>
  <si>
    <t>LOW PROFILE SCREW SS</t>
  </si>
  <si>
    <t>XAIM1599</t>
  </si>
  <si>
    <t>MICRO SUTURELASSO-SMALL</t>
  </si>
  <si>
    <t>XAIM1600</t>
  </si>
  <si>
    <t>MICRO SUTURELASSO-LARGE</t>
  </si>
  <si>
    <t>XAIM1614</t>
  </si>
  <si>
    <t>D0302595</t>
  </si>
  <si>
    <t>MINI BIO-SUTURE TAK</t>
  </si>
  <si>
    <t>XAIO0099</t>
  </si>
  <si>
    <t>D2001095</t>
  </si>
  <si>
    <t>OATS (OSTEOCONDRAL AUTOGRAFT TRANSFER SYSTEM)</t>
  </si>
  <si>
    <t>XAIP1093</t>
  </si>
  <si>
    <t>POWER RASP. AR-8350PR</t>
  </si>
  <si>
    <t>XAIP1094</t>
  </si>
  <si>
    <t>POWER RASP. AR-8400PR</t>
  </si>
  <si>
    <t>XAIP1095</t>
  </si>
  <si>
    <t>POWER RASP. AR-8550PR</t>
  </si>
  <si>
    <t>XAIP1099</t>
  </si>
  <si>
    <t>POWER PICK. AR-8150PX-45</t>
  </si>
  <si>
    <t>XAIP1348</t>
  </si>
  <si>
    <t>C2306095</t>
  </si>
  <si>
    <t>PEEK TENODESIS SCREW</t>
  </si>
  <si>
    <t>XAIP1358</t>
  </si>
  <si>
    <t>D1213195</t>
  </si>
  <si>
    <t>PASSPORT CANNULA</t>
  </si>
  <si>
    <t>XAIQ0006</t>
  </si>
  <si>
    <t>C6421195</t>
  </si>
  <si>
    <t>QUICKFIX SCREW</t>
  </si>
  <si>
    <t>XAIR0348</t>
  </si>
  <si>
    <t>C2301141</t>
  </si>
  <si>
    <t>ROUND SPIKED WASHER</t>
  </si>
  <si>
    <t>XAIS0753</t>
  </si>
  <si>
    <t>D0406095</t>
  </si>
  <si>
    <t>SCORPION NEEDLE</t>
  </si>
  <si>
    <t>AR-13990N</t>
  </si>
  <si>
    <t>XAIS1182</t>
  </si>
  <si>
    <t>SHAVE BLADE &amp; BUR. AR-7300DS</t>
  </si>
  <si>
    <t>XAIS1183</t>
  </si>
  <si>
    <t>SHAVE BLADE &amp; BUR.  AR-7300OBT</t>
  </si>
  <si>
    <t>XAIS1184</t>
  </si>
  <si>
    <t>SHAVE BLADE &amp; BUR. AR-7300RBE</t>
  </si>
  <si>
    <t>XAIS1185</t>
  </si>
  <si>
    <t>SHAVE BLADE &amp; BUR. AR-7300SR</t>
  </si>
  <si>
    <t>XAIS1186</t>
  </si>
  <si>
    <t>SHAVE BLADE &amp; BUR. AR-8380BC</t>
  </si>
  <si>
    <t>XAIS1187</t>
  </si>
  <si>
    <t>SHAVE BLADE &amp; BUR. AR-8380DS</t>
  </si>
  <si>
    <t>XAIS1188</t>
  </si>
  <si>
    <t>SHAVE BLADE &amp; BUR. AR-8380EX</t>
  </si>
  <si>
    <t>XAIS1189</t>
  </si>
  <si>
    <t>SHAVE BLADE &amp; BUR. AR-8380SR</t>
  </si>
  <si>
    <t>XAIS1190</t>
  </si>
  <si>
    <t>SHAVE BLADE &amp; BUR. AR-8400BC</t>
  </si>
  <si>
    <t>XAIS1191</t>
  </si>
  <si>
    <t>SHAVE BLADE &amp; BUR. AR-8400DS</t>
  </si>
  <si>
    <t>XAIS1192</t>
  </si>
  <si>
    <t>SHAVE BLADE &amp; BUR. AR-8400EX</t>
  </si>
  <si>
    <t>XAIS1193</t>
  </si>
  <si>
    <t>SHAVE BLADE &amp; BUR. AR-8400OBE</t>
  </si>
  <si>
    <t>XAIS1194</t>
  </si>
  <si>
    <t>SHAVE BLADE &amp; BUR. AR-8400RBE</t>
  </si>
  <si>
    <t>XAIS1195</t>
  </si>
  <si>
    <t>SHAVE BLADE &amp; BUR. AR-8400SR</t>
  </si>
  <si>
    <t>XAIS1196</t>
  </si>
  <si>
    <t>SHAVE BLADE &amp; BUR. AR-8400ST</t>
  </si>
  <si>
    <t>XAIS1197</t>
  </si>
  <si>
    <t>SHAVE BLADE &amp; BUR. AR-8400TD</t>
  </si>
  <si>
    <t>XAIS1198</t>
  </si>
  <si>
    <t>SHAVE BLADE &amp; BUR. AR-8500BC</t>
  </si>
  <si>
    <t>XAIS1199</t>
  </si>
  <si>
    <t>SHAVE BLADE &amp; BUR. AR-8500COT</t>
  </si>
  <si>
    <t>XAIS1200</t>
  </si>
  <si>
    <t>SHAVE BLADE &amp; BUR. AR-8500CRE</t>
  </si>
  <si>
    <t>XAIS1201</t>
  </si>
  <si>
    <t>SHAVE BLADE &amp; BUR. AR-8500DS</t>
  </si>
  <si>
    <t>XAIS1202</t>
  </si>
  <si>
    <t>SHAVE BLADE &amp; BUR. AR-8500EC</t>
  </si>
  <si>
    <t>XAIS1203</t>
  </si>
  <si>
    <t>SHAVE BLADE &amp; BUR. AR-8500EX</t>
  </si>
  <si>
    <t>XAIS1204</t>
  </si>
  <si>
    <t>SHAVE BLADE &amp; BUR. AR-8500FOE</t>
  </si>
  <si>
    <t>XAIS1205</t>
  </si>
  <si>
    <t>SHAVE BLADE &amp; BUR. AR-8500FOS</t>
  </si>
  <si>
    <t>XAIS1206</t>
  </si>
  <si>
    <t>SHAVE BLADE &amp; BUR. AR-8500FOT</t>
  </si>
  <si>
    <t>XAIS1207</t>
  </si>
  <si>
    <t>SHAVE BLADE &amp; BUR. AR-8500OBE</t>
  </si>
  <si>
    <t>XAIS1208</t>
  </si>
  <si>
    <t>SHAVE BLADE &amp; BUR. AR-8500RBE</t>
  </si>
  <si>
    <t>XAIS1209</t>
  </si>
  <si>
    <t>SHAVE BLADE &amp; BUR. AR-8500SR</t>
  </si>
  <si>
    <t>XAIS1316</t>
  </si>
  <si>
    <t>SHAVE BLADE &amp; BUR. AR-8500COE</t>
  </si>
  <si>
    <t>XAIS1445</t>
  </si>
  <si>
    <t>AR-12990N</t>
  </si>
  <si>
    <t>XAIS1446</t>
  </si>
  <si>
    <t>SUTURELASSO SD WIRELOOP SU</t>
  </si>
  <si>
    <t>AR-4068-05SD</t>
  </si>
  <si>
    <t>XAIT1172</t>
  </si>
  <si>
    <t>TIGERWIRE #2</t>
  </si>
  <si>
    <t>AR-7203</t>
  </si>
  <si>
    <t>XAIT1517</t>
  </si>
  <si>
    <t>TTT01001</t>
  </si>
  <si>
    <t xml:space="preserve">TIBIALIS TENDON(ANTERIOR/POSTERIOR) </t>
  </si>
  <si>
    <t>XAIT1902</t>
  </si>
  <si>
    <t>TTT01077</t>
  </si>
  <si>
    <t>XAIU0230</t>
  </si>
  <si>
    <t>C7712024</t>
  </si>
  <si>
    <t>UNIVERSAL MANDIBLE RECON PLATE(HEMI)</t>
  </si>
  <si>
    <t>6X17HOLE</t>
  </si>
  <si>
    <t>XAIV0762</t>
  </si>
  <si>
    <t>C6400395</t>
  </si>
  <si>
    <t>VOLAR PLATE LOCKING SCREW</t>
  </si>
  <si>
    <t>XAIW0065</t>
  </si>
  <si>
    <t>D1211006</t>
  </si>
  <si>
    <t>WASHER SS(7.0MM)</t>
  </si>
  <si>
    <t>XAJS0102</t>
  </si>
  <si>
    <t>치과진단 영상처리 B</t>
  </si>
  <si>
    <t>B</t>
  </si>
  <si>
    <t>XAJS0103</t>
  </si>
  <si>
    <t>모의수술 모델 A</t>
  </si>
  <si>
    <t>A</t>
  </si>
  <si>
    <t>XAJS0104</t>
  </si>
  <si>
    <t>모의수술 모델 B</t>
  </si>
  <si>
    <t>XAHC0585</t>
  </si>
  <si>
    <t>M2094158</t>
  </si>
  <si>
    <t>콘쥬란(CONJURAN), 아티풀(ARTIFULL), 큐어란(CURERAN)</t>
  </si>
  <si>
    <t>XALH0140</t>
  </si>
  <si>
    <t>HELICOSIGN DRY(BOX/50EA)</t>
  </si>
  <si>
    <t>150*78*45(MM)</t>
  </si>
  <si>
    <t>XAJQ0001</t>
  </si>
  <si>
    <t>QRAY PEN C 비닐커버</t>
  </si>
  <si>
    <t>300장/1BOX</t>
  </si>
  <si>
    <t>XAHS0640</t>
  </si>
  <si>
    <t>SMART DRAPE(NEW VERSION)</t>
  </si>
  <si>
    <t>30EA/BOX</t>
  </si>
  <si>
    <t>XAIS0777</t>
  </si>
  <si>
    <t>D0001010</t>
  </si>
  <si>
    <t>SUTURE WIRE 1.2MM</t>
  </si>
  <si>
    <t>16G</t>
  </si>
  <si>
    <t>XAIS0778</t>
  </si>
  <si>
    <t>SUTURE WIRE 1.0MM</t>
  </si>
  <si>
    <t>18G</t>
  </si>
  <si>
    <t>XAIS0779</t>
  </si>
  <si>
    <t>SUTURE WIRE 0.86MM</t>
  </si>
  <si>
    <t>19G</t>
  </si>
  <si>
    <t>XAIS0780</t>
  </si>
  <si>
    <t>SUTURE WIRE 0.76MM</t>
  </si>
  <si>
    <t>21G</t>
  </si>
  <si>
    <t>XAIS0781</t>
  </si>
  <si>
    <t>SUTURE WIRE 0.56MM</t>
  </si>
  <si>
    <t>23G</t>
  </si>
  <si>
    <t>XAIS0782</t>
  </si>
  <si>
    <t>SUTURE WIRE 0.46MM</t>
  </si>
  <si>
    <t>25G</t>
  </si>
  <si>
    <t>XAIS0783</t>
  </si>
  <si>
    <t>SUTURE WIRE 0.38MM</t>
  </si>
  <si>
    <t>XAIS0784</t>
  </si>
  <si>
    <t>SUTURE WIRE 0.32MM</t>
  </si>
  <si>
    <t>28G</t>
  </si>
  <si>
    <t>XAHK0022</t>
  </si>
  <si>
    <t>ELECTRODE APPLICATION KIT(성인용)</t>
  </si>
  <si>
    <t>59000(성인용)</t>
  </si>
  <si>
    <t>XAHK0025</t>
  </si>
  <si>
    <t>ELECTRODE APPLICATION KIT(소아용)</t>
  </si>
  <si>
    <t>59005(소아용)</t>
  </si>
  <si>
    <t>XALA0559</t>
  </si>
  <si>
    <t>ANYPLEX II STI-12 DETECTION</t>
  </si>
  <si>
    <t>100T/KIT</t>
  </si>
  <si>
    <t>XALA0560</t>
  </si>
  <si>
    <t>ALLPLEX PNEUMOBACTER ASSAY</t>
  </si>
  <si>
    <t>XALC0424</t>
  </si>
  <si>
    <t>COOMBSCELL-E</t>
  </si>
  <si>
    <t>1*10ML</t>
  </si>
  <si>
    <t>XALC0454</t>
  </si>
  <si>
    <t>ID-INTERNAL QUALITY CONTROL</t>
  </si>
  <si>
    <t>5×4ML CELL, 3×3ML SERA</t>
  </si>
  <si>
    <t>2*10ML</t>
  </si>
  <si>
    <t>XALL0028</t>
  </si>
  <si>
    <t>LISS COOMBS CARD</t>
  </si>
  <si>
    <t>24*12</t>
  </si>
  <si>
    <t>XALL0029</t>
  </si>
  <si>
    <t>DC SCREENING 2</t>
  </si>
  <si>
    <t>1*12</t>
  </si>
  <si>
    <t>XALL0031</t>
  </si>
  <si>
    <t>DIACELL 1,2</t>
  </si>
  <si>
    <t>XALL0034</t>
  </si>
  <si>
    <t>DILUENT 2</t>
  </si>
  <si>
    <t>XALL0080</t>
  </si>
  <si>
    <t>LOW-PROFILE 0.2ML 8-TUBE STRIP</t>
  </si>
  <si>
    <t>960T</t>
  </si>
  <si>
    <t>XALO0032</t>
  </si>
  <si>
    <t>OPTICAL FLAT CAP STRIP</t>
  </si>
  <si>
    <t>XARA0060</t>
  </si>
  <si>
    <t>J4086014</t>
  </si>
  <si>
    <t>MAC GUIDING CATHETER 6FR</t>
  </si>
  <si>
    <t>XARA0063</t>
  </si>
  <si>
    <t>MAC GUIDING CATHETER 7FR</t>
  </si>
  <si>
    <t>XARJ0003</t>
  </si>
  <si>
    <t>J4081092</t>
  </si>
  <si>
    <t>ULTRA PTCA BALLOON CATHETER</t>
  </si>
  <si>
    <t>XARI0019</t>
  </si>
  <si>
    <t>G8205625</t>
  </si>
  <si>
    <t>INGENIO MRI &amp; ACCOLADE MRI DR PACEMAKER</t>
  </si>
  <si>
    <t>XARI0034</t>
  </si>
  <si>
    <t>G8101100</t>
  </si>
  <si>
    <t>INGEVITY PLUS PACING LEAD</t>
  </si>
  <si>
    <t>XAHR0085</t>
  </si>
  <si>
    <t>J4081742</t>
  </si>
  <si>
    <t>RAIDEN 3</t>
  </si>
  <si>
    <t>XARD0087</t>
  </si>
  <si>
    <t>J5083237</t>
  </si>
  <si>
    <t>DESYNE X2 NOVOLIMUS ELUTING CORONARY STENT SYSTEM</t>
  </si>
  <si>
    <t>XAJC0114</t>
  </si>
  <si>
    <t>CUTE BRACKET(CLOSE)</t>
  </si>
  <si>
    <t>CLOSE</t>
  </si>
  <si>
    <t>XAJC0115</t>
  </si>
  <si>
    <t>CUTE BRACKET(OPEN)</t>
  </si>
  <si>
    <t>OPEN</t>
  </si>
  <si>
    <t>XAHG0212</t>
  </si>
  <si>
    <t>M1019109</t>
  </si>
  <si>
    <t>GREEN MEDI INFU-SET(PD)</t>
  </si>
  <si>
    <t>5㎛</t>
  </si>
  <si>
    <t>XAHM0101</t>
  </si>
  <si>
    <t>MEGA VITAMIN</t>
  </si>
  <si>
    <t>XAKA0095</t>
  </si>
  <si>
    <t xml:space="preserve">ADULT PRESSURE NASAL CANNULA </t>
  </si>
  <si>
    <t>전규격(50EA/BOX)</t>
  </si>
  <si>
    <t>XAIS0540</t>
  </si>
  <si>
    <t>BL7001OG</t>
  </si>
  <si>
    <t>ORLUS SCREW(교정용)</t>
  </si>
  <si>
    <t>1.8*6~8.0mm</t>
  </si>
  <si>
    <t>XAIS0542</t>
  </si>
  <si>
    <t>1.8*9~11mm</t>
  </si>
  <si>
    <t>XAID1489</t>
  </si>
  <si>
    <t>F0463004</t>
  </si>
  <si>
    <t>DIOSMA LAMINOPLASTY PLATE</t>
  </si>
  <si>
    <t>XAID1490</t>
  </si>
  <si>
    <t>F0464004</t>
  </si>
  <si>
    <t>DIOSMA LAMINOPLASTY SCREW</t>
  </si>
  <si>
    <t>XAKF0036</t>
  </si>
  <si>
    <t>FINGER CUFF NC</t>
  </si>
  <si>
    <t>XAKH0022</t>
  </si>
  <si>
    <t>HEIGHT CORRECTION UNIT NC</t>
  </si>
  <si>
    <t>3CC</t>
  </si>
  <si>
    <t>전규격(3ML)</t>
  </si>
  <si>
    <t>XAIA1185</t>
  </si>
  <si>
    <t>E1041005</t>
  </si>
  <si>
    <t>ACETABULAR SCREW</t>
  </si>
  <si>
    <t>XAIB0332</t>
  </si>
  <si>
    <t>E1022029</t>
  </si>
  <si>
    <t>BIPOLAR HEAD PROSTHESIS FOR BALL HEAD</t>
  </si>
  <si>
    <t>XAIC1139</t>
  </si>
  <si>
    <t>E1011029</t>
  </si>
  <si>
    <t>CERAMIC BALL HEAD</t>
  </si>
  <si>
    <t>XAIM0689</t>
  </si>
  <si>
    <t>E1012029</t>
  </si>
  <si>
    <t>METAL BALL HEAD</t>
  </si>
  <si>
    <t>XAIO0114</t>
  </si>
  <si>
    <t>E1011305</t>
  </si>
  <si>
    <t>OXINIUM HEAD</t>
  </si>
  <si>
    <t>XAIR0195</t>
  </si>
  <si>
    <t>E1021605</t>
  </si>
  <si>
    <t xml:space="preserve">REFLECTION 3 ACETABULAR SHELL </t>
  </si>
  <si>
    <t>XAIR0205</t>
  </si>
  <si>
    <t>E1031105</t>
  </si>
  <si>
    <t xml:space="preserve">REFLECTION XLPE LINER </t>
  </si>
  <si>
    <t>XAIR0278</t>
  </si>
  <si>
    <t>E1032005</t>
  </si>
  <si>
    <t>REFLECTION ALUMINA CERAMIC FEMORAL LINER</t>
  </si>
  <si>
    <t>XAIR0288</t>
  </si>
  <si>
    <t>E1011105</t>
  </si>
  <si>
    <t>REFLECTION ALUMINA CERAMIC FEMORAL HEAD</t>
  </si>
  <si>
    <t>XAIS0653</t>
  </si>
  <si>
    <t>E1002029</t>
  </si>
  <si>
    <t>SL PLUS STEM</t>
  </si>
  <si>
    <t>XAIS1265</t>
  </si>
  <si>
    <t>E1002405</t>
  </si>
  <si>
    <t>SL PLUS MIA HA STEM</t>
  </si>
  <si>
    <t>XAIV0770</t>
  </si>
  <si>
    <t>VISIAN ICL</t>
  </si>
  <si>
    <t>VICL</t>
  </si>
  <si>
    <t>XAIV0771</t>
  </si>
  <si>
    <t>VISIAN TORIC ICL</t>
  </si>
  <si>
    <t>VTIC</t>
  </si>
  <si>
    <t>XAID1233</t>
  </si>
  <si>
    <t>K9205538</t>
  </si>
  <si>
    <t>NEXOSEAL / DUAL LAPARO / DUAL TULIP / NEXOSEAL INTERVENTION / KIOPACK</t>
  </si>
  <si>
    <t>전규격(7.5CM*24CM)</t>
  </si>
  <si>
    <t>XAIS1529</t>
  </si>
  <si>
    <t>B3020103</t>
  </si>
  <si>
    <t>SURGI SKINCLO(5CM)</t>
  </si>
  <si>
    <t>5CM</t>
  </si>
  <si>
    <t>XAIS1530</t>
  </si>
  <si>
    <t>SURGI SKINCLO(8CM)</t>
  </si>
  <si>
    <t>8CM</t>
  </si>
  <si>
    <t>XALN0037</t>
  </si>
  <si>
    <t>NMP22, 정성</t>
  </si>
  <si>
    <t>24T/BOX</t>
  </si>
  <si>
    <t>XALN0047</t>
  </si>
  <si>
    <t>NMP22 BLADDERCHEK CONTROL KIT</t>
  </si>
  <si>
    <t>XAKS0049</t>
  </si>
  <si>
    <t>SLIMLINE SIS 200FIBER</t>
  </si>
  <si>
    <t>0644-017-01</t>
  </si>
  <si>
    <t>XAKS0052</t>
  </si>
  <si>
    <t>SLIMLINE 550FIBER(0644-021-01)</t>
  </si>
  <si>
    <t>0644-021-01</t>
  </si>
  <si>
    <t>XAHE0257</t>
  </si>
  <si>
    <t>BM2000DC</t>
  </si>
  <si>
    <t>N-FIX/(이지락네오픽스)</t>
  </si>
  <si>
    <t>N-FIX(F), 4*14CM</t>
  </si>
  <si>
    <t>XAHE0258</t>
  </si>
  <si>
    <t>N-FIX(H), 3*42CM</t>
  </si>
  <si>
    <t>XAHE0303</t>
  </si>
  <si>
    <t>M1019011</t>
  </si>
  <si>
    <t>ECO IV FILTER LINE(5㎛)</t>
  </si>
  <si>
    <t>N102-39-40</t>
  </si>
  <si>
    <t>XAHH0074</t>
  </si>
  <si>
    <t>K4390023</t>
  </si>
  <si>
    <t>HUMAN BRONCHO CATHETER/ABC33L</t>
  </si>
  <si>
    <t>33FR/LT</t>
  </si>
  <si>
    <t>XAHH0075</t>
  </si>
  <si>
    <t>HUMAN BRONCHO CATHETER/ABC35L</t>
  </si>
  <si>
    <t>35FR/LT</t>
  </si>
  <si>
    <t>XAHH0076</t>
  </si>
  <si>
    <t>HUMAN BRONCHO CATHETER/ABC37L</t>
  </si>
  <si>
    <t>37FR/LT</t>
  </si>
  <si>
    <t>XAHI0048</t>
  </si>
  <si>
    <t>K4800103</t>
  </si>
  <si>
    <t>I-GEL</t>
  </si>
  <si>
    <t>XALB0117</t>
  </si>
  <si>
    <t>BAP(BLOOD AGAR PLATE)</t>
  </si>
  <si>
    <t>50'S</t>
  </si>
  <si>
    <t>XALB0118</t>
  </si>
  <si>
    <t>MACCONKEY AGAR PLATE</t>
  </si>
  <si>
    <t>XALC0476</t>
  </si>
  <si>
    <t>CEFORTAXIME CLAVULANIC ACID</t>
  </si>
  <si>
    <t>500T</t>
  </si>
  <si>
    <t>XALC0477</t>
  </si>
  <si>
    <t>CEFTAZIDIME CLAVULANIC ACID</t>
  </si>
  <si>
    <t>XALC0478</t>
  </si>
  <si>
    <t>CEFINASE DISK</t>
  </si>
  <si>
    <t>XALC0547</t>
  </si>
  <si>
    <t>NG-TEST CARBA 5</t>
  </si>
  <si>
    <t>20T</t>
  </si>
  <si>
    <t>XALD0308</t>
  </si>
  <si>
    <t>DISK AMIKACIN</t>
  </si>
  <si>
    <t>200T</t>
  </si>
  <si>
    <t>XALD0309</t>
  </si>
  <si>
    <t>DISK AMPICILLIN</t>
  </si>
  <si>
    <t>XALD0310</t>
  </si>
  <si>
    <t>DISK CARBENICILLIN</t>
  </si>
  <si>
    <t>XALD0311</t>
  </si>
  <si>
    <t>DISK CEPHALOTHIN</t>
  </si>
  <si>
    <t>XALD0312</t>
  </si>
  <si>
    <t>DISK CLINDAMYSIN</t>
  </si>
  <si>
    <t>XALD0313</t>
  </si>
  <si>
    <t>DISK ERYTHROMYCIN</t>
  </si>
  <si>
    <t>XALD0314</t>
  </si>
  <si>
    <t>DISK GENTAMYCINE</t>
  </si>
  <si>
    <t>XALD0315</t>
  </si>
  <si>
    <t>DISK OXACILLIN</t>
  </si>
  <si>
    <t>XALD0316</t>
  </si>
  <si>
    <t>DISK PENICILLIN</t>
  </si>
  <si>
    <t>XALD0317</t>
  </si>
  <si>
    <t>DISK PIPERACILLIN</t>
  </si>
  <si>
    <t>XALD0318</t>
  </si>
  <si>
    <t>DISK TETRACYCLIN</t>
  </si>
  <si>
    <t>XALD0319</t>
  </si>
  <si>
    <t>DISK TOBRAMYCIN</t>
  </si>
  <si>
    <t>XALD0320</t>
  </si>
  <si>
    <t>DISK AZTREONAM</t>
  </si>
  <si>
    <t>XALD0321</t>
  </si>
  <si>
    <t>DISK CEFTAZIDIME</t>
  </si>
  <si>
    <t>XALD0322</t>
  </si>
  <si>
    <t>DISK CEFTRIAXONE</t>
  </si>
  <si>
    <t>XALD0323</t>
  </si>
  <si>
    <t>DISK CEFOTAXIME</t>
  </si>
  <si>
    <t>XALD0324</t>
  </si>
  <si>
    <t>DISK CIPROFLOXACIN</t>
  </si>
  <si>
    <t>XALD0325</t>
  </si>
  <si>
    <t>DISK IMIPENAM</t>
  </si>
  <si>
    <t>XALD0326</t>
  </si>
  <si>
    <t>DISK VANCOMYCIN</t>
  </si>
  <si>
    <t>XALD0327</t>
  </si>
  <si>
    <t>DISK AMPICILLIN /SULBACTAM</t>
  </si>
  <si>
    <t>XALD0328</t>
  </si>
  <si>
    <t>DISK TICARCILLIN (CLAVULANIC ACID)</t>
  </si>
  <si>
    <t>XALD0329</t>
  </si>
  <si>
    <t>DISK CEFUROXIME</t>
  </si>
  <si>
    <t>XALD0330</t>
  </si>
  <si>
    <t>DISK CEFAZOLIN</t>
  </si>
  <si>
    <t>XALD0331</t>
  </si>
  <si>
    <t>DISK SULRAMETHOXAZOLE W/TRIM(SXT)</t>
  </si>
  <si>
    <t>XALD0332</t>
  </si>
  <si>
    <t>DISK TOXO A (BACITRACIN 0.14U)</t>
  </si>
  <si>
    <t>XALE0128</t>
  </si>
  <si>
    <t>ERTAPENEM</t>
  </si>
  <si>
    <t>XALG0046</t>
  </si>
  <si>
    <t>GENTAMYCON HIGH DISK</t>
  </si>
  <si>
    <t>XALL0057</t>
  </si>
  <si>
    <t>LOOP &amp; NEEDLE</t>
  </si>
  <si>
    <t>XALN0038</t>
  </si>
  <si>
    <t>NALIDIXICAID</t>
  </si>
  <si>
    <t>XALN0039</t>
  </si>
  <si>
    <t>NOVOMYCIN DISK</t>
  </si>
  <si>
    <t>XALO0023</t>
  </si>
  <si>
    <t xml:space="preserve">Ogawa media </t>
  </si>
  <si>
    <t>50`s/ea</t>
  </si>
  <si>
    <t>XALO0028</t>
  </si>
  <si>
    <t>OFLXACIN DISK</t>
  </si>
  <si>
    <t>XALQ0009</t>
  </si>
  <si>
    <t>QUICKGEN DNA WHOLE BLOOD KIT</t>
  </si>
  <si>
    <t>96T</t>
  </si>
  <si>
    <t>XALS0236</t>
  </si>
  <si>
    <t>STREPTOMYCIN HIGH DISK</t>
  </si>
  <si>
    <t>XAKC0088</t>
  </si>
  <si>
    <t>CARTRIDGE KIT(병리과)</t>
  </si>
  <si>
    <t>XALF0185</t>
  </si>
  <si>
    <t>FSC22 CLEAR FROZEN SECTION COMPOUND</t>
  </si>
  <si>
    <t>118ML/BOTTLE</t>
  </si>
  <si>
    <t>XALL0058</t>
  </si>
  <si>
    <t>LEICA-PARAPLAST REGULAR</t>
  </si>
  <si>
    <t>1KG/PK</t>
  </si>
  <si>
    <t>XALL0060</t>
  </si>
  <si>
    <t>LEICA CHROMOPLEX</t>
  </si>
  <si>
    <t>XAHK0021</t>
  </si>
  <si>
    <t>M0002001</t>
  </si>
  <si>
    <t>KOLOMARK</t>
  </si>
  <si>
    <t>1CAP(3CAP/BOX)</t>
  </si>
  <si>
    <t>XALA0343</t>
  </si>
  <si>
    <t>ALIFAX TEST CARD</t>
  </si>
  <si>
    <t>4000T</t>
  </si>
  <si>
    <t>XALA0344</t>
  </si>
  <si>
    <t>ALIFAX  ESR LATEX CONTROLS KIT</t>
  </si>
  <si>
    <t>30T</t>
  </si>
  <si>
    <t>XALA0346</t>
  </si>
  <si>
    <t>ALIFAX SYRINGE TO CPS TUBE</t>
  </si>
  <si>
    <t>XALA0348</t>
  </si>
  <si>
    <t>ALIFAX PUMP TUBE</t>
  </si>
  <si>
    <t>XAHC0086</t>
  </si>
  <si>
    <t>K5001005</t>
  </si>
  <si>
    <t>CATHETER FOLEY 2WAY 3CC BALLOON ALL SILICON</t>
  </si>
  <si>
    <t>8FR(2W-3CC)</t>
  </si>
  <si>
    <t>XAHC0087</t>
  </si>
  <si>
    <t>10FR(2W-3CC)</t>
  </si>
  <si>
    <t>XAHC0088</t>
  </si>
  <si>
    <t>CATHETER FOLEY 2WAY 5CC BALLOON ALL SILICON(UNIBAL)</t>
  </si>
  <si>
    <t>12FR(2W-5CC)</t>
  </si>
  <si>
    <t>XAHC0089</t>
  </si>
  <si>
    <t>14FR(2W-5CC)</t>
  </si>
  <si>
    <t>XAHC0090</t>
  </si>
  <si>
    <t>16FR(2W-5CC)</t>
  </si>
  <si>
    <t>XAHC0091</t>
  </si>
  <si>
    <t>18FR(2W-5CC)</t>
  </si>
  <si>
    <t>XAHC0092</t>
  </si>
  <si>
    <t>20FR(2W-5CC)</t>
  </si>
  <si>
    <t>XAHC0093</t>
  </si>
  <si>
    <t>22FR(2W-5CC)</t>
  </si>
  <si>
    <t>XAHC0094</t>
  </si>
  <si>
    <t>24FR(2W-5CC)</t>
  </si>
  <si>
    <t>XAHC0095</t>
  </si>
  <si>
    <t>K5011005</t>
  </si>
  <si>
    <t>CATHETER FOLEY 3WAY 30CC BALLOON ALL SILICON</t>
  </si>
  <si>
    <t>16FR(3W-30CC)</t>
  </si>
  <si>
    <t>XAHC0096</t>
  </si>
  <si>
    <t>18FR(3W-30CC)</t>
  </si>
  <si>
    <t>XAHC0097</t>
  </si>
  <si>
    <t>20FR(3W-30CC)</t>
  </si>
  <si>
    <t>XAHC0098</t>
  </si>
  <si>
    <t>22FR(3W-30CC)</t>
  </si>
  <si>
    <t>XAHC0099</t>
  </si>
  <si>
    <t>24FR(3W-30CC)</t>
  </si>
  <si>
    <t>XAHC0100</t>
  </si>
  <si>
    <t>CATHETER FOLEY 3WAY 5CC BALLOON ALL SILICON</t>
  </si>
  <si>
    <t>16FR(3W-5CC)</t>
  </si>
  <si>
    <t>XAHC0101</t>
  </si>
  <si>
    <t>18FR(3W-5CC)</t>
  </si>
  <si>
    <t>XAHC0102</t>
  </si>
  <si>
    <t>20FR(3W-5CC)</t>
  </si>
  <si>
    <t>XAHC0103</t>
  </si>
  <si>
    <t>22FR(3W-5CC)</t>
  </si>
  <si>
    <t>XAHC0104</t>
  </si>
  <si>
    <t>24FR(3W-5CC)</t>
  </si>
  <si>
    <t>XAHC0106</t>
  </si>
  <si>
    <t>J4042034</t>
  </si>
  <si>
    <t>CATHETER BALLOON PERCUTANEUS NEPHROSTOMY 10FR</t>
  </si>
  <si>
    <t>XAHC0107</t>
  </si>
  <si>
    <t>CATHETER BALLOON PERCUTANEUS NEPHROSTOMY 12FR</t>
  </si>
  <si>
    <t>XAHC0108</t>
  </si>
  <si>
    <t>CATHETER BALLOON PERCUTANEUS NEPHROSTOMY 14FR</t>
  </si>
  <si>
    <t>XAHC0109</t>
  </si>
  <si>
    <t>CATHETER BALLOON PERCUTANEUS NEPHROSTOMY 16FR</t>
  </si>
  <si>
    <t>XAHC0110</t>
  </si>
  <si>
    <t>CATHETER BALLOON PERCUTANEUS NEPHROSTOMY 18FR</t>
  </si>
  <si>
    <t>XAHC0111</t>
  </si>
  <si>
    <t>CATHETER BALLOON PERCUTANEUS NEPHROSTOMY 20FR</t>
  </si>
  <si>
    <t>XAHC0112</t>
  </si>
  <si>
    <t>CATHETER BALLOON PERCUTANEUS NEPHROSTOMY 22FR</t>
  </si>
  <si>
    <t>XAHC0225</t>
  </si>
  <si>
    <t>CATHETER FOLEY 2WAY 20CC BALLOON ALL SILICON</t>
  </si>
  <si>
    <t>14FR(2W-20CC)</t>
  </si>
  <si>
    <t>XAHC0226</t>
  </si>
  <si>
    <t>CATHETER FOLEY 2WAY 30CC BALLOON ALL SILICON</t>
  </si>
  <si>
    <t>16FR(2W-30CC)</t>
  </si>
  <si>
    <t>XAHC0227</t>
  </si>
  <si>
    <t>18FR(2W-30CC)</t>
  </si>
  <si>
    <t>XAHC0228</t>
  </si>
  <si>
    <t>20FR(2W-30CC)</t>
  </si>
  <si>
    <t>XAHC0229</t>
  </si>
  <si>
    <t>22FR(2W-30CC)</t>
  </si>
  <si>
    <t>XAHC0230</t>
  </si>
  <si>
    <t>24FR(2W-30CC)</t>
  </si>
  <si>
    <t>XAHC0231</t>
  </si>
  <si>
    <t>26FR(2W-30CC)</t>
  </si>
  <si>
    <t>XAHC0260</t>
  </si>
  <si>
    <t>SILICONE FOLEY CATHETER 2WAY 1.5CC BALLOON</t>
  </si>
  <si>
    <t>6F(2W-1.5CC)</t>
  </si>
  <si>
    <t>XAHC0298</t>
  </si>
  <si>
    <t>26FR(3W-30CC)</t>
  </si>
  <si>
    <t>XAHC0405</t>
  </si>
  <si>
    <t>H2702006</t>
  </si>
  <si>
    <t>I.C.H(INTRACRANIAL HEMATOMA) EDD CATHETER 9.0</t>
  </si>
  <si>
    <t>XAHC0406</t>
  </si>
  <si>
    <t>I.C.H(INTRACRANIAL HEMATOMA) EDD CATHETER 10.5</t>
  </si>
  <si>
    <t>XAHC0407</t>
  </si>
  <si>
    <t>I.C.H(INTRACRANIAL HEMATOMA) EDD CATHETER 12.0</t>
  </si>
  <si>
    <t>XAHC0476</t>
  </si>
  <si>
    <t>CATHETER BALLOON PERCUTANEUS NEPHROSTOMY 24FR</t>
  </si>
  <si>
    <t>XAHL0110</t>
  </si>
  <si>
    <t>K5540005</t>
  </si>
  <si>
    <t>LEES CERCLAGE BALLOON(AI-001)</t>
  </si>
  <si>
    <t>AI-001</t>
  </si>
  <si>
    <t>XAHM0368</t>
  </si>
  <si>
    <t>K4360005</t>
  </si>
  <si>
    <t>MERA LOVE TRACHEOSTOMY TUBE (ADJUSTABLE TYPE)</t>
  </si>
  <si>
    <t>CUFFED(4.5PC)</t>
  </si>
  <si>
    <t>XAHM0369</t>
  </si>
  <si>
    <t>CUFFED(5.0PC)</t>
  </si>
  <si>
    <t>XAHM0370</t>
  </si>
  <si>
    <t>CUFFED(5.5PC)</t>
  </si>
  <si>
    <t>XAHS0183</t>
  </si>
  <si>
    <t>K5450005</t>
  </si>
  <si>
    <t>SUPRAPUBIC SET/16FR</t>
  </si>
  <si>
    <t>XAHT0301</t>
  </si>
  <si>
    <t>CUFFED(4.0PC)</t>
  </si>
  <si>
    <t>XAHT0307</t>
  </si>
  <si>
    <t>K4372005</t>
  </si>
  <si>
    <t>MERA LOVE TRACHEOSTOMY TUBE, VOCALAID</t>
  </si>
  <si>
    <t>4.0PF</t>
  </si>
  <si>
    <t>XAHT0308</t>
  </si>
  <si>
    <t>4.5PF</t>
  </si>
  <si>
    <t>XAHT0310</t>
  </si>
  <si>
    <t>5.5PF</t>
  </si>
  <si>
    <t>XAHT0312</t>
  </si>
  <si>
    <t>7.0F</t>
  </si>
  <si>
    <t>XAHT0318</t>
  </si>
  <si>
    <t>7.0C-S</t>
  </si>
  <si>
    <t>XAHT0319</t>
  </si>
  <si>
    <t>7.5C-S</t>
  </si>
  <si>
    <t>XAHT0378</t>
  </si>
  <si>
    <t>5PC-S</t>
  </si>
  <si>
    <t>XAHT0379</t>
  </si>
  <si>
    <t>5.5PC-S</t>
  </si>
  <si>
    <t>XAID0413</t>
  </si>
  <si>
    <t>H2605106</t>
  </si>
  <si>
    <t>EVD CIRCUIT &amp; BAG(402-A 일체형)</t>
  </si>
  <si>
    <t>전규격(402-A일체형)</t>
  </si>
  <si>
    <t>XAID0414</t>
  </si>
  <si>
    <t>EVD CIRCUIT &amp; BAG(402-B 일체형:BAG만)</t>
  </si>
  <si>
    <t>전규격(402-B일체형)</t>
  </si>
  <si>
    <t>XAIE0199</t>
  </si>
  <si>
    <t>H2602006</t>
  </si>
  <si>
    <t>EVD CATHETER/7.5FR</t>
  </si>
  <si>
    <t>7.5FR</t>
  </si>
  <si>
    <t>XAIE0295</t>
  </si>
  <si>
    <t>EVD CATHETER/9FR</t>
  </si>
  <si>
    <t>9FR</t>
  </si>
  <si>
    <t>XAIE0296</t>
  </si>
  <si>
    <t>EVD CATHETER/10.5FR</t>
  </si>
  <si>
    <t>10.5FR</t>
  </si>
  <si>
    <t>XAIE0297</t>
  </si>
  <si>
    <t>EVD CATHETER/12FR</t>
  </si>
  <si>
    <t>XAHC0527</t>
  </si>
  <si>
    <t>K7310131</t>
  </si>
  <si>
    <t>COTTON COMPRESSION STOCKING(무릎형 XXS)</t>
  </si>
  <si>
    <t>무릎형(XXS)</t>
  </si>
  <si>
    <t>XAHC0528</t>
  </si>
  <si>
    <t>COTTON COMPRESSION STOCKING(무릎형 XS)</t>
  </si>
  <si>
    <t>무릎형(XS)</t>
  </si>
  <si>
    <t>XAHC0529</t>
  </si>
  <si>
    <t>COTTON COMPRESSION STOCKING(무릎형 S)</t>
  </si>
  <si>
    <t>무릎형(S)</t>
  </si>
  <si>
    <t>XAHC0530</t>
  </si>
  <si>
    <t>COTTON COMPRESSION STOCKING(무릎형 M)</t>
  </si>
  <si>
    <t>무릎형(M)</t>
  </si>
  <si>
    <t>XAHC0531</t>
  </si>
  <si>
    <t>COTTON COMPRESSION STOCKING(무릎형 L)</t>
  </si>
  <si>
    <t>무릎형(L)</t>
  </si>
  <si>
    <t>XAHC0533</t>
  </si>
  <si>
    <t>COTTON COMPRESSION STOCKING(허벅지형 XXS)</t>
  </si>
  <si>
    <t>허벅지형(XXS)</t>
  </si>
  <si>
    <t>XAHC0534</t>
  </si>
  <si>
    <t>COTTON COMPRESSION STOCKING(허벅지형 XS)</t>
  </si>
  <si>
    <t>허벅지형(XS)</t>
  </si>
  <si>
    <t>XAHC0535</t>
  </si>
  <si>
    <t>COTTON COMPRESSION STOCKING(허벅지형 S)</t>
  </si>
  <si>
    <t>허벅지형(S)</t>
  </si>
  <si>
    <t>XAHC0536</t>
  </si>
  <si>
    <t>COTTON COMPRESSION STOCKING(허벅지형 M)</t>
  </si>
  <si>
    <t>허벅지형(M)</t>
  </si>
  <si>
    <t>XAHC0537</t>
  </si>
  <si>
    <t>COTTON COMPRESSION STOCKING(허벅지형 L)</t>
  </si>
  <si>
    <t>허벅지형(L)</t>
  </si>
  <si>
    <t>XAHC0548</t>
  </si>
  <si>
    <t>COTTON COMPRESSION STOCKING(무릎형 M) PLUS</t>
  </si>
  <si>
    <t>무릎형(M) PLUS</t>
  </si>
  <si>
    <t>XAHC0549</t>
  </si>
  <si>
    <t>COTTON COMPRESSION STOCKING(무릎형 L) PLUS</t>
  </si>
  <si>
    <t>무릎형(L) PLUS</t>
  </si>
  <si>
    <t>XAHC0552</t>
  </si>
  <si>
    <t>COTTON COMPRESSION STOCKING(허벅지형 XS) PLUS</t>
  </si>
  <si>
    <t>허벅지형(XS) PLUS</t>
  </si>
  <si>
    <t>XAHC0553</t>
  </si>
  <si>
    <t>COTTON COMPRESSION STOCKING(허벅지형 S) PLUS</t>
  </si>
  <si>
    <t>허벅지형(S) PLUS</t>
  </si>
  <si>
    <t>XAHC0554</t>
  </si>
  <si>
    <t>COTTON COMPRESSION STOCKING(허벅지형 M) PLUS</t>
  </si>
  <si>
    <t>허벅지형(M) PLUS</t>
  </si>
  <si>
    <t>XAHC0555</t>
  </si>
  <si>
    <t>COTTON COMPRESSION STOCKING(허벅지형 L) PLUS</t>
  </si>
  <si>
    <t>허벅지형(L) PLUS</t>
  </si>
  <si>
    <t>XAHC0678</t>
  </si>
  <si>
    <t>COTTON COMPRESSION STOCKING(무릎형 닫힘형 XXS)</t>
  </si>
  <si>
    <t>무릎형 닫힘형(XXS)</t>
  </si>
  <si>
    <t>XAHC0679</t>
  </si>
  <si>
    <t>COTTON COMPRESSION STOCKING(무릎형 닫힘형 XS)</t>
  </si>
  <si>
    <t>무릎형 닫힘형(XS)</t>
  </si>
  <si>
    <t>XAHC0680</t>
  </si>
  <si>
    <t>COTTON COMPRESSION STOCKING(무릎형 닫힘형 S)</t>
  </si>
  <si>
    <t>무릎형 닫힘형(S)</t>
  </si>
  <si>
    <t>XAHC0681</t>
  </si>
  <si>
    <t>COTTON COMPRESSION STOCKING(무릎형 닫힘형 M)</t>
  </si>
  <si>
    <t>무릎형 닫힘형(M)</t>
  </si>
  <si>
    <t>XAHC0682</t>
  </si>
  <si>
    <t>COTTON COMPRESSION STOCKING(무릎형 닫힘형 L)</t>
  </si>
  <si>
    <t>무릎형 닫힘형(L)</t>
  </si>
  <si>
    <t>XAHC0683</t>
  </si>
  <si>
    <t>COTTON COMPRESSION STOCKING(허벅지형 닫힘형XXS)</t>
  </si>
  <si>
    <t>허벅지형 닫힘형(XXS)</t>
  </si>
  <si>
    <t>XAHC0684</t>
  </si>
  <si>
    <t>COTTON COMPRESSION STOCKING(허벅지형 닫힘형XS)</t>
  </si>
  <si>
    <t>허벅지형 닫힘형(XS)</t>
  </si>
  <si>
    <t>XAHC0685</t>
  </si>
  <si>
    <t>COTTON COMPRESSION STOCKING(허벅지형 닫힘형S)</t>
  </si>
  <si>
    <t>허벅지형 닫힘형(S)</t>
  </si>
  <si>
    <t>XAHC0686</t>
  </si>
  <si>
    <t>COTTON COMPRESSION STOCKING(허벅지형 닫힘형M)</t>
  </si>
  <si>
    <t>허벅지형 닫힘형(M)</t>
  </si>
  <si>
    <t>XAHC0687</t>
  </si>
  <si>
    <t>COTTON COMPRESSION STOCKING(허벅지형 닫힘형L)</t>
  </si>
  <si>
    <t>허벅지형 닫힘형(L)</t>
  </si>
  <si>
    <t>XAHC0688</t>
  </si>
  <si>
    <t>COTTON COMPRESSION STOCKING(허벅지형 닫힘형 XS) PLUS</t>
  </si>
  <si>
    <t>허벅지형 닫힘형(XS) PLUS</t>
  </si>
  <si>
    <t>XAHC0689</t>
  </si>
  <si>
    <t>COTTON COMPRESSION STOCKING(허벅지형 닫힘형 S) PLUS</t>
  </si>
  <si>
    <t>허벅지형 닫힘형(S) PLUS</t>
  </si>
  <si>
    <t>XAHC0690</t>
  </si>
  <si>
    <t>COTTON COMPRESSION STOCKING(허벅지형 닫힘형 M) PLUS</t>
  </si>
  <si>
    <t>허벅지형 닫힘형(M) PLUS</t>
  </si>
  <si>
    <t>XAHC0691</t>
  </si>
  <si>
    <t>COTTON COMPRESSION STOCKING(허벅지형 닫힘형 L) PLUS</t>
  </si>
  <si>
    <t>허벅지형 닫힘형(L) PLUS</t>
  </si>
  <si>
    <t>XAHC0692</t>
  </si>
  <si>
    <t>COTTON COMPRESSION STOCKING(허벅지형 닫힘형 XL) PLUS</t>
  </si>
  <si>
    <t>허벅지형 닫힘형(XL) PLUS</t>
  </si>
  <si>
    <t>XAHC0693</t>
  </si>
  <si>
    <t>COTTON COMPRESSION STOCKING(무릎형 닫힘형 M) PLUS</t>
  </si>
  <si>
    <t>무릎형 닫힘형(M) PLUS</t>
  </si>
  <si>
    <t>XAHC0694</t>
  </si>
  <si>
    <t>COTTON COMPRESSION STOCKING(무릎형 닫힘형 L) PLUS</t>
  </si>
  <si>
    <t>무릎형 닫힘형(L) PLUS</t>
  </si>
  <si>
    <t>XAIE0778</t>
  </si>
  <si>
    <t>E4002058</t>
  </si>
  <si>
    <t>EQUINOXE REVERSE SHOULDER SYSTEM</t>
  </si>
  <si>
    <t>XAIE0842</t>
  </si>
  <si>
    <t>E4006058</t>
  </si>
  <si>
    <t>EQUINOXE REVERSE SHOULDER SYSTEM LINER</t>
  </si>
  <si>
    <t>XAIE0859</t>
  </si>
  <si>
    <t>E4001158</t>
  </si>
  <si>
    <t>EQUINOXE PRIMARY SHOULDER SYSTEM</t>
  </si>
  <si>
    <t>XAHS0391</t>
  </si>
  <si>
    <t>M6710082</t>
  </si>
  <si>
    <t>SAFETY COVER(A-1)</t>
  </si>
  <si>
    <t>XAJG0877</t>
  </si>
  <si>
    <t>GC ORTHO CONNECT FLOW(1BOX=2EA)</t>
  </si>
  <si>
    <t>2.7g*2EA</t>
  </si>
  <si>
    <t>XAJG0878</t>
  </si>
  <si>
    <t>GC ORTHO CONNECT(1BOX=2EA)</t>
  </si>
  <si>
    <t>XAKP0030</t>
  </si>
  <si>
    <t>체성분검사결과지(인바디770)</t>
  </si>
  <si>
    <t>500장/BOX</t>
  </si>
  <si>
    <t>XAIG0568</t>
  </si>
  <si>
    <t>B0532125</t>
  </si>
  <si>
    <t>GLSORB (지엘소브)</t>
  </si>
  <si>
    <t>GV02HT248/2(12EA/BOX)</t>
  </si>
  <si>
    <t>XAIG0569</t>
  </si>
  <si>
    <t>B0531125</t>
  </si>
  <si>
    <t>GV01HT248/1(12EA/BOX)</t>
  </si>
  <si>
    <t>XAIG0570</t>
  </si>
  <si>
    <t>GV01HT240/1(12EA/BOX)</t>
  </si>
  <si>
    <t>XAIG0571</t>
  </si>
  <si>
    <t>B0541125</t>
  </si>
  <si>
    <t>GV00GT240/1-0(12EA/BOX)</t>
  </si>
  <si>
    <t>XAIG0572</t>
  </si>
  <si>
    <t>GV00GT237/1-0(12EA/BOX)</t>
  </si>
  <si>
    <t>XAIG0573</t>
  </si>
  <si>
    <t>GV00DT240T/1-0(84EA/BOX)</t>
  </si>
  <si>
    <t>XAIG0574</t>
  </si>
  <si>
    <t>GV00DT237T/1-0(84EA/BOX)</t>
  </si>
  <si>
    <t>XAIG0575</t>
  </si>
  <si>
    <t>B0542125</t>
  </si>
  <si>
    <t>GV20GT230/2-0(12EA/BOX)</t>
  </si>
  <si>
    <t>XAIG0576</t>
  </si>
  <si>
    <t>GV20GT527/2-0(12EA/BOX)</t>
  </si>
  <si>
    <t>XAIG0577</t>
  </si>
  <si>
    <t>GV20GT226/2-0(12EA/BOX)</t>
  </si>
  <si>
    <t>XAIG0578</t>
  </si>
  <si>
    <t>GV20DT226T/2-0(84EA/BOX)</t>
  </si>
  <si>
    <t>XAIG0579</t>
  </si>
  <si>
    <t>B0543125</t>
  </si>
  <si>
    <t>GV30GT226/3-0(12EA/BOX)</t>
  </si>
  <si>
    <t>XAIG0580</t>
  </si>
  <si>
    <t>GV30GT222/3-0(12EA/BOX)</t>
  </si>
  <si>
    <t>XAIG0581</t>
  </si>
  <si>
    <t>GV30DT226T/3-0(84EA/BOX)</t>
  </si>
  <si>
    <t>XAIG0582</t>
  </si>
  <si>
    <t>GV30DT222T/3-0(84EA/BOX)</t>
  </si>
  <si>
    <t>XAIG0583</t>
  </si>
  <si>
    <t>B0544125</t>
  </si>
  <si>
    <t>GV40GT222/4-0(12EA/BOX)</t>
  </si>
  <si>
    <t>XAIG0584</t>
  </si>
  <si>
    <t>GV40GT217/4-0(12EA/BOX)</t>
  </si>
  <si>
    <t>XAIG0585</t>
  </si>
  <si>
    <t>GU40GT217/4-0(84EA/BOX)</t>
  </si>
  <si>
    <t>XAIG0586</t>
  </si>
  <si>
    <t>GV40DT222T/4-0(84EA/BOX)</t>
  </si>
  <si>
    <t>XAIG0587</t>
  </si>
  <si>
    <t>GV40DT217T/4-0(84EA/BOX)</t>
  </si>
  <si>
    <t>XAIG0588</t>
  </si>
  <si>
    <t>GU40DT217T/4-0(84EA/BOX)</t>
  </si>
  <si>
    <t>XAIA0559</t>
  </si>
  <si>
    <t>J3204109</t>
  </si>
  <si>
    <t>AMPLATZER DELIVERY2 SYSTEM</t>
  </si>
  <si>
    <t>XAIA0560</t>
  </si>
  <si>
    <t>J3203109</t>
  </si>
  <si>
    <t>AMPLATZER SIZING2 BALLOON CATHETER</t>
  </si>
  <si>
    <t>XAIA0565</t>
  </si>
  <si>
    <t>J3201009</t>
  </si>
  <si>
    <t>AMPLATZER DUCT OCCLUDER</t>
  </si>
  <si>
    <t>AMPLATZER OCCLUSION DEVICES</t>
  </si>
  <si>
    <t>XAIA1080</t>
  </si>
  <si>
    <t>J3202009</t>
  </si>
  <si>
    <t>AMPLATZER SEPTAL OCCULDER</t>
  </si>
  <si>
    <t>XAIA3268</t>
  </si>
  <si>
    <t>J3201109</t>
  </si>
  <si>
    <t>AMPLATZER DUCT OCCLUDER Ⅱ</t>
  </si>
  <si>
    <t>XAIA3269</t>
  </si>
  <si>
    <t>J3204209</t>
  </si>
  <si>
    <t>AMPLATZER TORQVUE LOW PROFILE DELIVERY SYSTEM</t>
  </si>
  <si>
    <t>XAIA3270</t>
  </si>
  <si>
    <t>J3202409</t>
  </si>
  <si>
    <t>AMPLATZER TALISMAN PFO OCCLUDER</t>
  </si>
  <si>
    <t>XAIA3271</t>
  </si>
  <si>
    <t>J3204409</t>
  </si>
  <si>
    <t>AMPLATZER TALISMAN DELIVERY SHEATH</t>
  </si>
  <si>
    <t>XARC0802</t>
  </si>
  <si>
    <t>J3206071</t>
  </si>
  <si>
    <t>칼리겔(CALI-GEL)</t>
  </si>
  <si>
    <t>XARN0046</t>
  </si>
  <si>
    <t>J3206096</t>
  </si>
  <si>
    <t>NEXSPHERE, NEXGEL</t>
  </si>
  <si>
    <t>XALS0240</t>
  </si>
  <si>
    <t>L6004102</t>
  </si>
  <si>
    <t>SPECTRA OPTIA EXCHANGE SET(10220)</t>
  </si>
  <si>
    <t>XALS0242</t>
  </si>
  <si>
    <t>L6005202</t>
  </si>
  <si>
    <t>SPECTRA OPTIA IDL SET(10310)</t>
  </si>
  <si>
    <t>XAHR0084</t>
  </si>
  <si>
    <t>M0021022</t>
  </si>
  <si>
    <t>RECTAL CATHETER(MMS U-71501)</t>
  </si>
  <si>
    <t>전규격(4.5F)</t>
  </si>
  <si>
    <t>XAHU0037</t>
  </si>
  <si>
    <t>M0005022</t>
  </si>
  <si>
    <t>URODYNAMIC CATHETER(MMS U-72603)</t>
  </si>
  <si>
    <t>2WAY</t>
  </si>
  <si>
    <t>XAIF0196</t>
  </si>
  <si>
    <t>J3202103</t>
  </si>
  <si>
    <t>FIGULLA FLEX II ASD OCCLUDER</t>
  </si>
  <si>
    <t>XAIF0197</t>
  </si>
  <si>
    <t>J3202003</t>
  </si>
  <si>
    <t>FIGULLA FLEX II PFO OCCLUDER</t>
  </si>
  <si>
    <t>XAIO0164</t>
  </si>
  <si>
    <t>J3204003</t>
  </si>
  <si>
    <t>OCCLUTECH DELIVERY SET</t>
  </si>
  <si>
    <t>XAIO0165</t>
  </si>
  <si>
    <t>J3203103</t>
  </si>
  <si>
    <t>OCCLUTECH SIZING BALLOON</t>
  </si>
  <si>
    <t>XAIP1125</t>
  </si>
  <si>
    <t>J3201004</t>
  </si>
  <si>
    <t>PDA OCCLUDER</t>
  </si>
  <si>
    <t>XAIA2240</t>
  </si>
  <si>
    <t>TAA01009</t>
  </si>
  <si>
    <t>AMNIOTIC MEMBRANE(양막)</t>
  </si>
  <si>
    <t>2.5*2.5</t>
  </si>
  <si>
    <t>XAIC3152</t>
  </si>
  <si>
    <t>CORNEA(수입각막) PKP</t>
  </si>
  <si>
    <t>PKP(전층각막이식용)</t>
  </si>
  <si>
    <t>XAIC3153</t>
  </si>
  <si>
    <t>CORNEA(수입각막) DSAEK</t>
  </si>
  <si>
    <t>DSAEK(층판각막이식용)</t>
  </si>
  <si>
    <t>XAJB0039</t>
  </si>
  <si>
    <t>Bondfill DUAL Kit</t>
  </si>
  <si>
    <t>XAJB0042</t>
  </si>
  <si>
    <t>BONDFILL DUAL BASE</t>
  </si>
  <si>
    <t>8㎖</t>
  </si>
  <si>
    <t>XAJB0043</t>
  </si>
  <si>
    <t>BONDFILL TEETH PRIMER</t>
  </si>
  <si>
    <t>3㎖</t>
  </si>
  <si>
    <t>XAJB0044</t>
  </si>
  <si>
    <t>BONDFILL POLYMER (CERVICAL)</t>
  </si>
  <si>
    <t>Cervical(3g)</t>
  </si>
  <si>
    <t>XAJB0045</t>
  </si>
  <si>
    <t>BONDFILL POLYMER (MEDIUM)</t>
  </si>
  <si>
    <t>Medium(3g)</t>
  </si>
  <si>
    <t>XAJB0046</t>
  </si>
  <si>
    <t>BONDFILL POLYMER (LIGHT)</t>
  </si>
  <si>
    <t>Light(3g)</t>
  </si>
  <si>
    <t>XAJB0047</t>
  </si>
  <si>
    <t>BONDFILL POLYMER (OPACIOUS)</t>
  </si>
  <si>
    <t>Opacious(3g)</t>
  </si>
  <si>
    <t>XAJB0048</t>
  </si>
  <si>
    <t>BONDFILL BRUSH TIP GREEN(S)(10‘S/PACK)</t>
  </si>
  <si>
    <t>Green(S)(10‘s/pack)</t>
  </si>
  <si>
    <t>XAJB0049</t>
  </si>
  <si>
    <t>BONDFILL BRUSH TIP PINK(L)(10‘S/PACK)</t>
  </si>
  <si>
    <t>Pink(L)(10‘s/pack)</t>
  </si>
  <si>
    <t>XAJB0050</t>
  </si>
  <si>
    <t>BONDFILL BRUSH TIP PURPLE(LL)(10‘/PACK)</t>
  </si>
  <si>
    <t>Purple(LL)(10‘s/pack)</t>
  </si>
  <si>
    <t>XAJI0321</t>
  </si>
  <si>
    <t>IMPLANT CEMENT TIP(25`S/PACK)</t>
  </si>
  <si>
    <t>25`S/PACK</t>
  </si>
  <si>
    <t>XAJP0197</t>
  </si>
  <si>
    <t>STANDARD PACK(PINK)(5ml syringe*1, mix tips*10)</t>
  </si>
  <si>
    <t>XAJP0199</t>
  </si>
  <si>
    <t>VALUE PACK(PINK)(5ml syringe*3, mix tips*25)</t>
  </si>
  <si>
    <t>XAJS0528</t>
  </si>
  <si>
    <t>SUPER BOND CATALYST-V</t>
  </si>
  <si>
    <t>0.7㎖</t>
  </si>
  <si>
    <t>XAJT0037</t>
  </si>
  <si>
    <t>BL7901NI</t>
  </si>
  <si>
    <t>T-SCAN OCCLUSAL SENSOR</t>
  </si>
  <si>
    <t>XAIA2397</t>
  </si>
  <si>
    <t>BTB01231</t>
  </si>
  <si>
    <t>ASSEMBLED CERVICAL SPACER</t>
  </si>
  <si>
    <t>XAIK0060</t>
  </si>
  <si>
    <t>KOH CUP 3.0CM</t>
  </si>
  <si>
    <t>3.0CM(2EA/BOX)</t>
  </si>
  <si>
    <t>XAIK0061</t>
  </si>
  <si>
    <t>KOH CUP 3.5CM</t>
  </si>
  <si>
    <t>3.5CM(2EA/BOX)</t>
  </si>
  <si>
    <t>XAIK0062</t>
  </si>
  <si>
    <t>KOH CUP 4.0CM</t>
  </si>
  <si>
    <t>4.0CM(2EA/BOX)</t>
  </si>
  <si>
    <t>XBKR0003</t>
  </si>
  <si>
    <t>RUMI SYSTEM UML516(5.1CM X 6CM)</t>
  </si>
  <si>
    <t>UML516 / 5.1CM X 6CM(5EA/1PK)</t>
  </si>
  <si>
    <t>XBKR0004</t>
  </si>
  <si>
    <t>RUMI SYSTEM UMW676(6CM X 6CM)</t>
  </si>
  <si>
    <t>UMW676/6CMX6CM(5EA/1PK)</t>
  </si>
  <si>
    <t>XBKR0005</t>
  </si>
  <si>
    <t>RUMI SYSTEM UMB678(6CM X 8CM)</t>
  </si>
  <si>
    <t>UMB678/6CMX8CM(5EA/1PK)</t>
  </si>
  <si>
    <t>XBKR0006</t>
  </si>
  <si>
    <t>RUMI SYSTEM UMG670(6CM X 10CM)</t>
  </si>
  <si>
    <t>UMG670 / 6CM X 10CM(5EA/1PK)</t>
  </si>
  <si>
    <t>XBKR0007</t>
  </si>
  <si>
    <t>OCCLUDING BALLOONS</t>
  </si>
  <si>
    <t>CPO-6(1PK/6EA)</t>
  </si>
  <si>
    <t>XAHS0325</t>
  </si>
  <si>
    <t>M3011028</t>
  </si>
  <si>
    <t>SORBACT SURGICAL DRESSING(5X7.2CM)</t>
  </si>
  <si>
    <t>5X7.2CM(BOX/100EA)</t>
  </si>
  <si>
    <t>XAHS0326</t>
  </si>
  <si>
    <t>M3011128</t>
  </si>
  <si>
    <t>SORBACT SURGICAL DRESSING(8X10CM)</t>
  </si>
  <si>
    <t>8X10CM(BOX/20EA)</t>
  </si>
  <si>
    <t>XAHS0327</t>
  </si>
  <si>
    <t>M3011228</t>
  </si>
  <si>
    <t>SORBACT SURGICAL DRESSING(8X15CM)</t>
  </si>
  <si>
    <t>8X15CM(BOX/20EA)</t>
  </si>
  <si>
    <t>XAHS0328</t>
  </si>
  <si>
    <t>M3011428</t>
  </si>
  <si>
    <t>SORBACT SURGICAL DRESSING(10X20CM)</t>
  </si>
  <si>
    <t>10X20CM(BOX/20EA)</t>
  </si>
  <si>
    <t>XAHS0329</t>
  </si>
  <si>
    <t>M3011528</t>
  </si>
  <si>
    <t>SORBACT SURGICAL DRESSING(10X25CM)</t>
  </si>
  <si>
    <t>10X25CM(BOX/20EA)</t>
  </si>
  <si>
    <t>XAHS0330</t>
  </si>
  <si>
    <t>SORBACT SURGICAL DRESSING(10X30CM)</t>
  </si>
  <si>
    <t>10X30CM(BOX/20EA)</t>
  </si>
  <si>
    <t>XAHS0331</t>
  </si>
  <si>
    <t>M3020082</t>
  </si>
  <si>
    <t>SORBACT SURGICAL DRESSING(10X35CM)</t>
  </si>
  <si>
    <t>10X35CM(BOX/20EA)</t>
  </si>
  <si>
    <t>XAHS0333</t>
  </si>
  <si>
    <t>M3011628</t>
  </si>
  <si>
    <t>10X10CM(BOX/20EA)</t>
  </si>
  <si>
    <t>XAHS0334</t>
  </si>
  <si>
    <t>M3020182</t>
  </si>
  <si>
    <t>SORBACT ABSORPTION DRESSING(10X20CM)</t>
  </si>
  <si>
    <t>10X20CM(BOX/10EA)</t>
  </si>
  <si>
    <t>XAHS0340</t>
  </si>
  <si>
    <t>M3040128</t>
  </si>
  <si>
    <t>SORBACT GEL DRESSING(7.5X7.5CM)</t>
  </si>
  <si>
    <t>7.5X7.5CM(BOX/10EA)</t>
  </si>
  <si>
    <t>XAHS0341</t>
  </si>
  <si>
    <t>M3043028</t>
  </si>
  <si>
    <t>7.5X15CM(BOX/10EA)</t>
  </si>
  <si>
    <t>XAHS0608</t>
  </si>
  <si>
    <t>M3074028</t>
  </si>
  <si>
    <t>5X200CM(BOX/10EA)</t>
  </si>
  <si>
    <t>XAHS0609</t>
  </si>
  <si>
    <t>M3073028</t>
  </si>
  <si>
    <t>2X50CM(BOX/20EA)</t>
  </si>
  <si>
    <t>XAHS0630</t>
  </si>
  <si>
    <t>M3990628</t>
  </si>
  <si>
    <t>SORBACT COMPRESS(7*9)</t>
  </si>
  <si>
    <t>7X9CM(BOX/40EA)</t>
  </si>
  <si>
    <t>XAHS0631</t>
  </si>
  <si>
    <t>M3990028</t>
  </si>
  <si>
    <t>SORBACT COMPRESS(4*6)</t>
  </si>
  <si>
    <t>4X6CM(BOX/40EA)</t>
  </si>
  <si>
    <t>XAIC3293</t>
  </si>
  <si>
    <t>F0463090</t>
  </si>
  <si>
    <t>CAPAX LAMINOPLASTY PLATE</t>
  </si>
  <si>
    <t>XAIC3294</t>
  </si>
  <si>
    <t>F0464090</t>
  </si>
  <si>
    <t>CAPAX LAMINOPLASTY PLATE SCREW</t>
  </si>
  <si>
    <t>XAIE0918</t>
  </si>
  <si>
    <t>BJ4803GZ</t>
  </si>
  <si>
    <t>EPISOL</t>
  </si>
  <si>
    <t>XAIG0218</t>
  </si>
  <si>
    <t>F0016368</t>
  </si>
  <si>
    <t>GSS ROD(1-120MM)(XAIG0219 코드와 규격통합)</t>
  </si>
  <si>
    <t>XAIG0220</t>
  </si>
  <si>
    <t>F0018068</t>
  </si>
  <si>
    <t>GSS PEDICLE SEREW</t>
  </si>
  <si>
    <t>XAHL0105</t>
  </si>
  <si>
    <t>격리의료폐기물 합성수지용기 50L(적색)(2EA/PACK)</t>
  </si>
  <si>
    <t>XAHL0106</t>
  </si>
  <si>
    <t>의료폐기물 합성수지용기 30L(황색)</t>
  </si>
  <si>
    <t>XAHL0108</t>
  </si>
  <si>
    <t>사각(속비닐 포함)</t>
  </si>
  <si>
    <t>XARB0033</t>
  </si>
  <si>
    <t>J6032140</t>
  </si>
  <si>
    <t>BAREWIRE FILTER DELIVERY WIRE</t>
  </si>
  <si>
    <t>XARE0032</t>
  </si>
  <si>
    <t>J4104040</t>
  </si>
  <si>
    <t>EMBOSHIELD NAV6 EMBOLIC PROTECTION SYSTEM</t>
  </si>
  <si>
    <t>XARR0001</t>
  </si>
  <si>
    <t>J5233040</t>
  </si>
  <si>
    <t>RX ACCULINK CAROTID STENT</t>
  </si>
  <si>
    <t>XALS0216</t>
  </si>
  <si>
    <t>SLI SLIDE GLASS 1/F(파랑)</t>
  </si>
  <si>
    <t>SLI/ 50`S/BOX</t>
  </si>
  <si>
    <t>XALS0217</t>
  </si>
  <si>
    <t>PLANE SLIDE GLASS 8/P(흰색)</t>
  </si>
  <si>
    <t>PLANE/ 50'S/BOX</t>
  </si>
  <si>
    <t>XAIV0802</t>
  </si>
  <si>
    <t>J4081962</t>
  </si>
  <si>
    <t>VENAVIS PTCA BALLOON CATHETER</t>
  </si>
  <si>
    <t>XALB0148</t>
  </si>
  <si>
    <t>BLOOD BAG(BSD) 320ML</t>
  </si>
  <si>
    <t>S-320</t>
  </si>
  <si>
    <t>전규격(5ML)</t>
  </si>
  <si>
    <t>XAKC0109</t>
  </si>
  <si>
    <t>클로케어</t>
  </si>
  <si>
    <t>4L</t>
  </si>
  <si>
    <t>XALA0261</t>
  </si>
  <si>
    <t>ASPIRIN CARTRIGE</t>
  </si>
  <si>
    <t>25KIT/BOX</t>
  </si>
  <si>
    <t>XALP0176</t>
  </si>
  <si>
    <t>P2Y12 CARTRIGE</t>
  </si>
  <si>
    <t>XALW0023</t>
  </si>
  <si>
    <t>WQC</t>
  </si>
  <si>
    <t>6SET</t>
  </si>
  <si>
    <t>XAIC3412</t>
  </si>
  <si>
    <t>E4002045</t>
  </si>
  <si>
    <t>CORALIS REVERSE TOTAL SHOULDER REPLACEMENT SYSTEM</t>
  </si>
  <si>
    <t>XAHS0665</t>
  </si>
  <si>
    <t>J2712132</t>
  </si>
  <si>
    <t>SINGLE USE HEMOCLIP (STELLACLIP) (5EA=BOX)</t>
  </si>
  <si>
    <t>PTX-HC-W11-2523</t>
  </si>
  <si>
    <t>XAHS0666</t>
  </si>
  <si>
    <t>SINGLE USE POLYPECTOMY SNARE (10EA=BOX)</t>
  </si>
  <si>
    <t>PTX-PS-R-2323-15R</t>
  </si>
  <si>
    <t>XAHF0225</t>
  </si>
  <si>
    <t>K7420423</t>
  </si>
  <si>
    <t>FLOWTRON ACS 900 GARMENT-THIGH(DVT30)</t>
  </si>
  <si>
    <t>전규격(DVT30(10PAIR/BOX))</t>
  </si>
  <si>
    <t>XAHF0226</t>
  </si>
  <si>
    <t>K7430444</t>
  </si>
  <si>
    <t>FLOWTRON ACS 900 GARMENT-CALF(DVT10)</t>
  </si>
  <si>
    <t>전규격(DVT10(10PAIR/BOX))</t>
  </si>
  <si>
    <t>XAHK0027</t>
  </si>
  <si>
    <t>M5003113</t>
  </si>
  <si>
    <t>KOOL KIT(신생아용)</t>
  </si>
  <si>
    <t>XAHK0029</t>
  </si>
  <si>
    <t>M5003013</t>
  </si>
  <si>
    <t>KOOL KIT(일반용)</t>
  </si>
  <si>
    <t>XAHM0416</t>
  </si>
  <si>
    <t>M3010497</t>
  </si>
  <si>
    <t>메디터치 운드 솔루션 (30EA=BOX)</t>
  </si>
  <si>
    <t>250g(거품형)</t>
  </si>
  <si>
    <t>XAHM0417</t>
  </si>
  <si>
    <t>250g(직사형)</t>
  </si>
  <si>
    <t>XAHR0106</t>
  </si>
  <si>
    <t>I2012001</t>
  </si>
  <si>
    <t>RAPID RHINO NASAL PACKING-RR450(4.5cm)</t>
  </si>
  <si>
    <t>RR450(4.5cm)</t>
  </si>
  <si>
    <t>XAHR0107</t>
  </si>
  <si>
    <t>RAPID RHINO NASAL PACKING-RR550(5.5cm)</t>
  </si>
  <si>
    <t>RR550(5.5cm)</t>
  </si>
  <si>
    <t>XAHR0108</t>
  </si>
  <si>
    <t>RAPID RHINO NASAL PACKING-RR750(7.5cm)</t>
  </si>
  <si>
    <t>RR750(7.5cm)</t>
  </si>
  <si>
    <t>XARA0660</t>
  </si>
  <si>
    <t>ANGIO SYRINGE 150ML (900103) - L/F</t>
  </si>
  <si>
    <t>XART0234</t>
  </si>
  <si>
    <t>T-TUBING SET(Y-CONNECTOR)</t>
  </si>
  <si>
    <t>92150-6</t>
  </si>
  <si>
    <t>XAIA0502</t>
  </si>
  <si>
    <t>C5430884</t>
  </si>
  <si>
    <t>APIS FIBULAR LOCKING PLATE</t>
  </si>
  <si>
    <t>XAIA0503</t>
  </si>
  <si>
    <t>C6402184</t>
  </si>
  <si>
    <t>APIS 3.5MM LOCKING SCREW</t>
  </si>
  <si>
    <t>XAIA0504</t>
  </si>
  <si>
    <t>C6405084</t>
  </si>
  <si>
    <t>APIS 4.0MM CANCELLOUS SCREW(240-21012)(LOW PROFILE)</t>
  </si>
  <si>
    <t>(LOW PROFILE)전규격(240-21012)</t>
  </si>
  <si>
    <t>XAIA0505</t>
  </si>
  <si>
    <t>C5463284</t>
  </si>
  <si>
    <t>APIS 3.5MM LOCKING DCP PLATE</t>
  </si>
  <si>
    <t>XAIA0506</t>
  </si>
  <si>
    <t>C5461184</t>
  </si>
  <si>
    <t>APIS 3.5MM LOCKING SMALL DCP PLATE(1/3)</t>
  </si>
  <si>
    <t>XAIA0507</t>
  </si>
  <si>
    <t>C5469184</t>
  </si>
  <si>
    <t>APIS 3.5MM LOCKING RECON PLATE</t>
  </si>
  <si>
    <t>XAIA0508</t>
  </si>
  <si>
    <t>C5467284</t>
  </si>
  <si>
    <t>APIS 3.5MM LOCKING CALCANEUS PLATE</t>
  </si>
  <si>
    <t>XAIA0509</t>
  </si>
  <si>
    <t>C5478284</t>
  </si>
  <si>
    <t>APIS 3.5MM LOCKING CLAVICLE PLATE (DISTAL TYPE)</t>
  </si>
  <si>
    <t>XAIA0510</t>
  </si>
  <si>
    <t>C6401084</t>
  </si>
  <si>
    <t xml:space="preserve">APIS 2.5 SELF-TAPPING SCREW </t>
  </si>
  <si>
    <t>XAIA0511</t>
  </si>
  <si>
    <t>C6402084</t>
  </si>
  <si>
    <t>APIS 3.5MM SELF-TAPPING SCREW</t>
  </si>
  <si>
    <t>XAIA0512</t>
  </si>
  <si>
    <t>APIS 4.0MM CANCELLOUS SCREW(240-25012)</t>
  </si>
  <si>
    <t>전규격(240-25012)</t>
  </si>
  <si>
    <t>XAIA0513</t>
  </si>
  <si>
    <t>D1201084</t>
  </si>
  <si>
    <t>APIS WASHER FOR CANCELLOUS SCREW</t>
  </si>
  <si>
    <t>XAIA0516</t>
  </si>
  <si>
    <t>C5475384</t>
  </si>
  <si>
    <t>APIS DISTAL RADIUS LOCKING PLATE</t>
  </si>
  <si>
    <t>XAIA0518</t>
  </si>
  <si>
    <t>C5478184</t>
  </si>
  <si>
    <t>APIS 3.5MM LOCKING CLAVICLE PLATE</t>
  </si>
  <si>
    <t>XAIA0566</t>
  </si>
  <si>
    <t>C5491184</t>
  </si>
  <si>
    <t>APIS MINI LOCKING PLATE(STRAIGHT TYPE)</t>
  </si>
  <si>
    <t>G</t>
  </si>
  <si>
    <t>XAIA0567</t>
  </si>
  <si>
    <t>C5493084</t>
  </si>
  <si>
    <t>APIS MINI LOCKING PLATE(L TYPE)</t>
  </si>
  <si>
    <t>XAIA0568</t>
  </si>
  <si>
    <t>C5492184</t>
  </si>
  <si>
    <t>APIS MINI LOCKING PLATE(T TYPE)</t>
  </si>
  <si>
    <t>XAIA0569</t>
  </si>
  <si>
    <t>C5604184</t>
  </si>
  <si>
    <t>APIS MID LOCKING PLATE(STRAIGHT TYPE)</t>
  </si>
  <si>
    <t>XAIA0570</t>
  </si>
  <si>
    <t>C6401184</t>
  </si>
  <si>
    <t>APIS LOCKING SCREW(3.5mm 미만)-BLUE</t>
  </si>
  <si>
    <t>3.5mm 미만(BLUE)</t>
  </si>
  <si>
    <t>XAIA0571</t>
  </si>
  <si>
    <t>C6401284</t>
  </si>
  <si>
    <t>2.5mm CORTICAL LOCKING SCREW(2.5mm)-BLUNT</t>
  </si>
  <si>
    <t>2.5mm(BLUNT)</t>
  </si>
  <si>
    <t>XAIA1091</t>
  </si>
  <si>
    <t xml:space="preserve">APIS 2.7 SELF-TAPPING SCREW </t>
  </si>
  <si>
    <t>2.7MM</t>
  </si>
  <si>
    <t>XAIA1368</t>
  </si>
  <si>
    <t>C5433084</t>
  </si>
  <si>
    <t>APIS HTO PLATE</t>
  </si>
  <si>
    <t>XAIA1372</t>
  </si>
  <si>
    <t>C6403084</t>
  </si>
  <si>
    <t>APIS 4.5MM SELF-TAPPING SCREW</t>
  </si>
  <si>
    <t>XAIA1387</t>
  </si>
  <si>
    <t>C6506084</t>
  </si>
  <si>
    <t>APIS 5.0MM LOCKING SCREW</t>
  </si>
  <si>
    <t>XAIA2039</t>
  </si>
  <si>
    <t>C5033084</t>
  </si>
  <si>
    <t>APIS TOPFIX HTO(HIGH TIBIA OSTEOTOMY) PLATE</t>
  </si>
  <si>
    <t>XAIA3152</t>
  </si>
  <si>
    <t>C6403284</t>
  </si>
  <si>
    <t>APIS CORTICAL LOCKING SCREW</t>
  </si>
  <si>
    <t>4.0MM 이하</t>
  </si>
  <si>
    <t>XAIA3283</t>
  </si>
  <si>
    <t>C5475984</t>
  </si>
  <si>
    <t>APIS DISTAL ULNA LOCKING PLATE</t>
  </si>
  <si>
    <t>XAIC3390</t>
  </si>
  <si>
    <t>C6401684</t>
  </si>
  <si>
    <t>CORTICAL SCREW</t>
  </si>
  <si>
    <t>XAIN1000</t>
  </si>
  <si>
    <t>C5475794</t>
  </si>
  <si>
    <t>NEWCOLLE DISTAL RADIUS LOCKING PLATE VER.2</t>
  </si>
  <si>
    <t>XAHC0509</t>
  </si>
  <si>
    <t>J2401706</t>
  </si>
  <si>
    <t>CLEARCUT H KNIFE</t>
  </si>
  <si>
    <t>XAHC0629</t>
  </si>
  <si>
    <t>J2301106</t>
  </si>
  <si>
    <t>CLEAR-JET INJECTION CATHETER</t>
  </si>
  <si>
    <t>XAHC0655</t>
  </si>
  <si>
    <t>J2401306</t>
  </si>
  <si>
    <t>CLEARCUT I KNIFE</t>
  </si>
  <si>
    <t>XAHC0656</t>
  </si>
  <si>
    <t>J2401206</t>
  </si>
  <si>
    <t>CLEARCUT O KNIFE</t>
  </si>
  <si>
    <t>XAHC0657</t>
  </si>
  <si>
    <t>J2712106</t>
  </si>
  <si>
    <t>전규격(5EA=BOX)</t>
  </si>
  <si>
    <t>XALI0314</t>
  </si>
  <si>
    <t>XAHB0777</t>
  </si>
  <si>
    <t>M0012036</t>
  </si>
  <si>
    <t>TRUGUIDE DISPOSABLE COAXIAL BIOPSY NEEDLE(15G*7.8CM)</t>
  </si>
  <si>
    <t>15G*7.8CM(5EA/BOX)</t>
  </si>
  <si>
    <t>XAHB0778</t>
  </si>
  <si>
    <t>TRUGUIDE DISPOSABLE COAXIAL BIOPSY NEEDLE(17G*7.8CM)</t>
  </si>
  <si>
    <t>17G*7.8CM(5EA/BOX)</t>
  </si>
  <si>
    <t>XAHB0897</t>
  </si>
  <si>
    <t>TRUGUIDE DISPOSABLE COAXIAL BIOPSY NEEDLE(13G*7CM)</t>
  </si>
  <si>
    <t>13G*7CM(5EA/BOX)</t>
  </si>
  <si>
    <t>XAHB0898</t>
  </si>
  <si>
    <t>TRUGUIDE DISPOSABLE COAXIAL BIOPSY NEEDLE(15G*7CM)</t>
  </si>
  <si>
    <t>15G*7CM(5EA/BOX)</t>
  </si>
  <si>
    <t>XAHE0295</t>
  </si>
  <si>
    <t>BM0002GU</t>
  </si>
  <si>
    <t>ENCOR BIOPSY PROBES(PROBE + RINSE/VACUUM TUBINHG ASSEMBLY)</t>
  </si>
  <si>
    <t>7G(5EA/BOX)</t>
  </si>
  <si>
    <t>XAHE0296</t>
  </si>
  <si>
    <t>10G(5EA/BOX)</t>
  </si>
  <si>
    <t>XAHG0186</t>
  </si>
  <si>
    <t>GHIATAS BEADED BREAST LOCALIZATION WIRE</t>
  </si>
  <si>
    <t>20G*3CM(47320)</t>
  </si>
  <si>
    <t>XAHG0187</t>
  </si>
  <si>
    <t>20G*5CM(47520)</t>
  </si>
  <si>
    <t>XAHG0188</t>
  </si>
  <si>
    <t>20G*7CM(47720)</t>
  </si>
  <si>
    <t>XAHM0243</t>
  </si>
  <si>
    <t>M0010036</t>
  </si>
  <si>
    <t>MAX-CORE DISPOSABLE CORE BIOPSY INSTRUMENT(18GX20CM)</t>
  </si>
  <si>
    <t>18GX20CM</t>
  </si>
  <si>
    <t>XAHM0247</t>
  </si>
  <si>
    <t>M0011036</t>
  </si>
  <si>
    <t>MISSION DISPOSABLE CORE BIOPSY INSTRUMENT(16GX10CM)</t>
  </si>
  <si>
    <t>16GX10CM</t>
  </si>
  <si>
    <t>XAHM0248</t>
  </si>
  <si>
    <t>MISSION DISPOSABLE CORE BIOPSY INSTRUMENT(18GX10CM)</t>
  </si>
  <si>
    <t>18GX10CM</t>
  </si>
  <si>
    <t>XAHM0253</t>
  </si>
  <si>
    <t>MISSION DISPOSABLE CORE BIOPSY INSTRUMENT(18GX16CM)</t>
  </si>
  <si>
    <t>18GX16CM</t>
  </si>
  <si>
    <t>XAHM0307</t>
  </si>
  <si>
    <t>MAX-CORE DISPOSABLE CORE BIOPSY INSTRUMENT(14GX10CM)</t>
  </si>
  <si>
    <t>14GX10CM</t>
  </si>
  <si>
    <t>XAHM0422</t>
  </si>
  <si>
    <t>M0010236</t>
  </si>
  <si>
    <t>MARQUEE DISPOSABLE CORE BIOPSY INSTRUMENT(14G*10CM)</t>
  </si>
  <si>
    <t>14G*10CM</t>
  </si>
  <si>
    <t>XAHM0423</t>
  </si>
  <si>
    <t>MARQUEE DISPOSABLE CORE BIOPSY INSTRUMENT(16G*10CM)</t>
  </si>
  <si>
    <t>16G*10CM</t>
  </si>
  <si>
    <t>XAHN0337</t>
  </si>
  <si>
    <t>M0009036</t>
  </si>
  <si>
    <t>MAGNUM BIOPSY NEEDLE(18GX10CM)</t>
  </si>
  <si>
    <t>XAHN0338</t>
  </si>
  <si>
    <t>MAGNUM BIOPSY NEEDLE(18GX13CM)</t>
  </si>
  <si>
    <t>18GX13CM</t>
  </si>
  <si>
    <t>XAHN0339</t>
  </si>
  <si>
    <t>MAGNUM BIOPSY NEEDLE(18GX16CM)</t>
  </si>
  <si>
    <t>XAHT0291</t>
  </si>
  <si>
    <t>TUBING CASSETT</t>
  </si>
  <si>
    <t>DS4001(12EA/BOX)</t>
  </si>
  <si>
    <t>XAHU0036</t>
  </si>
  <si>
    <t>ULTRACLIP DUAL TRIGGER(863017D)</t>
  </si>
  <si>
    <t>17G×10CM(5EA/BOX)</t>
  </si>
  <si>
    <t>XAJC0092</t>
  </si>
  <si>
    <t>TBA07028</t>
  </si>
  <si>
    <t>IRRADIATED ALLOGENIC CANCELLOUS BONE &amp; MARROW</t>
  </si>
  <si>
    <t>1G</t>
  </si>
  <si>
    <t>XAJC0094</t>
  </si>
  <si>
    <t>TBA05028</t>
  </si>
  <si>
    <t>XAJL0046</t>
  </si>
  <si>
    <t>L7401973</t>
  </si>
  <si>
    <t>10*11*12MM</t>
  </si>
  <si>
    <t>XAJO0017</t>
  </si>
  <si>
    <t>L7414252</t>
  </si>
  <si>
    <t>OSSIX PLUS(15*25mm)</t>
  </si>
  <si>
    <t>전규격(15*25mm)</t>
  </si>
  <si>
    <t>XAJO0018</t>
  </si>
  <si>
    <t>L7414250</t>
  </si>
  <si>
    <t>OSSIX PLUS(25*30mm)</t>
  </si>
  <si>
    <t>전규격(25*30mm)</t>
  </si>
  <si>
    <t>XAJO0044</t>
  </si>
  <si>
    <t>L7416255</t>
  </si>
  <si>
    <t>OPEN TEX-TR-P01(17X25MM)</t>
  </si>
  <si>
    <t>XAJO0045</t>
  </si>
  <si>
    <t>OPEN TEX-TR-P02(24X30MM)</t>
  </si>
  <si>
    <t>XAJO0046</t>
  </si>
  <si>
    <t>OPEN TEX-TR-P03(17X25MM)</t>
  </si>
  <si>
    <t>XAJO0047</t>
  </si>
  <si>
    <t>OPEN TEX-TR-P05(12X24MM)</t>
  </si>
  <si>
    <t>XAJO0048</t>
  </si>
  <si>
    <t>OPEN TEX-TR-P06(14X24MM)</t>
  </si>
  <si>
    <t>XAJO0049</t>
  </si>
  <si>
    <t xml:space="preserve">OPEN TEX-TR-P07(30X40MM) </t>
  </si>
  <si>
    <t>XAJT0049</t>
  </si>
  <si>
    <t>L7401491</t>
  </si>
  <si>
    <t>THE GRAFT, OVIS XENO-P, KISBONE PLUS(0.25G)</t>
  </si>
  <si>
    <t>XAJT0050</t>
  </si>
  <si>
    <t>L7401490</t>
  </si>
  <si>
    <t>THE GRAFT, OVIS XENO-P, KISBONE PLUS(0.5G)</t>
  </si>
  <si>
    <t>0.5G</t>
  </si>
  <si>
    <t>XAJT0051</t>
  </si>
  <si>
    <t>L7401493</t>
  </si>
  <si>
    <t>THE GRAFT, OVIS XENO-P, KISBONE PLUS(1.0G)</t>
  </si>
  <si>
    <t>XAIP0599</t>
  </si>
  <si>
    <t>G6013040</t>
  </si>
  <si>
    <t>PECTUS BAR SYSTEM</t>
  </si>
  <si>
    <t>XAIS0754</t>
  </si>
  <si>
    <t>G6014040</t>
  </si>
  <si>
    <t>STABILIZER CLAW FIXATOR</t>
  </si>
  <si>
    <t>XAIS0755</t>
  </si>
  <si>
    <t>G6014140</t>
  </si>
  <si>
    <t>STABILIZER HINGE FIXATOR, BRIDGE FIXATOR</t>
  </si>
  <si>
    <t>XAHN0427</t>
  </si>
  <si>
    <t>J4215068</t>
  </si>
  <si>
    <t>NUTRILINE, PREMICATH(SPLIT NEEDLE)</t>
  </si>
  <si>
    <t>1Fr (28Ga) / SPLIT NEEDLE</t>
  </si>
  <si>
    <t>XAHN0445</t>
  </si>
  <si>
    <t>NUTRILINE, PREMICATH</t>
  </si>
  <si>
    <t>2Fr/30CM</t>
  </si>
  <si>
    <t>XAHP0431</t>
  </si>
  <si>
    <t>K7310602</t>
  </si>
  <si>
    <t>팜렉스-WH (S)</t>
  </si>
  <si>
    <t>XAHP0432</t>
  </si>
  <si>
    <t>팜렉스-WH (M)</t>
  </si>
  <si>
    <t>XAHP0433</t>
  </si>
  <si>
    <t>팜렉스-WH (L)</t>
  </si>
  <si>
    <t>XAHP0434</t>
  </si>
  <si>
    <t>팜렉스-WH (XL)</t>
  </si>
  <si>
    <t>XACO0001</t>
  </si>
  <si>
    <t>K8612093</t>
  </si>
  <si>
    <t>OPENCAST(SA-S)</t>
  </si>
  <si>
    <t xml:space="preserve">1000cm2이하 </t>
  </si>
  <si>
    <t>XACO0002</t>
  </si>
  <si>
    <t>OPENCAST(SA-M)</t>
  </si>
  <si>
    <t>XACO0005</t>
  </si>
  <si>
    <t>K8613093</t>
  </si>
  <si>
    <t>OPENCAST(KCM-05)</t>
  </si>
  <si>
    <t xml:space="preserve">1000Cm2~1500Cm2 </t>
  </si>
  <si>
    <t>XACO0006</t>
  </si>
  <si>
    <t>K8614093</t>
  </si>
  <si>
    <t>OPENCAST(KCM-06)</t>
  </si>
  <si>
    <t xml:space="preserve">1500Cm2 ~2000Cm2 </t>
  </si>
  <si>
    <t>XACO0007</t>
  </si>
  <si>
    <t>OPENCAST(KCM-07)</t>
  </si>
  <si>
    <t>XACO0008</t>
  </si>
  <si>
    <t>K8615093</t>
  </si>
  <si>
    <t>OPENCAST(KCM-08)</t>
  </si>
  <si>
    <t xml:space="preserve">2000Cm2~2500Cm2 </t>
  </si>
  <si>
    <t>XACO0009</t>
  </si>
  <si>
    <t>OPENCAST(SL-S)</t>
  </si>
  <si>
    <t>XACO0010</t>
  </si>
  <si>
    <t>OPENCAST(SL-M)</t>
  </si>
  <si>
    <t>XACO0011</t>
  </si>
  <si>
    <t>OPENCAST(SL-L)</t>
  </si>
  <si>
    <t>XAIC3280</t>
  </si>
  <si>
    <t>G5101119</t>
  </si>
  <si>
    <t>COATED TUBING PACK</t>
  </si>
  <si>
    <t>XAIC3321</t>
  </si>
  <si>
    <t>G4001019</t>
  </si>
  <si>
    <t>CARDIOPLEGIA DELIVERY SET</t>
  </si>
  <si>
    <t>MICRO SCREW</t>
  </si>
  <si>
    <t>MICRO PLATE</t>
  </si>
  <si>
    <t>L-TYPE</t>
  </si>
  <si>
    <t>Y-TYPE</t>
  </si>
  <si>
    <t>DOUBLE Y-TYPE</t>
  </si>
  <si>
    <t>Z-TYPE</t>
  </si>
  <si>
    <t>2.0MM이상</t>
  </si>
  <si>
    <t>MINI PLATE</t>
  </si>
  <si>
    <t>SQUARE 2×2H</t>
  </si>
  <si>
    <t>COMPRESSION</t>
  </si>
  <si>
    <t>10CC</t>
  </si>
  <si>
    <t>XAHM0230</t>
  </si>
  <si>
    <t>MALIS 1000 INTEGR IRRIGATIORS</t>
  </si>
  <si>
    <t>6790-100-003</t>
  </si>
  <si>
    <t>XAIB0643</t>
  </si>
  <si>
    <t>H2013003</t>
  </si>
  <si>
    <t>BACTISEAL ANTIMICROBIAL IMPREGNATED VENTRICULAR CATHETER</t>
  </si>
  <si>
    <t>82-3073</t>
  </si>
  <si>
    <t>XAIB0644</t>
  </si>
  <si>
    <t>H2014003</t>
  </si>
  <si>
    <t>BACTISEAL ANTIMICROBIAL IMPREGNATED PERITONEAL CATHETER</t>
  </si>
  <si>
    <t>82-3074</t>
  </si>
  <si>
    <t>H2301303</t>
  </si>
  <si>
    <t>CERTAS PROGRAMMABLE VALVE</t>
  </si>
  <si>
    <t>XAIP0166</t>
  </si>
  <si>
    <t>80-1406(200EA/BOX,10EA/20PK/B)</t>
  </si>
  <si>
    <t>XAIP0393</t>
  </si>
  <si>
    <t>H2301001</t>
  </si>
  <si>
    <t>PROGRAMMABLE VALVE SYSTEM</t>
  </si>
  <si>
    <t>VENTRICULAR CATHETER</t>
  </si>
  <si>
    <t>XAIP0394</t>
  </si>
  <si>
    <t>H2301002</t>
  </si>
  <si>
    <t>PERITONEAL CATHETER</t>
  </si>
  <si>
    <t>XAIP0395</t>
  </si>
  <si>
    <t>H2301003</t>
  </si>
  <si>
    <t>STRAIGHT CONNECTOR</t>
  </si>
  <si>
    <t>XAIP0397</t>
  </si>
  <si>
    <t>H2301005</t>
  </si>
  <si>
    <t>PROGRAMMABLE VALVE</t>
  </si>
  <si>
    <t>XAHP0428</t>
  </si>
  <si>
    <t>200ml</t>
  </si>
  <si>
    <t>XAHP0429</t>
  </si>
  <si>
    <t>350ml</t>
  </si>
  <si>
    <t>XAHP0430</t>
  </si>
  <si>
    <t>500ml</t>
  </si>
  <si>
    <t>XAHC0632</t>
  </si>
  <si>
    <t>K9205012</t>
  </si>
  <si>
    <t>CHITO GUARD</t>
  </si>
  <si>
    <t>XART0245</t>
  </si>
  <si>
    <t>J8081184</t>
  </si>
  <si>
    <t>TYTRAK PTCA BALLOON CATHETER</t>
  </si>
  <si>
    <t>XARS0304</t>
  </si>
  <si>
    <t>J4081082</t>
  </si>
  <si>
    <t>SAVER PTCA BALLOON CATHETER</t>
  </si>
  <si>
    <t>XAJB0027</t>
  </si>
  <si>
    <t>BL7601SE</t>
  </si>
  <si>
    <t>RETROMTA</t>
  </si>
  <si>
    <t>POWDER 0.3G+LIQUID 0.15G</t>
  </si>
  <si>
    <t>XAJB0040</t>
  </si>
  <si>
    <t xml:space="preserve">BIO MTA CARRIER NEEDLE TIP 18G </t>
  </si>
  <si>
    <t>전규격(50EA)</t>
  </si>
  <si>
    <t>XAJB0041</t>
  </si>
  <si>
    <t xml:space="preserve">BIO MTA CARRIER PLUNGER 18G </t>
  </si>
  <si>
    <t>전규격(4EA)</t>
  </si>
  <si>
    <t>XAJR0476</t>
  </si>
  <si>
    <t>RETROFILLING INSTRUMENT JM1&amp;JM2(WITH HANDLE)</t>
  </si>
  <si>
    <t>XAJU0005</t>
  </si>
  <si>
    <t>ULTRASONIC KIS TIP</t>
  </si>
  <si>
    <t>XAJU0006</t>
  </si>
  <si>
    <t>XAJU0007</t>
  </si>
  <si>
    <t>XAJU0008</t>
  </si>
  <si>
    <t>#5</t>
  </si>
  <si>
    <t>XAKA0067</t>
  </si>
  <si>
    <t>AUTOCLAVE PAPER ROLL</t>
  </si>
  <si>
    <t>61301601272(1BOX/10ROLL)</t>
  </si>
  <si>
    <t>XAKC0065</t>
  </si>
  <si>
    <t>셀로판반접이(무지)</t>
  </si>
  <si>
    <t>70MM*240M</t>
  </si>
  <si>
    <t>XAKC0069</t>
  </si>
  <si>
    <t>카세트 써멀리본</t>
  </si>
  <si>
    <t>58MM*400M</t>
  </si>
  <si>
    <t>XARB0028</t>
  </si>
  <si>
    <t>B CLEAR ADHESIVE SEAL</t>
  </si>
  <si>
    <t>BRMSB1001</t>
  </si>
  <si>
    <t>XARL0042</t>
  </si>
  <si>
    <t>LABTYPE SSO A-LOCUS</t>
  </si>
  <si>
    <t>RSO1AT</t>
  </si>
  <si>
    <t>XARL0043</t>
  </si>
  <si>
    <t>LABTYPE SSO B-LOCUS</t>
  </si>
  <si>
    <t>RSO1BT</t>
  </si>
  <si>
    <t>XARL0044</t>
  </si>
  <si>
    <t>LABTYPE SSO DRB1-LOCUS</t>
  </si>
  <si>
    <t>RSO21BT</t>
  </si>
  <si>
    <t>XARL0045</t>
  </si>
  <si>
    <t>LABTYPE SSO DQA1/DQB1-LOCUS</t>
  </si>
  <si>
    <t>RSO2QT</t>
  </si>
  <si>
    <t>XARL0046</t>
  </si>
  <si>
    <t>LOW PROFILE MULTIPLATE(96WELL)</t>
  </si>
  <si>
    <t>BRMLL9601</t>
  </si>
  <si>
    <t>XARL0047</t>
  </si>
  <si>
    <t>LUMINEX 100/200 IVD CALIBRATION KIT</t>
  </si>
  <si>
    <t>LX200-CAL-K25</t>
  </si>
  <si>
    <t>XARL0048</t>
  </si>
  <si>
    <t>LUMINEX 100/200 IVD PERFORMANCE VERIFICA</t>
  </si>
  <si>
    <t>LX200-CON-K25</t>
  </si>
  <si>
    <t>XARL0049</t>
  </si>
  <si>
    <t>LUMINEX PM KIT</t>
  </si>
  <si>
    <t>FS-0214-01</t>
  </si>
  <si>
    <t>XARP0195</t>
  </si>
  <si>
    <t>PE CONJUGATED STREPTAVIDIN</t>
  </si>
  <si>
    <t>LTSPSAPE</t>
  </si>
  <si>
    <t>XART0248</t>
  </si>
  <si>
    <t>TAQ POLYMERASE</t>
  </si>
  <si>
    <t>TAQ30</t>
  </si>
  <si>
    <t>XARX0005</t>
  </si>
  <si>
    <t>XMAP SHEATH FLUID PLUS, 1X, 20L</t>
  </si>
  <si>
    <t>40-50035</t>
  </si>
  <si>
    <t>XAKB0001</t>
  </si>
  <si>
    <t>부인과 진찰대용 COVER PAPER H-61(350mm*45m)</t>
  </si>
  <si>
    <t>H-61(350mm*45m)(외래,건진)</t>
  </si>
  <si>
    <t>XAKC0001</t>
  </si>
  <si>
    <t>청력검사결과지 TH-111mm*30m</t>
  </si>
  <si>
    <t>TH-111mm*30m(건진센터)</t>
  </si>
  <si>
    <t>XAKC0004</t>
  </si>
  <si>
    <t>SONO PAPER ULSTAR1100HD</t>
  </si>
  <si>
    <t>ULSTAR1100HD</t>
  </si>
  <si>
    <t>XAKO0001</t>
  </si>
  <si>
    <t>OMNI PREP PASTE 4oz</t>
  </si>
  <si>
    <t>4oz(ENT)</t>
  </si>
  <si>
    <t>XAKP0001</t>
  </si>
  <si>
    <t>PAPER MOUTHPIECE 25mm (NO.4)</t>
  </si>
  <si>
    <t>25mm(건진) 100EA/BOX</t>
  </si>
  <si>
    <t>XAKT0003</t>
  </si>
  <si>
    <t>THERMAL PRINTER PAPER TH-110mm*30m</t>
  </si>
  <si>
    <t>TH-110mm*30m(진단검사의학과)</t>
  </si>
  <si>
    <t>XAKT0004</t>
  </si>
  <si>
    <t>THERMAL PRINTER PAPER TH-57mm*30m</t>
  </si>
  <si>
    <t>TH-57*30M(임병,ENT,안과,내과)</t>
  </si>
  <si>
    <t>XAKT0006</t>
  </si>
  <si>
    <t>THERMAL PRINTER PAPER(순번대기표) TH-57mm*200m</t>
  </si>
  <si>
    <t>TH-57mm*200m(임상병리과)</t>
  </si>
  <si>
    <t>XAKT0007</t>
  </si>
  <si>
    <t>TENS20 PASTE 8oz</t>
  </si>
  <si>
    <t>8oz(ENT)(3EA/BOX)</t>
  </si>
  <si>
    <t>XAKT0008</t>
  </si>
  <si>
    <t>THERMAL PRINTER PAPER TH-50MM*30M(눈금없음,SICU,CCU)</t>
  </si>
  <si>
    <t>50*30(눈금없음)</t>
  </si>
  <si>
    <t>XAKT0032</t>
  </si>
  <si>
    <t>THERMAL PRINTER PAPER TH-50MM*30M(눈금있음,SICU,ER)</t>
  </si>
  <si>
    <t>50*30(눈금있음)</t>
  </si>
  <si>
    <t>XAKT0038</t>
  </si>
  <si>
    <t>THERMAL PRINTER PAPER TH-57MM*25M</t>
  </si>
  <si>
    <t>TH-57*25M(자동혈압계용)</t>
  </si>
  <si>
    <t>XALB0108</t>
  </si>
  <si>
    <t>바코드-감열 LABEL(800장/ROLL)</t>
  </si>
  <si>
    <t>5*3.5CM(50ROLL/BOX)</t>
  </si>
  <si>
    <t>XALB0110</t>
  </si>
  <si>
    <t>바코드-열전사 LABEL</t>
  </si>
  <si>
    <t>10*5CM(ROLL=2000장)</t>
  </si>
  <si>
    <t>XALB0112</t>
  </si>
  <si>
    <t>바코드-CARBON RIBBON</t>
  </si>
  <si>
    <t>110mm*300m/ROLL</t>
  </si>
  <si>
    <t>XALB0157</t>
  </si>
  <si>
    <t>바코드 라벨-2차원바코드용</t>
  </si>
  <si>
    <t>90x60mm(감열무지) 500매/Roll</t>
  </si>
  <si>
    <t>XAID1453</t>
  </si>
  <si>
    <t>B3040019</t>
  </si>
  <si>
    <t>(다빈치)THECLOSURE(THE CLOSURE SET)</t>
  </si>
  <si>
    <t>15CM이상~20CM미만</t>
  </si>
  <si>
    <t>XAID1463</t>
  </si>
  <si>
    <t>K0711052</t>
  </si>
  <si>
    <t>(다빈치)INOMED LARYNGEAL ELECTRODE</t>
  </si>
  <si>
    <t>XAII0369</t>
  </si>
  <si>
    <t>INOMED LARYNGEAL ELECTRODE</t>
  </si>
  <si>
    <t>XAIT1716</t>
  </si>
  <si>
    <t>THECLOSURE(THE CLOSURE SET)</t>
  </si>
  <si>
    <t>XATK0001</t>
  </si>
  <si>
    <t>KLARITY-R 300*230*1.6MM</t>
  </si>
  <si>
    <t>R-TZ11-1611</t>
  </si>
  <si>
    <t>XAIH0113</t>
  </si>
  <si>
    <t>G6012007</t>
  </si>
  <si>
    <t>HEMOCONCENTRATOR(DIDECO)(Perfusion Tubing System D571)</t>
  </si>
  <si>
    <t>D571</t>
  </si>
  <si>
    <t>XAIH0460</t>
  </si>
  <si>
    <t>G6012056</t>
  </si>
  <si>
    <t>HEMOCONCENTRATOR</t>
  </si>
  <si>
    <t>XAII0327</t>
  </si>
  <si>
    <t>G5001204</t>
  </si>
  <si>
    <t>INSPIRE</t>
  </si>
  <si>
    <t>XAIL2452</t>
  </si>
  <si>
    <t>LEVEL SENSOR MOUNTING PAD</t>
  </si>
  <si>
    <t>23-27-41(100EA/PK)</t>
  </si>
  <si>
    <t>XAIS0700</t>
  </si>
  <si>
    <t>G2011021</t>
  </si>
  <si>
    <t>SJM REGENT MECHANICAL HEART VALVE</t>
  </si>
  <si>
    <t>XAIS0702</t>
  </si>
  <si>
    <t>G2101121</t>
  </si>
  <si>
    <t>RIGID SADDLE RING</t>
  </si>
  <si>
    <t>XAIS0705</t>
  </si>
  <si>
    <t>G2011007</t>
  </si>
  <si>
    <t>SJM MASTER SERIES VALVE</t>
  </si>
  <si>
    <t>XAIS0760</t>
  </si>
  <si>
    <t>G2101021</t>
  </si>
  <si>
    <t>SJM TAILOR ANNUROPLASTY RING</t>
  </si>
  <si>
    <t>XAIS1317</t>
  </si>
  <si>
    <t>G5202007</t>
  </si>
  <si>
    <t>STOCKERT SPIN CENTRIFUGAL PUMP SET</t>
  </si>
  <si>
    <t>XBKE0026</t>
  </si>
  <si>
    <t>EEG CREAM/NIHON KHODEN</t>
  </si>
  <si>
    <t>400G</t>
  </si>
  <si>
    <t>XAHY0018</t>
  </si>
  <si>
    <t>연하장애전문치료전극</t>
  </si>
  <si>
    <t>MR-20</t>
  </si>
  <si>
    <t>XAHP0410</t>
  </si>
  <si>
    <t>PRO GEL IV(일렉트로드 젤-60G)</t>
  </si>
  <si>
    <t>60G</t>
  </si>
  <si>
    <t>XAHP0411</t>
  </si>
  <si>
    <t>PRO GEL IV(일렉트로드 젤-250G)</t>
  </si>
  <si>
    <t>250G</t>
  </si>
  <si>
    <t>XAZG0009</t>
  </si>
  <si>
    <t>이산화탄소(CO2) 20KG</t>
  </si>
  <si>
    <t>20KG/BTL</t>
  </si>
  <si>
    <t>XAZG0010</t>
  </si>
  <si>
    <t>기체질소(N2) 40L</t>
  </si>
  <si>
    <t>40L/BTL</t>
  </si>
  <si>
    <t>XAZG0012</t>
  </si>
  <si>
    <t>액체질소(LN2) 30L</t>
  </si>
  <si>
    <t>30L/BTL</t>
  </si>
  <si>
    <t>XAZG0031</t>
  </si>
  <si>
    <t>고순도아르곤가스(AR) 99.999%/10L</t>
  </si>
  <si>
    <t>99.999%/10L</t>
  </si>
  <si>
    <t>XAZG0033</t>
  </si>
  <si>
    <t>혼합가스(MIX)/40L(중앙검사실)</t>
  </si>
  <si>
    <t>CO2 4%,O2 16%,N2 BALANCE</t>
  </si>
  <si>
    <t>XAZG0035</t>
  </si>
  <si>
    <t>혼합가스(MIX)/40L(중앙검사실)CO0.3%,CH40.3%,C2H20.3%,O221%,N</t>
  </si>
  <si>
    <t>(CO,CH4&lt;C2H2,O2,N2 BAL)</t>
  </si>
  <si>
    <t>XAZN0002</t>
  </si>
  <si>
    <t>N2O(고순도) 가스</t>
  </si>
  <si>
    <t>4.5kg</t>
  </si>
  <si>
    <t>XAHD0202</t>
  </si>
  <si>
    <t>1회용 격리 앞치마(100ea/10pk/BOX)</t>
  </si>
  <si>
    <t>1130*800*0.02MM</t>
  </si>
  <si>
    <t>XAHG0083</t>
  </si>
  <si>
    <t>LEAD GLOVE(Pb LATEX GLOVE)</t>
  </si>
  <si>
    <t>XAHG0084</t>
  </si>
  <si>
    <t>XAHG0085</t>
  </si>
  <si>
    <t>XAHG0086</t>
  </si>
  <si>
    <t>XBKA0057</t>
  </si>
  <si>
    <t>ANGIO EQUIPMENT COVER(비닐)</t>
  </si>
  <si>
    <t>XAIP0619</t>
  </si>
  <si>
    <t>M2111117</t>
  </si>
  <si>
    <t>PROTESCAL  1.5ML</t>
  </si>
  <si>
    <t>1.5ML</t>
  </si>
  <si>
    <t>XAIP0620</t>
  </si>
  <si>
    <t>M2111217</t>
  </si>
  <si>
    <t>PROTESCAL  5ML</t>
  </si>
  <si>
    <t>XAIT1637</t>
  </si>
  <si>
    <t>M6630081</t>
  </si>
  <si>
    <t>트라밴드(TRABAND)</t>
  </si>
  <si>
    <t>XAKK0003</t>
  </si>
  <si>
    <t>감열 약봉투</t>
  </si>
  <si>
    <t>12*18.5</t>
  </si>
  <si>
    <t>XAKK0004</t>
  </si>
  <si>
    <t>감열 처방전</t>
  </si>
  <si>
    <t>21.5*28</t>
  </si>
  <si>
    <t>XAJC0180</t>
  </si>
  <si>
    <t>CLARITY ULTRA SELF-LIGATING BRACKETS APC FLASH-FREE ADHESIVE</t>
  </si>
  <si>
    <t>5EA/BOX</t>
  </si>
  <si>
    <t>XACS0006</t>
  </si>
  <si>
    <t>K8310004</t>
  </si>
  <si>
    <t>DUKIN SPLINT (PRECUP TYPE) 3*35</t>
  </si>
  <si>
    <t>3"*35(5EA/BOX)</t>
  </si>
  <si>
    <t>XACS0007</t>
  </si>
  <si>
    <t>K8312004</t>
  </si>
  <si>
    <t>DUKIN SPLINT (PRECUP TYPE) 4*15</t>
  </si>
  <si>
    <t>4"*15(5EA/BOX)</t>
  </si>
  <si>
    <t>XACS0008</t>
  </si>
  <si>
    <t>K8314004</t>
  </si>
  <si>
    <t>DUKIN SPLINT (PRECUP TYPE) 4*30</t>
  </si>
  <si>
    <t>4"*30(5EA/BOX)</t>
  </si>
  <si>
    <t>XACS0009</t>
  </si>
  <si>
    <t>K8321004</t>
  </si>
  <si>
    <t>DUKIN SPLINT (PRECUP TYPE) 5*30</t>
  </si>
  <si>
    <t>5"*30(5EA/BOX)</t>
  </si>
  <si>
    <t>XACS0010</t>
  </si>
  <si>
    <t>K8324004</t>
  </si>
  <si>
    <t>DUKIN SPLINT (PRECUP TYPE) 5*45</t>
  </si>
  <si>
    <t>5"*45(5EA/BOX)</t>
  </si>
  <si>
    <t>XAJP0176</t>
  </si>
  <si>
    <t>N0061001</t>
  </si>
  <si>
    <t>PROTAPER NEXT MULTIPLE USE X1 21MM</t>
  </si>
  <si>
    <t>21MM(SET/3EA)</t>
  </si>
  <si>
    <t>XAJP0177</t>
  </si>
  <si>
    <t>PROTAPER NEXT MULTIPLE USE X2 21MM</t>
  </si>
  <si>
    <t>XAJP0178</t>
  </si>
  <si>
    <t>PROTAPER NEXT MULTIPLE USE X3 21MM</t>
  </si>
  <si>
    <t>XAJP0179</t>
  </si>
  <si>
    <t>PROTAPER NEXT MULTIPLE USE X4 21MM</t>
  </si>
  <si>
    <t>XAJP0180</t>
  </si>
  <si>
    <t>PROTAPER NEXT MULTIPLE USE X5 21MM</t>
  </si>
  <si>
    <t>XAJP0181</t>
  </si>
  <si>
    <t>PROTAPER NEXT MULTIPLE USE X1 25MM</t>
  </si>
  <si>
    <t>25MM(SET/3EA)</t>
  </si>
  <si>
    <t>XAJP0182</t>
  </si>
  <si>
    <t>PROTAPER NEXT MULTIPLE USE X2 25MM</t>
  </si>
  <si>
    <t>XAJP0183</t>
  </si>
  <si>
    <t>PROTAPER NEXT MULTIPLE USE X3 25MM</t>
  </si>
  <si>
    <t>XAJP0184</t>
  </si>
  <si>
    <t>PROTAPER NEXT MULTIPLE USE X4 25MM</t>
  </si>
  <si>
    <t>XAJP0185</t>
  </si>
  <si>
    <t>PROTAPER NEXT MULTIPLE USE X5 25MM</t>
  </si>
  <si>
    <t>XAJP0186</t>
  </si>
  <si>
    <t>PROTAPER NEXT MULTIPLE USE X1 31MM</t>
  </si>
  <si>
    <t>31MM(SET/3EA)</t>
  </si>
  <si>
    <t>XAJP0187</t>
  </si>
  <si>
    <t>PROTAPER NEXT MULTIPLE USE X2 31MM</t>
  </si>
  <si>
    <t>XAJP0188</t>
  </si>
  <si>
    <t>PROTAPER NEXT MULTIPLE USE X3 31MM</t>
  </si>
  <si>
    <t>XAJP0189</t>
  </si>
  <si>
    <t>PROTAPER NEXT MULTIPLE USE X4 31MM</t>
  </si>
  <si>
    <t>XAJP0190</t>
  </si>
  <si>
    <t>PROTAPER NEXT MULTIPLE USE X5 31MM</t>
  </si>
  <si>
    <t>XAJP0191</t>
  </si>
  <si>
    <t>PROTAPER SHAP 19MM/SX NOTCE</t>
  </si>
  <si>
    <t>19MM(PK/6EA)</t>
  </si>
  <si>
    <t>XAHS0252</t>
  </si>
  <si>
    <t>SPROTTE CANNULA(27G) (BOX=25EA)</t>
  </si>
  <si>
    <t>XAHS0253</t>
  </si>
  <si>
    <t>SPROTTE CANNULA(25G) (BOX=25EA)</t>
  </si>
  <si>
    <t>XAIL0002</t>
  </si>
  <si>
    <t>H2401002</t>
  </si>
  <si>
    <t>LUMBAR DRAINAGE KIT NL850-8330/HEYERSCHULTZ</t>
  </si>
  <si>
    <t>NL850-8330</t>
  </si>
  <si>
    <t>XAKC0073</t>
  </si>
  <si>
    <t>CUSA EXCEL MAINFOLD TUBING 23</t>
  </si>
  <si>
    <t>C3600(23KHZ)(6EA/BOX)</t>
  </si>
  <si>
    <t>XAKC0074</t>
  </si>
  <si>
    <t>CUSA EXCEL MAINFOLD TUBING 36</t>
  </si>
  <si>
    <t>C3601(36KHZ)(6EA/BOX)</t>
  </si>
  <si>
    <t>XAKC0075</t>
  </si>
  <si>
    <t>M2126264</t>
  </si>
  <si>
    <t>CUSA TIP(C4617S,36KHZ)</t>
  </si>
  <si>
    <t>전규격(4EA/BOX)</t>
  </si>
  <si>
    <t>XAKC0077</t>
  </si>
  <si>
    <t>CUSA TIP(C4601S,23KHZ)</t>
  </si>
  <si>
    <t>XAKC0078</t>
  </si>
  <si>
    <t>CUSA EXCEL 23KHZ NOSECONE</t>
  </si>
  <si>
    <t>C6623(23KHZ)(6EA/BOX)</t>
  </si>
  <si>
    <t>XAKC0079</t>
  </si>
  <si>
    <t>LAPAROSCOPIC EXTENDED LIFE TIP(ELT)</t>
  </si>
  <si>
    <t>C4604ELT(23KHZ) REUSABLE</t>
  </si>
  <si>
    <t>XAKC0080</t>
  </si>
  <si>
    <t>CONTAMINATION GUARD</t>
  </si>
  <si>
    <t>C0005 (2EA/BOX)</t>
  </si>
  <si>
    <t>XAHB0861</t>
  </si>
  <si>
    <t>N0120001</t>
  </si>
  <si>
    <t>BD ECLIPSE ABGA PRESET 23G X 3ML, 1 (364391)</t>
  </si>
  <si>
    <t>23G X 3ML, 1`` (100EA/1BOX)</t>
  </si>
  <si>
    <t>XAHW0031</t>
  </si>
  <si>
    <t>N0130001</t>
  </si>
  <si>
    <t>안전나비침(WINGSET SLBCS 21GX75 12INCH)</t>
  </si>
  <si>
    <t>전규격(21G)</t>
  </si>
  <si>
    <t>XAHW0032</t>
  </si>
  <si>
    <t>안전나비침(WINGSET SLBCS 23GX75 12INCH)</t>
  </si>
  <si>
    <t>전규격(23G)</t>
  </si>
  <si>
    <t>XAKG0018</t>
  </si>
  <si>
    <t>GNT9 LABEL50(바코드 라벨지)</t>
  </si>
  <si>
    <t>25EA/BOX</t>
  </si>
  <si>
    <t>XAKG0019</t>
  </si>
  <si>
    <t>GNT LABEL79(접수 라벨지)</t>
  </si>
  <si>
    <t>XAIS0776</t>
  </si>
  <si>
    <t>G7021108</t>
  </si>
  <si>
    <t>STERNAL ZIPFIX SYSTEM</t>
  </si>
  <si>
    <t>XAID1111</t>
  </si>
  <si>
    <t>C3017021</t>
  </si>
  <si>
    <t>DYNA LOCKING TELESCOPIC NAIL</t>
  </si>
  <si>
    <t>XAHA0191</t>
  </si>
  <si>
    <t>M2075043</t>
  </si>
  <si>
    <t>ARISTA AH</t>
  </si>
  <si>
    <t>XAJB0035</t>
  </si>
  <si>
    <t>L7414015</t>
  </si>
  <si>
    <t>3㎠이하(10X20mm)</t>
  </si>
  <si>
    <t>XAJB0036</t>
  </si>
  <si>
    <t>3㎠이하(15X20mm)</t>
  </si>
  <si>
    <t>XAJB0037</t>
  </si>
  <si>
    <t>L7414016</t>
  </si>
  <si>
    <t>3㎠초과-8㎠이하(20X30mm)</t>
  </si>
  <si>
    <t>XAJB0038</t>
  </si>
  <si>
    <t>L7414017</t>
  </si>
  <si>
    <t>8㎠초과(30X40mm)</t>
  </si>
  <si>
    <t>XAJI0305</t>
  </si>
  <si>
    <t>L7401630</t>
  </si>
  <si>
    <t>INTER-OSS</t>
  </si>
  <si>
    <t>XAJI0306</t>
  </si>
  <si>
    <t>L7401631</t>
  </si>
  <si>
    <t>XAJI0322</t>
  </si>
  <si>
    <t>L7401987</t>
  </si>
  <si>
    <t>INTEROSS COLLAGEN BLOCK</t>
  </si>
  <si>
    <t>50mg(6*6*3mm)</t>
  </si>
  <si>
    <t>XAJI0323</t>
  </si>
  <si>
    <t>100mg(6*6*6mm)</t>
  </si>
  <si>
    <t>XAJI0324</t>
  </si>
  <si>
    <t>L7401085</t>
  </si>
  <si>
    <t>250mg(7*8*9mm)</t>
  </si>
  <si>
    <t>XAJI0325</t>
  </si>
  <si>
    <t>350mg(8*9*10mm)</t>
  </si>
  <si>
    <t>XAJI0326</t>
  </si>
  <si>
    <t>L7401086</t>
  </si>
  <si>
    <t>500mg(9*10*12mm)</t>
  </si>
  <si>
    <t>XAHA0215</t>
  </si>
  <si>
    <t>M3202719</t>
  </si>
  <si>
    <t>ADFLEX(PU WATERPROOF DRESSING)-에드플렉스</t>
  </si>
  <si>
    <t>6*7CM(BOX=50EA)</t>
  </si>
  <si>
    <t>XAHA0273</t>
  </si>
  <si>
    <t>M3202619</t>
  </si>
  <si>
    <t>멸균에드플렉스-씬(6X7CM)</t>
  </si>
  <si>
    <t>10㎠이상-40㎠미만</t>
  </si>
  <si>
    <t>XAHA0274</t>
  </si>
  <si>
    <t>멸균에드플렉스-씬(9X10CM)</t>
  </si>
  <si>
    <t>XAHA0275</t>
  </si>
  <si>
    <t>M3203619</t>
  </si>
  <si>
    <t>멸균에드플렉스-씬(9X15CM)</t>
  </si>
  <si>
    <t>40㎠이상-70㎠미만</t>
  </si>
  <si>
    <t>XAHA0276</t>
  </si>
  <si>
    <t>멸균에드플렉스-씬(10X12CM)</t>
  </si>
  <si>
    <t>XAHA0277</t>
  </si>
  <si>
    <t>M3204619</t>
  </si>
  <si>
    <t>멸균에드플렉스-씬(9X20CM)</t>
  </si>
  <si>
    <t>70㎠이상-100㎠미만</t>
  </si>
  <si>
    <t>XAHA0278</t>
  </si>
  <si>
    <t>M3205619</t>
  </si>
  <si>
    <t>멸균에드플렉스-씬(9X25CM)</t>
  </si>
  <si>
    <t>100㎠이상</t>
  </si>
  <si>
    <t>XAHA0279</t>
  </si>
  <si>
    <t>멸균에드플렉스-씬(9X30CM)</t>
  </si>
  <si>
    <t>XAHA0289</t>
  </si>
  <si>
    <t>멸균에드플렉스-씬(9X10CM)(패드5X8CM)</t>
  </si>
  <si>
    <t>XAID1320</t>
  </si>
  <si>
    <t>M2042035</t>
  </si>
  <si>
    <t>DISEALOR</t>
  </si>
  <si>
    <t>360mm</t>
  </si>
  <si>
    <t>100ML</t>
  </si>
  <si>
    <t>XARP0216</t>
  </si>
  <si>
    <t>J4202205</t>
  </si>
  <si>
    <t>PALINDROME PRECISION</t>
  </si>
  <si>
    <t>XARP0217</t>
  </si>
  <si>
    <t>J5004151</t>
  </si>
  <si>
    <t>PALINDROME PEEL AWAY SHEATH</t>
  </si>
  <si>
    <t>XARP0218</t>
  </si>
  <si>
    <t>J4207151</t>
  </si>
  <si>
    <t>PALINDROME TUNNELER</t>
  </si>
  <si>
    <t>XARP0219</t>
  </si>
  <si>
    <t>L5051211</t>
  </si>
  <si>
    <t>PALINDROME GUIDE WIRE</t>
  </si>
  <si>
    <t>XAKB0032</t>
  </si>
  <si>
    <t>K4506050</t>
  </si>
  <si>
    <t>BREATHING SYSTEM DUAL HEAT/ACTIVE</t>
  </si>
  <si>
    <t>XAKE0046</t>
  </si>
  <si>
    <t>K4507050</t>
  </si>
  <si>
    <t>EDI CATHETER(6FR/49CM)</t>
  </si>
  <si>
    <t>6FR/49CM</t>
  </si>
  <si>
    <t>XAKE0047</t>
  </si>
  <si>
    <t>EDI CATHETER(6FR/50CM)</t>
  </si>
  <si>
    <t>6FR/50CM</t>
  </si>
  <si>
    <t>XAKE0048</t>
  </si>
  <si>
    <t>EDI CATHETER(8FR/100CM)</t>
  </si>
  <si>
    <t>6FR/100CM</t>
  </si>
  <si>
    <t>XAHR0066</t>
  </si>
  <si>
    <t>BK7102VS</t>
  </si>
  <si>
    <t>ROGG LATEXFREE HAFT CREPP 4CM×4M</t>
  </si>
  <si>
    <t>4CM×4M</t>
  </si>
  <si>
    <t>XAHR0067</t>
  </si>
  <si>
    <t>ROGG LATEXFREE HAFT CREPP 6CM×4M</t>
  </si>
  <si>
    <t>6CM×4M</t>
  </si>
  <si>
    <t>XAHR0069</t>
  </si>
  <si>
    <t>ROGG LATEXFREE HAFT CREPP 10CM×4M</t>
  </si>
  <si>
    <t>10CM×4M</t>
  </si>
  <si>
    <t>XAHR0071</t>
  </si>
  <si>
    <t>ROGG LATEXFREE HAFT CREPP 6CM×20M</t>
  </si>
  <si>
    <t>6CM×20M</t>
  </si>
  <si>
    <t>XAHR0072</t>
  </si>
  <si>
    <t>ROGG LATEXFREE HAFT CREPP 8CM×20M</t>
  </si>
  <si>
    <t>8CM×20M</t>
  </si>
  <si>
    <t>XAHR0073</t>
  </si>
  <si>
    <t>ROGG LATEXFREE HAFT CREPP 10CM×20M</t>
  </si>
  <si>
    <t>10CM×20M</t>
  </si>
  <si>
    <t>XAHR0074</t>
  </si>
  <si>
    <t>ROGG LATEXFREE HAFT CREPP 12CM×20M</t>
  </si>
  <si>
    <t>12CM×20M</t>
  </si>
  <si>
    <t>XAHR0090</t>
  </si>
  <si>
    <t>BK7103VS</t>
  </si>
  <si>
    <t>ROGG COOL-WATER BANDAGE</t>
  </si>
  <si>
    <t>전규격/6CM*5CM</t>
  </si>
  <si>
    <t>XAHR0091</t>
  </si>
  <si>
    <t>전규격/8CM*5CM</t>
  </si>
  <si>
    <t>XAHR0092</t>
  </si>
  <si>
    <t>전규격/10CM*5CM</t>
  </si>
  <si>
    <t>XALE0145</t>
  </si>
  <si>
    <t>XAHL0185</t>
  </si>
  <si>
    <t>J4130043</t>
  </si>
  <si>
    <t xml:space="preserve">LEMAITRE EMBOLECTOMY CATHETERS, SINGLE LUMEN </t>
  </si>
  <si>
    <t>XAHL0188</t>
  </si>
  <si>
    <t>J4140043</t>
  </si>
  <si>
    <t>XAHL0196</t>
  </si>
  <si>
    <t>J4150043</t>
  </si>
  <si>
    <t>LEMAITRE EMBOLECTOMY CATHETERS, OVER THE WIRE</t>
  </si>
  <si>
    <t>XAHX0018</t>
  </si>
  <si>
    <t>G1015002</t>
  </si>
  <si>
    <t>XENOSURE BIOLOGIC PATCH</t>
  </si>
  <si>
    <t>0.8CM*8CM</t>
  </si>
  <si>
    <t>XAHX0019</t>
  </si>
  <si>
    <t>G1012002</t>
  </si>
  <si>
    <t>6CM*8CM</t>
  </si>
  <si>
    <t>XAHX0020</t>
  </si>
  <si>
    <t>G1013002</t>
  </si>
  <si>
    <t>8CM*14CM</t>
  </si>
  <si>
    <t>XAIA3220</t>
  </si>
  <si>
    <t>B3301106</t>
  </si>
  <si>
    <t>ANASTOCLIP CLOSURE SYSTEM(4000-05)</t>
  </si>
  <si>
    <t>SMALL(BOX=40EA)</t>
  </si>
  <si>
    <t>XAIA3221</t>
  </si>
  <si>
    <t>ANASTOCLIP CLOSURE SYSTEM(4000-06)</t>
  </si>
  <si>
    <t>MEDIUM(BOX=35EA)</t>
  </si>
  <si>
    <t>XAIA3222</t>
  </si>
  <si>
    <t>ANASTOCLIP CLOSURE SYSTEM(4000-07)</t>
  </si>
  <si>
    <t>LARGE(BOX=35EA)</t>
  </si>
  <si>
    <t>XAIH0468</t>
  </si>
  <si>
    <t>J4790143</t>
  </si>
  <si>
    <t>HYDRO LEMAITRE VALVULOTOME</t>
  </si>
  <si>
    <t>XAIP0584</t>
  </si>
  <si>
    <t>M2010002</t>
  </si>
  <si>
    <t>PRUITT-INAHARA CAROTID SHUNT / PRUITT F3-S POLYURETHANE CAROTID SHUNT</t>
  </si>
  <si>
    <t>XAIP1323</t>
  </si>
  <si>
    <t>J4024043</t>
  </si>
  <si>
    <t>PRUITT OCCLUSION CATHETER</t>
  </si>
  <si>
    <t>XAKV0012</t>
  </si>
  <si>
    <t>K4502040</t>
  </si>
  <si>
    <t>VAPOTHERM PF BREATHING CIRCUIT</t>
  </si>
  <si>
    <t>LOW FLOW</t>
  </si>
  <si>
    <t>XAKB0035</t>
  </si>
  <si>
    <t>BIOPSY VALVE(DISPOSABLE)</t>
  </si>
  <si>
    <t>MV-10</t>
  </si>
  <si>
    <t>XAHU0034</t>
  </si>
  <si>
    <t>초음파용 타월(습식)</t>
  </si>
  <si>
    <t>25M*8ROLL (BOX)</t>
  </si>
  <si>
    <t>XAHU0035</t>
  </si>
  <si>
    <t>초음파용 타월(건식)</t>
  </si>
  <si>
    <t>145매(BOX)</t>
  </si>
  <si>
    <t>XARD0022</t>
  </si>
  <si>
    <t>DISPOSABLE ENDOCAVITY NEEDLE GUIDE</t>
  </si>
  <si>
    <t>613-245</t>
  </si>
  <si>
    <t>XARP0197</t>
  </si>
  <si>
    <t>POLYSONIC ULTRASOUND LOTION</t>
  </si>
  <si>
    <t>250ml</t>
  </si>
  <si>
    <t>XARS0313</t>
  </si>
  <si>
    <t>STERILE DISPOSABLE NEEDLE GUIDE</t>
  </si>
  <si>
    <t>610-608(1BOX/24EA)</t>
  </si>
  <si>
    <t>XAHF0188</t>
  </si>
  <si>
    <t>피딩백(200EA/BOX)</t>
  </si>
  <si>
    <t>800ML</t>
  </si>
  <si>
    <t>XDBA0008</t>
  </si>
  <si>
    <t>베이비웰 LP</t>
  </si>
  <si>
    <t>350G</t>
  </si>
  <si>
    <t>CAN</t>
  </si>
  <si>
    <t>XDBA0009</t>
  </si>
  <si>
    <t>베이비웰 프리미</t>
  </si>
  <si>
    <t>XDBA0010</t>
  </si>
  <si>
    <t>베이비웰 HA</t>
  </si>
  <si>
    <t>XDBA0011</t>
  </si>
  <si>
    <t>베이비웰 설사분유</t>
  </si>
  <si>
    <t>300G</t>
  </si>
  <si>
    <t>XDBA0012</t>
  </si>
  <si>
    <t>앱솔루트 명작 1</t>
  </si>
  <si>
    <t>200ML(24PK/BOX)</t>
  </si>
  <si>
    <t>XDBA0013</t>
  </si>
  <si>
    <t>앱솔루트 MCT 포뮬러</t>
  </si>
  <si>
    <t>XDBA0015</t>
  </si>
  <si>
    <t>앱솔루트 센서티브 1단계</t>
  </si>
  <si>
    <t>450G</t>
  </si>
  <si>
    <t>XAIM1611</t>
  </si>
  <si>
    <t>M2130021</t>
  </si>
  <si>
    <t xml:space="preserve">MARTIN ELECTOROSURGICAL 2 BUTTON PENCIL WITH CABLE 3M </t>
  </si>
  <si>
    <t>80-701-39-04(25EA=BOX)</t>
  </si>
  <si>
    <t>XAIM1612</t>
  </si>
  <si>
    <t xml:space="preserve">MARTIN ELECTOROSURGICAL 2 BUTTON PENCIL WITH CABLE 4.5M </t>
  </si>
  <si>
    <t>80-701-36-04(25EA=BOX)</t>
  </si>
  <si>
    <t>XAIM1613</t>
  </si>
  <si>
    <t>M2134029</t>
  </si>
  <si>
    <t>MARTIN DUOSAFE DISPOSABLE PLATE</t>
  </si>
  <si>
    <t>80-344-09-04(50EA=BOX)</t>
  </si>
  <si>
    <t>XAIT2165</t>
  </si>
  <si>
    <t>BM2600PK</t>
  </si>
  <si>
    <t>TISSUEDERM</t>
  </si>
  <si>
    <t>48MMx28MM</t>
  </si>
  <si>
    <t>XAIT2166</t>
  </si>
  <si>
    <t>48MMx45MM / 75MMx75MM(전규격)</t>
  </si>
  <si>
    <t>XAIT2169</t>
  </si>
  <si>
    <t>K1004028</t>
  </si>
  <si>
    <t>TISSUEDERM GRAFT</t>
  </si>
  <si>
    <t>50MMx40MM</t>
  </si>
  <si>
    <t>XAIT2170</t>
  </si>
  <si>
    <t>K1004029</t>
  </si>
  <si>
    <t>50MMx80MM</t>
  </si>
  <si>
    <t>XAIT2171</t>
  </si>
  <si>
    <t>K1004031</t>
  </si>
  <si>
    <t>100MMx150MM</t>
  </si>
  <si>
    <t>XALC0475</t>
  </si>
  <si>
    <t>COLOR SLIDE GLASS (메디랩)</t>
  </si>
  <si>
    <t>50PCS/BOX</t>
  </si>
  <si>
    <t>XALT0225</t>
  </si>
  <si>
    <t>TRANS PAK 10% FORMALIN(NBF) 20ML</t>
  </si>
  <si>
    <t>20ML/BOTTLE (32BOTTLE/BOX)</t>
  </si>
  <si>
    <t>XALT0226</t>
  </si>
  <si>
    <t>TRANS PAK 10% FORMALIN(NBF) 100ML(30EA=BOX)</t>
  </si>
  <si>
    <t>100ML/BOTTLE</t>
  </si>
  <si>
    <t>XALT0227</t>
  </si>
  <si>
    <t>TRANS PAK 10% FORMALIN(NBF) 20L</t>
  </si>
  <si>
    <t>20L/BOX</t>
  </si>
  <si>
    <t>XAII0380</t>
  </si>
  <si>
    <t>IRRIGATION PUMP TUBING SET</t>
  </si>
  <si>
    <t>AR-6410</t>
  </si>
  <si>
    <t>XAHE0212</t>
  </si>
  <si>
    <t>K9206001</t>
  </si>
  <si>
    <t>ELABAND (엘라반 멸균 반창고)</t>
  </si>
  <si>
    <t>XAHB0850</t>
  </si>
  <si>
    <t>K0401030</t>
  </si>
  <si>
    <t>BLUE SENSOR NEONATAL</t>
  </si>
  <si>
    <t>AMSBRS50K(PK=3EA)</t>
  </si>
  <si>
    <t>XALB0153</t>
  </si>
  <si>
    <t>L6101011</t>
  </si>
  <si>
    <t>BIOR 02 PLUS BS PF</t>
  </si>
  <si>
    <t>적혈구용(BOX=40EA)</t>
  </si>
  <si>
    <t>XALB0154</t>
  </si>
  <si>
    <t>L6102411</t>
  </si>
  <si>
    <t>BIOP 10 PLUS BS PF</t>
  </si>
  <si>
    <t>전규격/혈소판용(BOX=40EA)</t>
  </si>
  <si>
    <t>XAHU0045</t>
  </si>
  <si>
    <t>(펌프용)영양액 주입세트(50EA/BOX), 내경 3MM</t>
  </si>
  <si>
    <t>내경 3MM, 길이 1500MM</t>
  </si>
  <si>
    <t>XAHU0077</t>
  </si>
  <si>
    <t>영양액 주입세트(50EA/BOX), 내경 4.8MM</t>
  </si>
  <si>
    <t>내경 4.8MM, 길이 1500MM</t>
  </si>
  <si>
    <t>XAIW0062</t>
  </si>
  <si>
    <t xml:space="preserve">WELPASS(웰패스) </t>
  </si>
  <si>
    <t>6G</t>
  </si>
  <si>
    <t>XAII0398</t>
  </si>
  <si>
    <t>BF0100VD</t>
  </si>
  <si>
    <t>XAII0399</t>
  </si>
  <si>
    <t>XAJE0025</t>
  </si>
  <si>
    <t>ENDOSONIC PS</t>
  </si>
  <si>
    <t xml:space="preserve">전규격(1PK=2EA) </t>
  </si>
  <si>
    <t>XAJE0026</t>
  </si>
  <si>
    <t>ENDO-PS</t>
  </si>
  <si>
    <t xml:space="preserve">전규격(1PK=1EA) </t>
  </si>
  <si>
    <t>XAJH0013</t>
  </si>
  <si>
    <t>HALO SECTIONAL MATRIX KIT ORIGINAL BANDS</t>
  </si>
  <si>
    <t>XAJH0014</t>
  </si>
  <si>
    <t xml:space="preserve">UNIVERSAL MOLAR RING </t>
  </si>
  <si>
    <t>5009(PK=2EA)</t>
  </si>
  <si>
    <t>XAJH0015</t>
  </si>
  <si>
    <t>HALO ORIGINAL MATRIX BAND 3.5MM</t>
  </si>
  <si>
    <t>5448(PK=50EA)</t>
  </si>
  <si>
    <t>XAJH0016</t>
  </si>
  <si>
    <t>HALO ORIGINAL MATRIX BAND 4.5MM</t>
  </si>
  <si>
    <t>5450(PK=50EA)</t>
  </si>
  <si>
    <t>XAJH0017</t>
  </si>
  <si>
    <t>HALO ORIGINAL MATRIX BAND 5.5MM</t>
  </si>
  <si>
    <t>5452(PK=50EA)</t>
  </si>
  <si>
    <t>XAJH0018</t>
  </si>
  <si>
    <t>HALO ORIGINAL MATRIX BAND 6.5MM</t>
  </si>
  <si>
    <t>5454(PK=50EA)</t>
  </si>
  <si>
    <t>XAJH0019</t>
  </si>
  <si>
    <t>HALO ORIGINAL MATRIX BAND 7.5MM</t>
  </si>
  <si>
    <t>5456(PK=50EA)</t>
  </si>
  <si>
    <t>XAJH0020</t>
  </si>
  <si>
    <t>HALO FIRM MATRIX  BAND 3.5MM</t>
  </si>
  <si>
    <t>5049(PK=50EA)</t>
  </si>
  <si>
    <t>XAJH0021</t>
  </si>
  <si>
    <t>HALO FIRM NON-STICK  MATRIX  BAND 4.5MM</t>
  </si>
  <si>
    <t>5051(PK=50EA)</t>
  </si>
  <si>
    <t>XAJH0022</t>
  </si>
  <si>
    <t>HALO FIRM NON-STICK  MATRIX  BAND 5.5MM</t>
  </si>
  <si>
    <t>5053(PK=50EA)</t>
  </si>
  <si>
    <t>XAJH0023</t>
  </si>
  <si>
    <t>HALO FIRM NON-STICK  MATRIX  BAND 6.5MM</t>
  </si>
  <si>
    <t>5055(PK=50EA)</t>
  </si>
  <si>
    <t>XAJH0024</t>
  </si>
  <si>
    <t>HALO FIRM NON-STICK  MATRIX  BAND 7.5MM</t>
  </si>
  <si>
    <t>5057(PK=50EA)</t>
  </si>
  <si>
    <t>XAJH0025</t>
  </si>
  <si>
    <t>5059(PK=50EA)</t>
  </si>
  <si>
    <t>XAJH0026</t>
  </si>
  <si>
    <t>HALO FIRM MATRIX  BAND 4.5MM</t>
  </si>
  <si>
    <t>5062(PK=50EA)</t>
  </si>
  <si>
    <t>XAJH0027</t>
  </si>
  <si>
    <t>HALO FIRM MATRIX  BAND 5.5MM</t>
  </si>
  <si>
    <t>5064(PK=50EA)</t>
  </si>
  <si>
    <t>XAJH0028</t>
  </si>
  <si>
    <t>HALO FIRM MATRIX  BAND 6.5MM</t>
  </si>
  <si>
    <t>5066(PK=50EA)</t>
  </si>
  <si>
    <t>XAJH0029</t>
  </si>
  <si>
    <t>HALO FIRM MATRIX  BAND 7.5MM</t>
  </si>
  <si>
    <t>5068(PK=50EA)</t>
  </si>
  <si>
    <t>XAJH0030</t>
  </si>
  <si>
    <t>HALO WEDGES SMALL</t>
  </si>
  <si>
    <t>5042(PK=100EA)</t>
  </si>
  <si>
    <t>XAJH0031</t>
  </si>
  <si>
    <t>HALO WEDGES MEDIUM</t>
  </si>
  <si>
    <t>5043(PK=100EA)</t>
  </si>
  <si>
    <t>XAJH0032</t>
  </si>
  <si>
    <t>HALO WEDGES LARGE</t>
  </si>
  <si>
    <t>5044(PK=100EA)</t>
  </si>
  <si>
    <t>XAJM0175</t>
  </si>
  <si>
    <t>M-PASTE PLUS</t>
  </si>
  <si>
    <t>2g</t>
  </si>
  <si>
    <t>XAJP0192</t>
  </si>
  <si>
    <t>PAPER POINT(CELL) / X-FINE</t>
  </si>
  <si>
    <t>XAJP0193</t>
  </si>
  <si>
    <t>PAPER POINT(CELL) / FINE</t>
  </si>
  <si>
    <t>XAJP0194</t>
  </si>
  <si>
    <t>PAPER POINT(CELL) / MEDIUM</t>
  </si>
  <si>
    <t>XAJP0195</t>
  </si>
  <si>
    <t>PAPER POINT(CELL) / COARSE</t>
  </si>
  <si>
    <t>XAJP0196</t>
  </si>
  <si>
    <t>PAPER POINT(CELL) / X-COARSE</t>
  </si>
  <si>
    <t>XAHH0047</t>
  </si>
  <si>
    <t>K4503168</t>
  </si>
  <si>
    <t>가온가습용 회로</t>
  </si>
  <si>
    <t>XAHH0050</t>
  </si>
  <si>
    <t>K4503068</t>
  </si>
  <si>
    <t>XAHA0122</t>
  </si>
  <si>
    <t>L5201003</t>
  </si>
  <si>
    <t>C.A.P.D ADAPTOR(5C4129)</t>
  </si>
  <si>
    <t>(5C4129)5EA/케이스</t>
  </si>
  <si>
    <t>XAHC0394</t>
  </si>
  <si>
    <t>L5302003</t>
  </si>
  <si>
    <t>C.A.P.D TRANSFER SET 6(박스터)</t>
  </si>
  <si>
    <t>(5C4483)6MONTHS(6EA/BOX)</t>
  </si>
  <si>
    <t>XAHF0046</t>
  </si>
  <si>
    <t>FILTER 5MICRO 20/비보험</t>
  </si>
  <si>
    <t>XAZP0027</t>
  </si>
  <si>
    <t>L5401074</t>
  </si>
  <si>
    <t>PRISMALFLEX ST SET</t>
  </si>
  <si>
    <t>전규격(CVVH전용)</t>
  </si>
  <si>
    <t>XAZP0036</t>
  </si>
  <si>
    <t>PRISMALFLEX ST SET(그룹코드)</t>
  </si>
  <si>
    <t>XAIP1310</t>
  </si>
  <si>
    <t>J4071048</t>
  </si>
  <si>
    <t>PTA BALLOON DILATATOION CATHETER</t>
  </si>
  <si>
    <t>XARA0026</t>
  </si>
  <si>
    <t>J4001014</t>
  </si>
  <si>
    <t>J.S ANGIO CATHETER 4FR</t>
  </si>
  <si>
    <t>XARA0027</t>
  </si>
  <si>
    <t>J.S ANGIO CATHETER 5FR</t>
  </si>
  <si>
    <t>XARA0031</t>
  </si>
  <si>
    <t>ANGIO CATHETER/PIGTAIL</t>
  </si>
  <si>
    <t>5Fr</t>
  </si>
  <si>
    <t>XARA0053</t>
  </si>
  <si>
    <t>ANGIO CATHETER(JUDKINS LEFT)</t>
  </si>
  <si>
    <t>XARA0054</t>
  </si>
  <si>
    <t>ANGIO CATHETER(JUDKINS RIGHT)</t>
  </si>
  <si>
    <t>XARA0055</t>
  </si>
  <si>
    <t>ANGIO CATHETER(PIGTAIL)</t>
  </si>
  <si>
    <t>XARA0645</t>
  </si>
  <si>
    <t>ANGIO SYRINGE-DSA-150-LF-1</t>
  </si>
  <si>
    <t>XARA0646</t>
  </si>
  <si>
    <t>ANGIO SYRINGE-DSA-125_NE</t>
  </si>
  <si>
    <t>XARA0691</t>
  </si>
  <si>
    <t>J4216188</t>
  </si>
  <si>
    <t>ARROW PRESSURE INJECTABLE PICC CATH (2LUMEN)</t>
  </si>
  <si>
    <t>5fr double</t>
  </si>
  <si>
    <t>XARA0692</t>
  </si>
  <si>
    <t>J4217188</t>
  </si>
  <si>
    <t>ARROW PRESSURE INJECTABLE PICC CATH (3LUMEN)</t>
  </si>
  <si>
    <t>6fr triple</t>
  </si>
  <si>
    <t>XARB0016</t>
  </si>
  <si>
    <t>BASIX TOUCH INFLATION DEVICE</t>
  </si>
  <si>
    <t>XARC0826</t>
  </si>
  <si>
    <t>CHIBA NEEDLE</t>
  </si>
  <si>
    <t>XARI0035</t>
  </si>
  <si>
    <t>INFLATION DEVICE</t>
  </si>
  <si>
    <t>전규격(EM-ID-M40S)</t>
  </si>
  <si>
    <t>XARM0023</t>
  </si>
  <si>
    <t>J5011011</t>
  </si>
  <si>
    <t>MINI-STICK COAXIAL DILATOR SET (HAIR WIRE 포함)</t>
  </si>
  <si>
    <t>XARS0305</t>
  </si>
  <si>
    <t>J1002899</t>
  </si>
  <si>
    <t>SECUREMENT</t>
  </si>
  <si>
    <t>XAHD0760</t>
  </si>
  <si>
    <t>M2054224</t>
  </si>
  <si>
    <t>(다빈치)SAFEPASS CS(5MM)</t>
  </si>
  <si>
    <t>5mm</t>
  </si>
  <si>
    <t>XAHD0761</t>
  </si>
  <si>
    <t>(다빈치)SAFEPASS CS(10MM)</t>
  </si>
  <si>
    <t>10mm</t>
  </si>
  <si>
    <t>XAHD0762</t>
  </si>
  <si>
    <t>(다빈치)SAFEPASS CS(12MM)</t>
  </si>
  <si>
    <t>12mm</t>
  </si>
  <si>
    <t>XAHS0238</t>
  </si>
  <si>
    <t>SAFEPASS CS(5MM)</t>
  </si>
  <si>
    <t>XAHS0239</t>
  </si>
  <si>
    <t>SAFEPASS CS(10MM)</t>
  </si>
  <si>
    <t>XAHS0240</t>
  </si>
  <si>
    <t>SAFEPASS CS(12MM)</t>
  </si>
  <si>
    <t>XALE0142</t>
  </si>
  <si>
    <t>EEG PASTE</t>
  </si>
  <si>
    <t>ZV-401E-400G(BOX=3EA)</t>
  </si>
  <si>
    <t>XAJD0098</t>
  </si>
  <si>
    <t>DS TIP(S)</t>
  </si>
  <si>
    <t>XAJD0099</t>
  </si>
  <si>
    <t>DS TIP(L)</t>
  </si>
  <si>
    <t>XAJD0100</t>
  </si>
  <si>
    <t>DS TIP(R)</t>
  </si>
  <si>
    <t>R</t>
  </si>
  <si>
    <t>XAJJ0906</t>
  </si>
  <si>
    <t xml:space="preserve">JETIP2 </t>
  </si>
  <si>
    <t>JT2S(A, E)</t>
  </si>
  <si>
    <t>XAJJ0907</t>
  </si>
  <si>
    <t>JT2L(A, E)</t>
  </si>
  <si>
    <t>XAJJ0908</t>
  </si>
  <si>
    <t>JT2R(A, E)</t>
  </si>
  <si>
    <t>XAJJ0909</t>
  </si>
  <si>
    <t>JT2B(A, E)</t>
  </si>
  <si>
    <t>XAJJ0910</t>
  </si>
  <si>
    <t xml:space="preserve">JETIP INSTRUMENT MICRO MIRROR </t>
  </si>
  <si>
    <t>JMM1</t>
  </si>
  <si>
    <t>XAJJ0911</t>
  </si>
  <si>
    <t>JIMM2</t>
  </si>
  <si>
    <t>XAJJ0912</t>
  </si>
  <si>
    <t>JIMM3</t>
  </si>
  <si>
    <t>XAJJ0913</t>
  </si>
  <si>
    <t>JETIP INSTRUMENT MICRO MIRROR HANDLE</t>
  </si>
  <si>
    <t>JIMMH</t>
  </si>
  <si>
    <t>XAJO0038</t>
  </si>
  <si>
    <t>TBB01002</t>
  </si>
  <si>
    <t>오라그래프트(MINERALIZED GR.CORTICAL) 0.25CC</t>
  </si>
  <si>
    <t>XAJO0039</t>
  </si>
  <si>
    <t>TBB02002</t>
  </si>
  <si>
    <t>오라그래프트(MINERALIZED GR.CORTICAL) 0.5CC</t>
  </si>
  <si>
    <t>XAJO0040</t>
  </si>
  <si>
    <t>TBB05002</t>
  </si>
  <si>
    <t>오라그래프트(MINERALIZED GR.CORTICAL) 1.2CC</t>
  </si>
  <si>
    <t>1.2CC</t>
  </si>
  <si>
    <t>XAJT0059</t>
  </si>
  <si>
    <t>TBD21102</t>
  </si>
  <si>
    <t>TRI-CORTICAL BLOCK</t>
  </si>
  <si>
    <t>1.2CM 이하</t>
  </si>
  <si>
    <t>XAJT0060</t>
  </si>
  <si>
    <t>TBD22102</t>
  </si>
  <si>
    <t>1.2CM 초과 2.5CM 이하</t>
  </si>
  <si>
    <t>XAJX0001</t>
  </si>
  <si>
    <t>L7414916</t>
  </si>
  <si>
    <t>XENOGIDE</t>
  </si>
  <si>
    <t>20X10MM</t>
  </si>
  <si>
    <t>XAJX0002</t>
  </si>
  <si>
    <t>L7414915</t>
  </si>
  <si>
    <t>25X15MM</t>
  </si>
  <si>
    <t>XAIM0767</t>
  </si>
  <si>
    <t>C0414002</t>
  </si>
  <si>
    <t>MIMIX QS 10g</t>
  </si>
  <si>
    <t>10G (02-1110)</t>
  </si>
  <si>
    <t>XAHG0039</t>
  </si>
  <si>
    <t>GAS FILTER 20 MICRON</t>
  </si>
  <si>
    <t>BOX/50EA</t>
  </si>
  <si>
    <t>XAHM0415</t>
  </si>
  <si>
    <t>MINI-BLADES 6400</t>
  </si>
  <si>
    <t>376400(BOX/20EA)</t>
  </si>
  <si>
    <t>XAIB0288</t>
  </si>
  <si>
    <t>BEAVER BLADE(BEAVER6900)/비보험</t>
  </si>
  <si>
    <t>BEAVER6900(20EA/BOX)</t>
  </si>
  <si>
    <t>XAIH0498</t>
  </si>
  <si>
    <t>G6019003</t>
  </si>
  <si>
    <t>HEMOCONCENTRATOR LINE</t>
  </si>
  <si>
    <t>XARD0083</t>
  </si>
  <si>
    <t>J4032004</t>
  </si>
  <si>
    <t>DRAINAGE CATHETER</t>
  </si>
  <si>
    <t>XAKS0034</t>
  </si>
  <si>
    <t>SORENSON FILTER TIP 20UL(960EA/PK)</t>
  </si>
  <si>
    <t>20ul(960EA/PK)</t>
  </si>
  <si>
    <t>XAKS0036</t>
  </si>
  <si>
    <t>SORENSON FILTER TIP 100UL(1000EA/PK)</t>
  </si>
  <si>
    <t>1000ul(1000EA/PK)</t>
  </si>
  <si>
    <t>XAKS0045</t>
  </si>
  <si>
    <t>SORENSON FILTER TIP 10UL(960EA/PK)</t>
  </si>
  <si>
    <t>10ul(960EA/PK)</t>
  </si>
  <si>
    <t>XAKS0046</t>
  </si>
  <si>
    <t>SORENSON FILTER TIP 200UL(960EA/PK)</t>
  </si>
  <si>
    <t>200ul(960EA/PK)</t>
  </si>
  <si>
    <t>XALB0174</t>
  </si>
  <si>
    <t>BILIRUBIN CONTROL BC 10 (10.0mg/dl)</t>
  </si>
  <si>
    <t>5ml/VIAL</t>
  </si>
  <si>
    <t>VIA</t>
  </si>
  <si>
    <t>XAIE1050</t>
  </si>
  <si>
    <t>BJ4801BY</t>
  </si>
  <si>
    <t>EPIDURAL CATHETER(EPISTIM)</t>
  </si>
  <si>
    <t>전규격(GHFK-CF45C, C4045)</t>
  </si>
  <si>
    <t>XAKC0087</t>
  </si>
  <si>
    <t>A0013001</t>
  </si>
  <si>
    <t>CARBON SET(P.A. SET)</t>
  </si>
  <si>
    <t>XAJN0022</t>
  </si>
  <si>
    <t>NORI EX-3 POWDER (50G) #BODY</t>
  </si>
  <si>
    <t>XAJN0023</t>
  </si>
  <si>
    <t>NORI EX-3 FORMING LIQUID (100ML)</t>
  </si>
  <si>
    <t>XAJN0024</t>
  </si>
  <si>
    <t>NORI EX-3 ADDMATE FORMING LIQUID (10ML)</t>
  </si>
  <si>
    <t>XAJN0025</t>
  </si>
  <si>
    <t>NORI EX-3 POWDER (10G) #MODIFIER</t>
  </si>
  <si>
    <t>XAJN0026</t>
  </si>
  <si>
    <t>NORI EX-3 POWDER (10G) #ADDMATE</t>
  </si>
  <si>
    <t>XAJT0064</t>
  </si>
  <si>
    <t>THERACAL LC 4SYRINGE (샤인덴탈)</t>
  </si>
  <si>
    <t>1g*4syr</t>
  </si>
  <si>
    <t>XAJT0065</t>
  </si>
  <si>
    <t>THERACAL LC 1SYRINGE (샤인덴탈)</t>
  </si>
  <si>
    <t>1g*1syr</t>
  </si>
  <si>
    <t>XAID0187</t>
  </si>
  <si>
    <t>OSCILLATING SAW BLADE/LINVATEC</t>
  </si>
  <si>
    <t>5023-163(5EA/BOX)</t>
  </si>
  <si>
    <t>XAID0190</t>
  </si>
  <si>
    <t>5023-102(5EA/BOX)</t>
  </si>
  <si>
    <t>RECIPROCATING SAW BLADE/LINVATEC</t>
  </si>
  <si>
    <t>XAID0194</t>
  </si>
  <si>
    <t>5053-126</t>
  </si>
  <si>
    <t>XAID0196</t>
  </si>
  <si>
    <t>5053-082(5EA/BOX)</t>
  </si>
  <si>
    <t>XAID0206</t>
  </si>
  <si>
    <t>ROUND BUR MEDIUM(5091-121, 1.8MM)HIGH SPEED DRILL BURR/LINVATEC</t>
  </si>
  <si>
    <t>5091-121(221)</t>
  </si>
  <si>
    <t>XAID0207</t>
  </si>
  <si>
    <t>HIGH SPEED DRILL BURR/LINVATEC</t>
  </si>
  <si>
    <t>5091-223</t>
  </si>
  <si>
    <t>XAID0208</t>
  </si>
  <si>
    <t>ROUND BUR MEDIUM(5091-228, 4MM)HIGH SPEED DRILL BURR/LINVATEC</t>
  </si>
  <si>
    <t>5091-(128/228)</t>
  </si>
  <si>
    <t>XAID0375</t>
  </si>
  <si>
    <t>OSCILLATING BLADE(5071-133)/LINVATEC</t>
  </si>
  <si>
    <t>9.5*25*0.4MM(5071-133)</t>
  </si>
  <si>
    <t>XAID0377</t>
  </si>
  <si>
    <t>OSCILLATING BLADE(5071-140)/LINVATEC</t>
  </si>
  <si>
    <t>25.4*80*1.2MM(5071-140)</t>
  </si>
  <si>
    <t>XAID0379</t>
  </si>
  <si>
    <t>OSCILLATING BLADE(5071-555)/LINVATEC</t>
  </si>
  <si>
    <t>71*33*1.2MM(5071-555)</t>
  </si>
  <si>
    <t>XAID0385</t>
  </si>
  <si>
    <t>HALL RECIPROCATOR BLADE(5052-173)/LINVATEC</t>
  </si>
  <si>
    <t>12.5*73.5MM(5052-173)</t>
  </si>
  <si>
    <t>XAIH0136</t>
  </si>
  <si>
    <t>HALL CLASSIC BLADE 1.27mm</t>
  </si>
  <si>
    <t>V190-127-90</t>
  </si>
  <si>
    <t>XAIH0380</t>
  </si>
  <si>
    <t>C2401107</t>
  </si>
  <si>
    <t>HI-FI DOUBLE ARM MENISCAL NEEDLES</t>
  </si>
  <si>
    <t>XAIM0069</t>
  </si>
  <si>
    <t>ROUND BUR MEDIUM(5091-226, 3MM)MICRO DRILL-BUR</t>
  </si>
  <si>
    <t>(5091-126)5.5*3.0MM</t>
  </si>
  <si>
    <t>XAIM0073</t>
  </si>
  <si>
    <t>MICRO DRILL-BUR</t>
  </si>
  <si>
    <t>(5091-236)4.0*8.0MM</t>
  </si>
  <si>
    <t>XAIM0074</t>
  </si>
  <si>
    <t>(5091-238)5.5*10.0MM</t>
  </si>
  <si>
    <t>XAIM0080</t>
  </si>
  <si>
    <t>(5092-136)4.0*5MM</t>
  </si>
  <si>
    <t>XAIM0087</t>
  </si>
  <si>
    <t>(5092-164)4MM</t>
  </si>
  <si>
    <t>XAIM0098</t>
  </si>
  <si>
    <t>MICRO LINDEMANN DRILL-BUR</t>
  </si>
  <si>
    <t>(5091-212)1.6*31MM</t>
  </si>
  <si>
    <t>XAIM1520</t>
  </si>
  <si>
    <t>MICRO SAGITTAL SAW BLADE</t>
  </si>
  <si>
    <t>5023-118(9.5*25.5*0.4*0.6)</t>
  </si>
  <si>
    <t>XAIM1521</t>
  </si>
  <si>
    <t>5044-145(10*18.5*0.4*0.6)</t>
  </si>
  <si>
    <t>XAIP0597</t>
  </si>
  <si>
    <t>D0301417</t>
  </si>
  <si>
    <t xml:space="preserve">POPLOK </t>
  </si>
  <si>
    <t>XAIR0307</t>
  </si>
  <si>
    <t>REPEAT STERNOTOMY BLADES 44.50*40.00</t>
  </si>
  <si>
    <t>5071-228</t>
  </si>
  <si>
    <t>XAIS0342</t>
  </si>
  <si>
    <t>SAW-BLADE(OSSILATOR-CRESCENT)</t>
  </si>
  <si>
    <t>5023-176</t>
  </si>
  <si>
    <t>XAIS0353</t>
  </si>
  <si>
    <t>SAW-BLADE(SAGGITAL)</t>
  </si>
  <si>
    <t>5023-141</t>
  </si>
  <si>
    <t>XAIS0354</t>
  </si>
  <si>
    <t>5023-138</t>
  </si>
  <si>
    <t>XAIS0355</t>
  </si>
  <si>
    <t>5023-133</t>
  </si>
  <si>
    <t>XAIS0699</t>
  </si>
  <si>
    <t>MICRO SAGITTAL SAW BLADE(5023-144)</t>
  </si>
  <si>
    <t>5023-144</t>
  </si>
  <si>
    <t>XAIS0771</t>
  </si>
  <si>
    <t>STERNUM SAW BLADE (5059-532)</t>
  </si>
  <si>
    <t>W10mm X L34mm(5ea/box)</t>
  </si>
  <si>
    <t>XAIY0003</t>
  </si>
  <si>
    <t>D0303817</t>
  </si>
  <si>
    <t>Y-KNOT ALL-SUTURE ANCHOR(Y-KNOTFLEX ALL-SUTURE ANCHOR, 1.3mm W/ONE STRAND OF #2 HI-FI)</t>
  </si>
  <si>
    <t>전규격(Y1301)</t>
  </si>
  <si>
    <t>XAIY0004</t>
  </si>
  <si>
    <t>Y-KNOT ALL-SUTURE ANCHOR(Y-KNOT ALL-SUTURE ANCHOR, W/TWO #2 HI-FI)</t>
  </si>
  <si>
    <t>전규격(YRC02)</t>
  </si>
  <si>
    <t>XAIY0005</t>
  </si>
  <si>
    <t>Y-KNOT ALL-SUTURE ANCHOR(Y-KNOT ALL-SUTURE ANCHOR, W/THREE #2 HI-FI)</t>
  </si>
  <si>
    <t>전규격(YRC03)</t>
  </si>
  <si>
    <t>XAIY0006</t>
  </si>
  <si>
    <t>Y-KNOT ALL-SUTURE ANCHOR, 1.8MM WITH TWO(Y1802A)</t>
  </si>
  <si>
    <t>전규격(Y1802A)</t>
  </si>
  <si>
    <t>XBKB0026</t>
  </si>
  <si>
    <t>POWERPRO LARGE BATTERY</t>
  </si>
  <si>
    <t>PRO3011</t>
  </si>
  <si>
    <t>XAJD0097</t>
  </si>
  <si>
    <t>DMG ICON CARIES INFILTRANT INTRO KIT(평활면 2 UNITS)</t>
  </si>
  <si>
    <t>XAIC0978</t>
  </si>
  <si>
    <t>M2133070</t>
  </si>
  <si>
    <t>COLORADO MICRODISSECTION NEEDLE(3CM STR)</t>
  </si>
  <si>
    <t>전규격(N103A)</t>
  </si>
  <si>
    <t>XAIM0417</t>
  </si>
  <si>
    <t>BC7001BW</t>
  </si>
  <si>
    <t>MEDPOR SHEET 38mm*50mm*0.85mm</t>
  </si>
  <si>
    <t>XAIM0596</t>
  </si>
  <si>
    <t>MEDPOR SHEET 38mm*50mm*1.5mm</t>
  </si>
  <si>
    <t>XAIM0762</t>
  </si>
  <si>
    <t>MEDPOR SHEET 38MM*50MM*0.4MM</t>
  </si>
  <si>
    <t>XAIM0773</t>
  </si>
  <si>
    <t>I0900115</t>
  </si>
  <si>
    <t>MEDPOR EYE SPHERE</t>
  </si>
  <si>
    <t>16MM</t>
  </si>
  <si>
    <t>XAIM0774</t>
  </si>
  <si>
    <t>18MM</t>
  </si>
  <si>
    <t>XAIM0775</t>
  </si>
  <si>
    <t>20MM</t>
  </si>
  <si>
    <t>XAIM0776</t>
  </si>
  <si>
    <t>22MM</t>
  </si>
  <si>
    <t>XAIM1198</t>
  </si>
  <si>
    <t>BC7002BW</t>
  </si>
  <si>
    <t>MEDPOR ORBITAL PRODUCT(9541)</t>
  </si>
  <si>
    <t>XAIM1199</t>
  </si>
  <si>
    <t>MEDPOR ORBITAL PRODUCT(9542)</t>
  </si>
  <si>
    <t>XAIM1200</t>
  </si>
  <si>
    <t>MEDPOR ORBITAL PRODUCT(9543)</t>
  </si>
  <si>
    <t>XAIM1201</t>
  </si>
  <si>
    <t>MEDPOR ORBITAL PRODUCT(9544)</t>
  </si>
  <si>
    <t>XAIM1274</t>
  </si>
  <si>
    <t>BC7009BW</t>
  </si>
  <si>
    <t>MEDPOR TITAN IMPLANT</t>
  </si>
  <si>
    <t>전규격(38*50*1.6MM)</t>
  </si>
  <si>
    <t>XAHR0086</t>
  </si>
  <si>
    <t>AQUAPAK 340 ML W/ HUMIDIFIER ADAPTOR</t>
  </si>
  <si>
    <t>XAHR0109</t>
  </si>
  <si>
    <t>AQUAPAK 190 ML W/ HUMIDIFIER ADAPTOR</t>
  </si>
  <si>
    <t>001-40J</t>
  </si>
  <si>
    <t>XAID0592</t>
  </si>
  <si>
    <t>C1004220</t>
  </si>
  <si>
    <t>DYNA-EXTOR(FINGER) HORIZONTAL</t>
  </si>
  <si>
    <t>DIGITUS</t>
  </si>
  <si>
    <t>XAID0606</t>
  </si>
  <si>
    <t>C1605020</t>
  </si>
  <si>
    <t>XARS0298</t>
  </si>
  <si>
    <t>J8081207</t>
  </si>
  <si>
    <t>SEQUENT NEO</t>
  </si>
  <si>
    <t>XARS0336</t>
  </si>
  <si>
    <t>J4080008</t>
  </si>
  <si>
    <t>SEQUENT PLEASE NEO</t>
  </si>
  <si>
    <t>XAKC0048</t>
  </si>
  <si>
    <t>FILTER CARD(WHITE)/성곤무역</t>
  </si>
  <si>
    <t>200EA/PK</t>
  </si>
  <si>
    <t>XALC0267</t>
  </si>
  <si>
    <t>CYTOSPIN SAMPLE CHAMBER</t>
  </si>
  <si>
    <t>EA(KIT/12EA)</t>
  </si>
  <si>
    <t>XALM0168</t>
  </si>
  <si>
    <t>MARKING DYE 2oz*5</t>
  </si>
  <si>
    <t>2oz*5/set</t>
  </si>
  <si>
    <t>XAHN0384</t>
  </si>
  <si>
    <t>NEEDLE COUNTTER &amp; SHARPS COLLECTOR (S)</t>
  </si>
  <si>
    <t>SK-18 (100EA/BOX)</t>
  </si>
  <si>
    <t>XAHN0385</t>
  </si>
  <si>
    <t>NEEDLE COUNTTER &amp; SHARPS COLLECTOR (L)</t>
  </si>
  <si>
    <t>SK-18-1 (100EA/BOX)</t>
  </si>
  <si>
    <t>XALC0448</t>
  </si>
  <si>
    <t>CEFEPIME FEP30</t>
  </si>
  <si>
    <t>5*50T</t>
  </si>
  <si>
    <t>XALC0449</t>
  </si>
  <si>
    <t>CEFOXITIN FOX 30</t>
  </si>
  <si>
    <t>XALM0202</t>
  </si>
  <si>
    <t>MEROPENEM MEM 10</t>
  </si>
  <si>
    <t>XALP0178</t>
  </si>
  <si>
    <t>PIPERACILLIN/TAZOBACT TZP 110</t>
  </si>
  <si>
    <t>XALT0220</t>
  </si>
  <si>
    <t>TEICOPLANIN TEC 30</t>
  </si>
  <si>
    <t>1.9MM 이하</t>
  </si>
  <si>
    <t>MESH 2300~4000㎟미만</t>
  </si>
  <si>
    <t>XALH0131</t>
  </si>
  <si>
    <t>조직고정용액(HISTOFIXER)</t>
  </si>
  <si>
    <t>20ML(BOX=160EA)</t>
  </si>
  <si>
    <t>XAHT0375</t>
  </si>
  <si>
    <t>일회용 타올(30*40cm)</t>
  </si>
  <si>
    <t>(30*40cm/4겹/100매)</t>
  </si>
  <si>
    <t>통</t>
  </si>
  <si>
    <t>XAHP0314</t>
  </si>
  <si>
    <t>PUMP TUBING</t>
  </si>
  <si>
    <t>XD 8003</t>
  </si>
  <si>
    <t>XAHP0315</t>
  </si>
  <si>
    <t>PATIENT TUBING 250CM</t>
  </si>
  <si>
    <t>XD 2040</t>
  </si>
  <si>
    <t>XAZV0001</t>
  </si>
  <si>
    <t>VIDEO FLEXIBLE URETERO-RENOSCOPE, 9FR(SINGLE USE)</t>
  </si>
  <si>
    <t>9FR(SINGLE USE)</t>
  </si>
  <si>
    <t>XBKE0023</t>
  </si>
  <si>
    <t>CUTTING ELECTRODE/8424.131</t>
  </si>
  <si>
    <t>XBKE0027</t>
  </si>
  <si>
    <t>COAGULATING ELECTRODE</t>
  </si>
  <si>
    <t>XAHE0345</t>
  </si>
  <si>
    <t>J4303007</t>
  </si>
  <si>
    <t>EASYPUMP Ⅱ</t>
  </si>
  <si>
    <t>전규격(100ML,2ML/HR)</t>
  </si>
  <si>
    <t>XAKA0097</t>
  </si>
  <si>
    <t>AMSORB® PLUS PREFILLED G-CAN® ABSORBER CANISTER, 1.0L(BOX=8EA)</t>
  </si>
  <si>
    <t>2105489-003</t>
  </si>
  <si>
    <t>XAKB0033</t>
  </si>
  <si>
    <t>K4502465</t>
  </si>
  <si>
    <t>XAKG0014</t>
  </si>
  <si>
    <t>GE-WATER TRAP(AISYS CS2 전용)</t>
  </si>
  <si>
    <t>M1182629(10EA/PACK)</t>
  </si>
  <si>
    <t>XAKG0017</t>
  </si>
  <si>
    <t>GE-FLOW SENSOR</t>
  </si>
  <si>
    <t>2089610-001-S</t>
  </si>
  <si>
    <t>XBKG0010</t>
  </si>
  <si>
    <t>GE-O2 SENSOR</t>
  </si>
  <si>
    <t>M10</t>
  </si>
  <si>
    <t>XBKG0011</t>
  </si>
  <si>
    <t>GE-BELLOWS</t>
  </si>
  <si>
    <t>1500-3378-000</t>
  </si>
  <si>
    <t>XBKG0012</t>
  </si>
  <si>
    <t>GE-WATER TRAP</t>
  </si>
  <si>
    <t>8002174 (10EA/PACK)</t>
  </si>
  <si>
    <t>XAJS0530</t>
  </si>
  <si>
    <t>1BOX=25EA</t>
  </si>
  <si>
    <t>XAJD0048</t>
  </si>
  <si>
    <t>닥터초이스케어 좋은치약(병원용)</t>
  </si>
  <si>
    <t>120G</t>
  </si>
  <si>
    <t>XAJE0020</t>
  </si>
  <si>
    <t>L7423440</t>
  </si>
  <si>
    <t>EMDOGAIN 0.3CC</t>
  </si>
  <si>
    <t>0.3CC</t>
  </si>
  <si>
    <t>XAJE0021</t>
  </si>
  <si>
    <t>L7423441</t>
  </si>
  <si>
    <t>EMDOGAIN 0.7CC</t>
  </si>
  <si>
    <t>0.7CC</t>
  </si>
  <si>
    <t>XAJJ0231</t>
  </si>
  <si>
    <t>STRAUMANN SLA TISSUE LEVEL IMPLANT (STANDARD TYPE)</t>
  </si>
  <si>
    <t>XAJJ0236</t>
  </si>
  <si>
    <t>STRAUMANN SLA TISSUE LEVEL IMPLANT (STANDARD PLUS TYPE)</t>
  </si>
  <si>
    <t>XAJJ0265</t>
  </si>
  <si>
    <t>RN CLOSURE SCREW</t>
  </si>
  <si>
    <t>XAJJ0267</t>
  </si>
  <si>
    <t>RN HEALING CAP</t>
  </si>
  <si>
    <t>XAJJ0268</t>
  </si>
  <si>
    <t>SCS EXTENSION HEALING CAP - 4.5MM</t>
  </si>
  <si>
    <t>048-037</t>
  </si>
  <si>
    <t>XAJJ0269</t>
  </si>
  <si>
    <t xml:space="preserve"> HEALING CAP ESTHETIC PLUS,2MM</t>
  </si>
  <si>
    <t>048-028</t>
  </si>
  <si>
    <t>XAJJ0270</t>
  </si>
  <si>
    <t xml:space="preserve"> HEALING CAP ESTHETIC PLUS, 3.5MM</t>
  </si>
  <si>
    <t>048-029</t>
  </si>
  <si>
    <t>XAJJ0271</t>
  </si>
  <si>
    <t>NNI HEALING CAP</t>
  </si>
  <si>
    <t>048-043</t>
  </si>
  <si>
    <t>XAJJ0272</t>
  </si>
  <si>
    <t>WNI HEALING CAP</t>
  </si>
  <si>
    <t>XAJJ0274</t>
  </si>
  <si>
    <t>SOLID ABUTMENT - 4MM</t>
  </si>
  <si>
    <t>048-540</t>
  </si>
  <si>
    <t>XAJJ0275</t>
  </si>
  <si>
    <t>SOLID ABUTMENT - 5.5MM</t>
  </si>
  <si>
    <t>048-541</t>
  </si>
  <si>
    <t>XAJJ0276</t>
  </si>
  <si>
    <t>SOLID ABUTMENT - 7MM</t>
  </si>
  <si>
    <t>048-542</t>
  </si>
  <si>
    <t>XAJJ0277</t>
  </si>
  <si>
    <t>POSITIONING CYLINDER - 4MM</t>
  </si>
  <si>
    <t>048-060</t>
  </si>
  <si>
    <t>XAJJ0278</t>
  </si>
  <si>
    <t>POSITIONING CYLINDER - 5.5MM</t>
  </si>
  <si>
    <t>048-061</t>
  </si>
  <si>
    <t>XAJJ0279</t>
  </si>
  <si>
    <t>POSITIONING CYLINDER - 7MM</t>
  </si>
  <si>
    <t>048-062</t>
  </si>
  <si>
    <t>XAJJ0280</t>
  </si>
  <si>
    <t>ANALOG - 4MM</t>
  </si>
  <si>
    <t>048-160</t>
  </si>
  <si>
    <t>XAJJ0281</t>
  </si>
  <si>
    <t>ANALOG - 5.5MM</t>
  </si>
  <si>
    <t>048-161</t>
  </si>
  <si>
    <t>XAJJ0282</t>
  </si>
  <si>
    <t>ANALOG - 7MM</t>
  </si>
  <si>
    <t>048-162</t>
  </si>
  <si>
    <t>XAJJ0283</t>
  </si>
  <si>
    <t>PLASTIC COPING CROWN</t>
  </si>
  <si>
    <t>048-245</t>
  </si>
  <si>
    <t>XAJJ0284</t>
  </si>
  <si>
    <t>PLASTIC COPING BRIDGE</t>
  </si>
  <si>
    <t>048-246</t>
  </si>
  <si>
    <t>XAJJ0285</t>
  </si>
  <si>
    <t>IMPRESSION CAP</t>
  </si>
  <si>
    <t>048-017</t>
  </si>
  <si>
    <t>XAJJ0286</t>
  </si>
  <si>
    <t>SHOULDER ANALOG</t>
  </si>
  <si>
    <t>048-117</t>
  </si>
  <si>
    <t>XAJJ0287</t>
  </si>
  <si>
    <t>PROTECTIVE CAP - 4MM</t>
  </si>
  <si>
    <t>048-047</t>
  </si>
  <si>
    <t>XAJJ0288</t>
  </si>
  <si>
    <t>PROTECTIVE CAP - 5.5MM</t>
  </si>
  <si>
    <t>048-048</t>
  </si>
  <si>
    <t>XAJJ0289</t>
  </si>
  <si>
    <t>PROTECTIVE CAP - 7MM</t>
  </si>
  <si>
    <t>048-049</t>
  </si>
  <si>
    <t>XAJJ0290</t>
  </si>
  <si>
    <t>OCTA ABUTMENT</t>
  </si>
  <si>
    <t>048-404</t>
  </si>
  <si>
    <t>XAJJ0291</t>
  </si>
  <si>
    <t>SCS OCCLUSAL SCREW</t>
  </si>
  <si>
    <t>048-350</t>
  </si>
  <si>
    <t>XAJJ0292</t>
  </si>
  <si>
    <t>OCTA TRANSFER COPING</t>
  </si>
  <si>
    <t>049-009</t>
  </si>
  <si>
    <t>XAJJ0293</t>
  </si>
  <si>
    <t>OCTA ABUTMENT ANALOG</t>
  </si>
  <si>
    <t>048-108</t>
  </si>
  <si>
    <t>XAJJ0294</t>
  </si>
  <si>
    <t>OCTA PROTECTIVE CAP</t>
  </si>
  <si>
    <t>048-020</t>
  </si>
  <si>
    <t>XAJJ0299</t>
  </si>
  <si>
    <t>OCTA PLASTIC COPING, BRIDGE</t>
  </si>
  <si>
    <t>048-229-1</t>
  </si>
  <si>
    <t>XAJJ0300</t>
  </si>
  <si>
    <t>OCTA PLASTIC COPING, CROWN</t>
  </si>
  <si>
    <t>048-230-1</t>
  </si>
  <si>
    <t>XAJJ0301</t>
  </si>
  <si>
    <t>NNI IMPLANT ANLOG</t>
  </si>
  <si>
    <t>048-130</t>
  </si>
  <si>
    <t>XAJJ0303</t>
  </si>
  <si>
    <t>NNI ANGLED ABUTMENT 15</t>
  </si>
  <si>
    <t>048-550</t>
  </si>
  <si>
    <t>XAJJ0304</t>
  </si>
  <si>
    <t>NNI ANGLED ABUTMENT 20</t>
  </si>
  <si>
    <t>048-551</t>
  </si>
  <si>
    <t>XAJJ0305</t>
  </si>
  <si>
    <t>NNI ABUTMENT COPING</t>
  </si>
  <si>
    <t>048-505</t>
  </si>
  <si>
    <t>XAJJ0306</t>
  </si>
  <si>
    <t>NNI PROTECTIVE CAP</t>
  </si>
  <si>
    <t>048-050</t>
  </si>
  <si>
    <t>XAJJ0307</t>
  </si>
  <si>
    <t>NNI IMPRESSION CAP GUIDE SCREW</t>
  </si>
  <si>
    <t>048-016</t>
  </si>
  <si>
    <t>XAJJ0308</t>
  </si>
  <si>
    <t>NNI OCCLUSAL SCREW</t>
  </si>
  <si>
    <t>049-177</t>
  </si>
  <si>
    <t>XAJJ0309</t>
  </si>
  <si>
    <t>WNI SOLID ABUTMENT - 4MM</t>
  </si>
  <si>
    <t>048-545</t>
  </si>
  <si>
    <t>XAJJ0310</t>
  </si>
  <si>
    <t>WNI SOLID ABUTMENT - 5.5MM</t>
  </si>
  <si>
    <t>048-546</t>
  </si>
  <si>
    <t>XAJJ0311</t>
  </si>
  <si>
    <t>WNI IMPRESSION CAP</t>
  </si>
  <si>
    <t>048-013</t>
  </si>
  <si>
    <t>XAJJ0312</t>
  </si>
  <si>
    <t>WNI PROTECTIVE CAP - 4MM</t>
  </si>
  <si>
    <t>048-051</t>
  </si>
  <si>
    <t>XAJJ0313</t>
  </si>
  <si>
    <t>WNI PROTECTIVE CAP - 5.5MM</t>
  </si>
  <si>
    <t>048-052</t>
  </si>
  <si>
    <t>XAJJ0314</t>
  </si>
  <si>
    <t>WNI POSITIONING CYLINDER - 4MM</t>
  </si>
  <si>
    <t>048-065</t>
  </si>
  <si>
    <t>XAJJ0315</t>
  </si>
  <si>
    <t>WNI POSITIONING CYLINDER - 5.5MM</t>
  </si>
  <si>
    <t>048-066</t>
  </si>
  <si>
    <t>XAJJ0316</t>
  </si>
  <si>
    <t>WNI SHOULD ANALOG</t>
  </si>
  <si>
    <t>048-140</t>
  </si>
  <si>
    <t>XAJJ0317</t>
  </si>
  <si>
    <t>WNI  ANALOG - 4.0MM</t>
  </si>
  <si>
    <t>048-165</t>
  </si>
  <si>
    <t>XAJJ0318</t>
  </si>
  <si>
    <t>WNI  ANALOG - 5.5MM</t>
  </si>
  <si>
    <t>048-166</t>
  </si>
  <si>
    <t>XAJJ0319</t>
  </si>
  <si>
    <t>WNI PLASTIC COPING,CROWN</t>
  </si>
  <si>
    <t>048-247</t>
  </si>
  <si>
    <t>XAJJ0320</t>
  </si>
  <si>
    <t>WNI PLASTIC COPING,BRIDGE</t>
  </si>
  <si>
    <t>048-248</t>
  </si>
  <si>
    <t>XAJJ0321</t>
  </si>
  <si>
    <t>SYNOCTA ABUTMENT</t>
  </si>
  <si>
    <t>048-60*</t>
  </si>
  <si>
    <t>XAJJ0322</t>
  </si>
  <si>
    <t>SYNOCTA POSITIONING CYLINDER(RED)</t>
  </si>
  <si>
    <t>048-070</t>
  </si>
  <si>
    <t>XAJJ0323</t>
  </si>
  <si>
    <t>SYNOCTA ANALOG(RED)</t>
  </si>
  <si>
    <t>048-124</t>
  </si>
  <si>
    <t>XAJJ0324</t>
  </si>
  <si>
    <t>SYNOCTA IMPRESSION CAP(RED)</t>
  </si>
  <si>
    <t>048-010</t>
  </si>
  <si>
    <t>XAJJ0325</t>
  </si>
  <si>
    <t>SYNOCTA PLASTIC COPING - BRIDGE</t>
  </si>
  <si>
    <t>048-662</t>
  </si>
  <si>
    <t>XAJJ0326</t>
  </si>
  <si>
    <t>SYNOCTA PLASTIC COPING - CROWN</t>
  </si>
  <si>
    <t>048-663</t>
  </si>
  <si>
    <t>XAJJ0327</t>
  </si>
  <si>
    <t>SYNOCTA ANGLED ABUTMENT 15(A)</t>
  </si>
  <si>
    <t>048-610</t>
  </si>
  <si>
    <t>XAJJ0328</t>
  </si>
  <si>
    <t>SYNOCTA ANGLED ABUTMENT 15(B)</t>
  </si>
  <si>
    <t>048-611</t>
  </si>
  <si>
    <t>XAJJ0329</t>
  </si>
  <si>
    <t>SYNOCTA ANGLED ABUTMENT 20(A)</t>
  </si>
  <si>
    <t>048-615</t>
  </si>
  <si>
    <t>XAJJ0330</t>
  </si>
  <si>
    <t>SYNOCTA ANGLED ABUTMENT 20(B)</t>
  </si>
  <si>
    <t>048-616</t>
  </si>
  <si>
    <t>XAJJ0333</t>
  </si>
  <si>
    <t>SYNOCTA TS ABUTMENT</t>
  </si>
  <si>
    <t>048-620</t>
  </si>
  <si>
    <t>XAJJ0335</t>
  </si>
  <si>
    <t>SYNOCTA TS PLASTIC COPING</t>
  </si>
  <si>
    <t>048-665</t>
  </si>
  <si>
    <t>XAJJ0336</t>
  </si>
  <si>
    <t>SYNOCTA TS THREAD PROTECTION SCREW</t>
  </si>
  <si>
    <t>048-672</t>
  </si>
  <si>
    <t>XAJJ0337</t>
  </si>
  <si>
    <t>SYNOCTA MILLING CYLINDER,BRIDGE</t>
  </si>
  <si>
    <t>048-640</t>
  </si>
  <si>
    <t>XAJJ0338</t>
  </si>
  <si>
    <t>SYNOCTA MILLING CYLINDER - CROWN</t>
  </si>
  <si>
    <t>048-641</t>
  </si>
  <si>
    <t>XAJJ0339</t>
  </si>
  <si>
    <t>SYNOCTA POST FOR TEMPORARY - BRIDGE</t>
  </si>
  <si>
    <t>048-650</t>
  </si>
  <si>
    <t>XAJJ0340</t>
  </si>
  <si>
    <t>SYNOCTA POST FOR TEMPORARY - CROWN</t>
  </si>
  <si>
    <t>048-651</t>
  </si>
  <si>
    <t>XAJJ0341</t>
  </si>
  <si>
    <t>SYNOCTA PLAN ABUTMENT</t>
  </si>
  <si>
    <t>048-920</t>
  </si>
  <si>
    <t>XAJJ0342</t>
  </si>
  <si>
    <t>SYNOCTA TS PLAN ABUTMENT</t>
  </si>
  <si>
    <t>048-921</t>
  </si>
  <si>
    <t>XAJJ0343</t>
  </si>
  <si>
    <t>SYNOCTA PLAN ABUTMENT 15(A)</t>
  </si>
  <si>
    <t>048-922</t>
  </si>
  <si>
    <t>XAJJ0344</t>
  </si>
  <si>
    <t>SYNOCTA PLAN ABUTMENT 15(B)</t>
  </si>
  <si>
    <t>048-923</t>
  </si>
  <si>
    <t>XAJJ0345</t>
  </si>
  <si>
    <t>SYNOCTA PLAN ABUTMENT 20(A)</t>
  </si>
  <si>
    <t>048-924</t>
  </si>
  <si>
    <t>XAJJ0346</t>
  </si>
  <si>
    <t>SYNOCTA PLAN ABUTMENT 20(B)</t>
  </si>
  <si>
    <t>048-925</t>
  </si>
  <si>
    <t>XAJJ0772</t>
  </si>
  <si>
    <t>WN CLOSURE SCREW INTERNAL</t>
  </si>
  <si>
    <t>048-375</t>
  </si>
  <si>
    <t>XAJJ0774</t>
  </si>
  <si>
    <t>WN ESTHETIC PLUS HEALING CAP LABIAL BEVEL</t>
  </si>
  <si>
    <t>048-030</t>
  </si>
  <si>
    <t>XAJJ0796</t>
  </si>
  <si>
    <t>STRAUMANN SLA TISSUE LEVEL IMPLANT (TAPERED EFFECT TYPE)</t>
  </si>
  <si>
    <t>XAJJ0840</t>
  </si>
  <si>
    <t>STRAUMANN SLA BONE LEVEL IMPLANT</t>
  </si>
  <si>
    <t>021.****</t>
  </si>
  <si>
    <t>XAJJ0841</t>
  </si>
  <si>
    <t>STRAUMANN ROXOLID SLACTIVE BONE LEVEL IMPLANT, LOXIM</t>
  </si>
  <si>
    <t>XAJJ0842</t>
  </si>
  <si>
    <t>STRAUMANN ROXOLID SLACTIVE TISSUE LEVEL IMPLANT, LOXIM</t>
  </si>
  <si>
    <t>033.****</t>
  </si>
  <si>
    <t>XAJJ0843</t>
  </si>
  <si>
    <t>STRAUMANN NC ANATOMIC ABUTMENT</t>
  </si>
  <si>
    <t>022.****</t>
  </si>
  <si>
    <t>XAJJ0844</t>
  </si>
  <si>
    <t>STRAUMANN NC CEM. ABUTMENT</t>
  </si>
  <si>
    <t>XAJJ0845</t>
  </si>
  <si>
    <t>STRAUMANN NC GOLD ABUTMENT, CROWN</t>
  </si>
  <si>
    <t>XAJJ0846</t>
  </si>
  <si>
    <t>STRAUMANN RC TEMPORARY ABUTMENT, D 7, H 12</t>
  </si>
  <si>
    <t>024.****</t>
  </si>
  <si>
    <t>XAJJ0847</t>
  </si>
  <si>
    <t>STRAUMANN RC TEMP. ABUT. CROWN, D 4,5, H 11</t>
  </si>
  <si>
    <t>XAJJ0848</t>
  </si>
  <si>
    <t>STRAUMANN NC IMPLANT ANALOG, L 12</t>
  </si>
  <si>
    <t>025.****</t>
  </si>
  <si>
    <t>XAJJ0849</t>
  </si>
  <si>
    <t>STRAUMANN NC IMPRESSION POST FOR CLOSED TRAY</t>
  </si>
  <si>
    <t>XAJJ0850</t>
  </si>
  <si>
    <t>STRAUMANN NC IMPRESSION POST OPEN TRAY</t>
  </si>
  <si>
    <t>XAJJ0851</t>
  </si>
  <si>
    <t>STRAUMANN NC BASAL SCREW, TAN</t>
  </si>
  <si>
    <t>XAJJ0852</t>
  </si>
  <si>
    <t>STRAUMANN RC IMPLANT ANALOG, L 12</t>
  </si>
  <si>
    <t>XAJJ0853</t>
  </si>
  <si>
    <t>STRAUMANN RC IMPRESSION POST FOR CLOSED TRAY</t>
  </si>
  <si>
    <t>XAJJ0854</t>
  </si>
  <si>
    <t>STRAUMANN RC IMPRESSION POST OPEN TRAY</t>
  </si>
  <si>
    <t>XAJJ0855</t>
  </si>
  <si>
    <t>STRAUMANN RC CLOSURE CAP, H 0</t>
  </si>
  <si>
    <t>XAJJ0856</t>
  </si>
  <si>
    <t>STRAUMANN RC HEALING ABT., CONICAL, D 5, H 4</t>
  </si>
  <si>
    <t>XAJJ0857</t>
  </si>
  <si>
    <t>STRAUMANN NC CLOSURE CAP, H 0</t>
  </si>
  <si>
    <t>XAJJ0858</t>
  </si>
  <si>
    <t>STRAUMANN NC HEALING ABT., CONICAL, D 3.6, H 3.5</t>
  </si>
  <si>
    <t>XAJJ0859</t>
  </si>
  <si>
    <t>STRAUMANN RC GOLD ABUTMENT, CROWN</t>
  </si>
  <si>
    <t>XAJJ0860</t>
  </si>
  <si>
    <t>STRAUMANN RC CEM. ABUTMENT, D 5.0, GH 1, AH 5.5</t>
  </si>
  <si>
    <t>XAJJ0861</t>
  </si>
  <si>
    <t>STRAUMANN RC ANATOMIC ABUTMENT, 0도, GH 3.5</t>
  </si>
  <si>
    <t>XAJJ0862</t>
  </si>
  <si>
    <t>STRAUMANN NC MULTI-B. ABUTM., STRAIGHT,D3.5,GH1</t>
  </si>
  <si>
    <t>XAJJ0863</t>
  </si>
  <si>
    <t>STRAUMANN RC MULTI-B. ABUTM., STRAIGHT,D4.5,GH1</t>
  </si>
  <si>
    <t>XAJJ0864</t>
  </si>
  <si>
    <t>STRAUMANN NC COP.F.BRIDGE ON MULTI-B.ABT,D4.5,POM</t>
  </si>
  <si>
    <t>023.****</t>
  </si>
  <si>
    <t>XAJJ0865</t>
  </si>
  <si>
    <t>STRAUMANN NC COP.F.BRIDGE ON MULTI-B.ABT,D4.5,GOLD</t>
  </si>
  <si>
    <t>XAJJ0866</t>
  </si>
  <si>
    <t>STRAUMANN RC COP.F.BRIDGE ON MULTI-B.ABT,D4.5,POM</t>
  </si>
  <si>
    <t>XAJJ0867</t>
  </si>
  <si>
    <t>STRAUMANN RC COP.F.BRIDGE ON MULTI-B.ABT,D4.5,GOLD</t>
  </si>
  <si>
    <t>XAJJ0868</t>
  </si>
  <si>
    <t>STRAUMANN OCCL. SCREW, FOR MULTI-B.ABT, M1.4, TAN</t>
  </si>
  <si>
    <t>025.0900-04</t>
  </si>
  <si>
    <t>XAJJ0869</t>
  </si>
  <si>
    <t>STRAUMANN RC BASAL SCREW, TAN</t>
  </si>
  <si>
    <t>XAJJ0870</t>
  </si>
  <si>
    <t>BL8101YK</t>
  </si>
  <si>
    <t>(노인전용비급여)STRAUMANN SLA BONE LEVEL IMPLANT</t>
  </si>
  <si>
    <t>021.4***</t>
  </si>
  <si>
    <t>XAJJ0871</t>
  </si>
  <si>
    <t>BL8102YK</t>
  </si>
  <si>
    <t>(노인전용비급여)STRAUMANN ROXOLID SLACTIVE BONE LEVEL IMPLANT, LOXIM</t>
  </si>
  <si>
    <t>XAJJ0872</t>
  </si>
  <si>
    <t>BL8103YK</t>
  </si>
  <si>
    <t>(노인전용비급여)STRAUMANN ROXOLID SLACTIVE TISSUE LEVEL IMPLANT, LOXIM</t>
  </si>
  <si>
    <t>XAJJ0873</t>
  </si>
  <si>
    <t>BL8701YK</t>
  </si>
  <si>
    <t>(노인전용비급여)STRAUMANN NC ANATOMIC ABUTMENT</t>
  </si>
  <si>
    <t>XAJJ0874</t>
  </si>
  <si>
    <t>(노인전용비급여)STRAUMANN NC CEM. ABUTMENT</t>
  </si>
  <si>
    <t>XAJJ0875</t>
  </si>
  <si>
    <t>(노인전용비급여)STRAUMANN RC CEM. ABUTMENT, D 5.0, GH 1, AH 5.5</t>
  </si>
  <si>
    <t>XAJJ0876</t>
  </si>
  <si>
    <t>(노인전용비급여)STRAUMANN RC ANATOMIC ABUTMENT, 0도, GH 3.5</t>
  </si>
  <si>
    <t>XAJJ0877</t>
  </si>
  <si>
    <t>BL8104YK</t>
  </si>
  <si>
    <t>(노인전용비급여)STRAUMANN SLA TISSUE LEVEL IMPLANT (STANDARD TYPE)</t>
  </si>
  <si>
    <t>XAJJ0880</t>
  </si>
  <si>
    <t>BL8105YK</t>
  </si>
  <si>
    <t>(노인전용비급여)STRAUMANN SLA TISSUE LEVEL IMPLANT (STANDARD PLUS TYPE)</t>
  </si>
  <si>
    <t>XAJJ0886</t>
  </si>
  <si>
    <t>BL8501YK</t>
  </si>
  <si>
    <t>(노인전용비급여)SOLID ABUTMENT - 4MM</t>
  </si>
  <si>
    <t>XAJJ0887</t>
  </si>
  <si>
    <t>(노인전용비급여)SOLID ABUTMENT - 5.5MM</t>
  </si>
  <si>
    <t>XAJJ0888</t>
  </si>
  <si>
    <t>(노인전용비급여)SOLID ABUTMENT - 7MM</t>
  </si>
  <si>
    <t>XAJJ0889</t>
  </si>
  <si>
    <t>(노인전용비급여)WNI SOLID ABUTMENT - 4MM</t>
  </si>
  <si>
    <t>XAJJ0890</t>
  </si>
  <si>
    <t>(노인전용비급여)WNI SOLID ABUTMENT - 5.5MM</t>
  </si>
  <si>
    <t>XAJJ0891</t>
  </si>
  <si>
    <t>BL8802YK</t>
  </si>
  <si>
    <t>(노인전용비급여)SYNOCTA ANGLED ABUTMENT 15(A)</t>
  </si>
  <si>
    <t>XAJJ0892</t>
  </si>
  <si>
    <t>(노인전용비급여)SYNOCTA ANGLED ABUTMENT 15(B)</t>
  </si>
  <si>
    <t>XAJJ0893</t>
  </si>
  <si>
    <t>(노인전용비급여)SYNOCTA ANGLED ABUTMENT 20(A)</t>
  </si>
  <si>
    <t>XAJJ0894</t>
  </si>
  <si>
    <t>(노인전용비급여)SYNOCTA ANGLED ABUTMENT 20(B)</t>
  </si>
  <si>
    <t>XAJJ0895</t>
  </si>
  <si>
    <t>(노인전용비급여)STRAUMANN SLA TISSUE LEVEL IMPLANT (TAPERED EFFECT TYPE)</t>
  </si>
  <si>
    <t>XAJJ0904</t>
  </si>
  <si>
    <t>STRAUMANN ROXOLID SLAVE BONE LEVEL IMPLANT, LOXIM</t>
  </si>
  <si>
    <t>XAJJ0905</t>
  </si>
  <si>
    <t>STRAUMANN ROXOLID SLAVE TISSUE LEVEL IMPLANT, LOXIM</t>
  </si>
  <si>
    <t>XAJS0333</t>
  </si>
  <si>
    <t>BL8702YK</t>
  </si>
  <si>
    <t>(노인전용비급여)SYNOCTA ABUTMENT</t>
  </si>
  <si>
    <t>XAIM0666</t>
  </si>
  <si>
    <t>MINI(AUTO) SCREW</t>
  </si>
  <si>
    <t>XAIM0723</t>
  </si>
  <si>
    <t>H3016001</t>
  </si>
  <si>
    <t>MICRO PLATE FOR NS</t>
  </si>
  <si>
    <t>QUAD 2×4H</t>
  </si>
  <si>
    <t>XAIM0724</t>
  </si>
  <si>
    <t>H3016002</t>
  </si>
  <si>
    <t>XAIM0725</t>
  </si>
  <si>
    <t>H3016003</t>
  </si>
  <si>
    <t>DOUBLE Y SHAPE</t>
  </si>
  <si>
    <t>XAIM0726</t>
  </si>
  <si>
    <t>H3016004</t>
  </si>
  <si>
    <t>XAIM0727</t>
  </si>
  <si>
    <t>H3016005</t>
  </si>
  <si>
    <t>CALVARIUM</t>
  </si>
  <si>
    <t>XAIM0728</t>
  </si>
  <si>
    <t>H3016006</t>
  </si>
  <si>
    <t>MESH 50MM×37MM</t>
  </si>
  <si>
    <t>XAIM0729</t>
  </si>
  <si>
    <t>H3016007</t>
  </si>
  <si>
    <t>MESH 100MM×74MM</t>
  </si>
  <si>
    <t>XAIM0730</t>
  </si>
  <si>
    <t>H3016008</t>
  </si>
  <si>
    <t>MID PLATE FOR NS</t>
  </si>
  <si>
    <t>XAIM0731</t>
  </si>
  <si>
    <t>H3016009</t>
  </si>
  <si>
    <t>XAIM0732</t>
  </si>
  <si>
    <t>H3016010</t>
  </si>
  <si>
    <t>XAIM0733</t>
  </si>
  <si>
    <t>H3016011</t>
  </si>
  <si>
    <t>XAIM0734</t>
  </si>
  <si>
    <t>H3016012</t>
  </si>
  <si>
    <t>MESH 36MM×50MM</t>
  </si>
  <si>
    <t>XAIM0735</t>
  </si>
  <si>
    <t>H3016013</t>
  </si>
  <si>
    <t>MESH 74MM×50MM</t>
  </si>
  <si>
    <t>XAIM0736</t>
  </si>
  <si>
    <t>H3016014</t>
  </si>
  <si>
    <t>MESH 95MM×93MM</t>
  </si>
  <si>
    <t>XAIM0737</t>
  </si>
  <si>
    <t>H3016015</t>
  </si>
  <si>
    <t>MESH 97MM×94MM</t>
  </si>
  <si>
    <t>XAIM0738</t>
  </si>
  <si>
    <t>H3017001</t>
  </si>
  <si>
    <t>MICRO SCREW FOR NS 1.4×3</t>
  </si>
  <si>
    <t>1.4MM, 1.7MM</t>
  </si>
  <si>
    <t>XAIM0739</t>
  </si>
  <si>
    <t>H3017002</t>
  </si>
  <si>
    <t>MID SCREW FOR NS 1.6×3</t>
  </si>
  <si>
    <t>1.6MM, 1.9MM</t>
  </si>
  <si>
    <t>XAIM0744</t>
  </si>
  <si>
    <t>H3016017</t>
  </si>
  <si>
    <t>MICRO GAP PLATE FOR NS</t>
  </si>
  <si>
    <t>MEIDUM</t>
  </si>
  <si>
    <t>XAIM0749</t>
  </si>
  <si>
    <t>H3016022</t>
  </si>
  <si>
    <t>BURR HOLE</t>
  </si>
  <si>
    <t>XAIM0750</t>
  </si>
  <si>
    <t>H3016023</t>
  </si>
  <si>
    <t>MESH 37×25MM</t>
  </si>
  <si>
    <t>XAIM0751</t>
  </si>
  <si>
    <t>H3016024</t>
  </si>
  <si>
    <t>MID GAP PLATE FOR NS</t>
  </si>
  <si>
    <t>XAIM0756</t>
  </si>
  <si>
    <t>H3016029</t>
  </si>
  <si>
    <t>XAIM0757</t>
  </si>
  <si>
    <t>H3016030</t>
  </si>
  <si>
    <t>MESH 98×98MM</t>
  </si>
  <si>
    <t>XAIM1225</t>
  </si>
  <si>
    <t>C7483120</t>
  </si>
  <si>
    <t>100X74MM</t>
  </si>
  <si>
    <t>XAIM1226</t>
  </si>
  <si>
    <t>C7482720</t>
  </si>
  <si>
    <t>50X37MM</t>
  </si>
  <si>
    <t>XAIM1228</t>
  </si>
  <si>
    <t>C7482520</t>
  </si>
  <si>
    <t>MID PLATE</t>
  </si>
  <si>
    <t>36X50MM</t>
  </si>
  <si>
    <t>XAIP0429</t>
  </si>
  <si>
    <t>C7001120</t>
  </si>
  <si>
    <t>XAIP0430</t>
  </si>
  <si>
    <t>C7401320</t>
  </si>
  <si>
    <t>6H이하</t>
  </si>
  <si>
    <t>XAIP0431</t>
  </si>
  <si>
    <t>C7402320</t>
  </si>
  <si>
    <t>8-10H</t>
  </si>
  <si>
    <t>XAIP0432</t>
  </si>
  <si>
    <t>C7403320</t>
  </si>
  <si>
    <t>12H-18H</t>
  </si>
  <si>
    <t>XAIP0433</t>
  </si>
  <si>
    <t>C7416320</t>
  </si>
  <si>
    <t>XAIP0435</t>
  </si>
  <si>
    <t>C7417320</t>
  </si>
  <si>
    <t>CURVED</t>
  </si>
  <si>
    <t>XAIP0436</t>
  </si>
  <si>
    <t>C7422220</t>
  </si>
  <si>
    <t>QUAD</t>
  </si>
  <si>
    <t>XAIP0437</t>
  </si>
  <si>
    <t>C7482620</t>
  </si>
  <si>
    <t>MESH34*25MM</t>
  </si>
  <si>
    <t>XAIP0440</t>
  </si>
  <si>
    <t>C7411220</t>
  </si>
  <si>
    <t>XAIP0442</t>
  </si>
  <si>
    <t>C7414120</t>
  </si>
  <si>
    <t>X-TYPE</t>
  </si>
  <si>
    <t>XAIP0443</t>
  </si>
  <si>
    <t>C7419220</t>
  </si>
  <si>
    <t>XAIP0444</t>
  </si>
  <si>
    <t>C7415220</t>
  </si>
  <si>
    <t>XAIP0445</t>
  </si>
  <si>
    <t>C7401220</t>
  </si>
  <si>
    <t>XAIP0446</t>
  </si>
  <si>
    <t>C7402220</t>
  </si>
  <si>
    <t>XAIP0448</t>
  </si>
  <si>
    <t>C7411320</t>
  </si>
  <si>
    <t>XAIP0449</t>
  </si>
  <si>
    <t>C7418120</t>
  </si>
  <si>
    <t>XAIP0450</t>
  </si>
  <si>
    <t>C7416220</t>
  </si>
  <si>
    <t>XAIP0451</t>
  </si>
  <si>
    <t>C7413220</t>
  </si>
  <si>
    <t>I-TYPE</t>
  </si>
  <si>
    <t>XAIP0453</t>
  </si>
  <si>
    <t>C7417220</t>
  </si>
  <si>
    <t>XAIP0455</t>
  </si>
  <si>
    <t>C7419320</t>
  </si>
  <si>
    <t>XAIP0456</t>
  </si>
  <si>
    <t>C7002120</t>
  </si>
  <si>
    <t>8H-10H</t>
  </si>
  <si>
    <t>XAIP0457</t>
  </si>
  <si>
    <t>C7003120</t>
  </si>
  <si>
    <t>12-18H</t>
  </si>
  <si>
    <t>XAIP0458</t>
  </si>
  <si>
    <t>C7011120</t>
  </si>
  <si>
    <t>XAIP0459</t>
  </si>
  <si>
    <t>C7016120</t>
  </si>
  <si>
    <t>XAIP0460</t>
  </si>
  <si>
    <t>C7021120</t>
  </si>
  <si>
    <t>XAIP0461</t>
  </si>
  <si>
    <t>C7013220</t>
  </si>
  <si>
    <t>XAIP0464</t>
  </si>
  <si>
    <t>C7014120</t>
  </si>
  <si>
    <t>XAIP0465</t>
  </si>
  <si>
    <t>C7018120</t>
  </si>
  <si>
    <t>XAIP0466</t>
  </si>
  <si>
    <t>C7017120</t>
  </si>
  <si>
    <t>XAIP0470</t>
  </si>
  <si>
    <t>C7015120</t>
  </si>
  <si>
    <t>XAIP0471</t>
  </si>
  <si>
    <t>C7701120</t>
  </si>
  <si>
    <t>MAXI PLATE</t>
  </si>
  <si>
    <t>4H</t>
  </si>
  <si>
    <t>XAIP0472</t>
  </si>
  <si>
    <t>C7702120</t>
  </si>
  <si>
    <t>6H</t>
  </si>
  <si>
    <t>XAIP0474</t>
  </si>
  <si>
    <t>C7712220</t>
  </si>
  <si>
    <t>20H</t>
  </si>
  <si>
    <t>XAIP0509</t>
  </si>
  <si>
    <t>C7703120</t>
  </si>
  <si>
    <t>STRAIGHT 12H이상</t>
  </si>
  <si>
    <t>XAIS0564</t>
  </si>
  <si>
    <t>C8001020</t>
  </si>
  <si>
    <t>XAIS0565</t>
  </si>
  <si>
    <t>C8401020</t>
  </si>
  <si>
    <t>1.5MM 이하</t>
  </si>
  <si>
    <t>XAIS0566</t>
  </si>
  <si>
    <t>C8401220</t>
  </si>
  <si>
    <t>MID SCREW</t>
  </si>
  <si>
    <t>XAIS0567</t>
  </si>
  <si>
    <t>C8001120</t>
  </si>
  <si>
    <t>MAXI SCREW</t>
  </si>
  <si>
    <t>XAJD0008</t>
  </si>
  <si>
    <t>BL7353GC</t>
  </si>
  <si>
    <t>DUAL TOP SCREW(1.6*6/8/10MM)(포괄)</t>
  </si>
  <si>
    <t>XAJD0025</t>
  </si>
  <si>
    <t>DUAL TOP SCREW(1.6*6/8/10MM)(수납)</t>
  </si>
  <si>
    <t>XAIL2221</t>
  </si>
  <si>
    <t>F0019110</t>
  </si>
  <si>
    <t>LUMFIX CROSSLINK SET</t>
  </si>
  <si>
    <t>XAIL2279</t>
  </si>
  <si>
    <t>F0016110</t>
  </si>
  <si>
    <t>LUMFIX ROD</t>
  </si>
  <si>
    <t>XAIL2280</t>
  </si>
  <si>
    <t>F0018110</t>
  </si>
  <si>
    <t>LUMFIX SCREW SET</t>
  </si>
  <si>
    <t>XAIL2283</t>
  </si>
  <si>
    <t>F0101803</t>
  </si>
  <si>
    <t>LUMFIX CAGE PLIF</t>
  </si>
  <si>
    <t>XAIL2284</t>
  </si>
  <si>
    <t>F0100803</t>
  </si>
  <si>
    <t>LUMFIX CAGE TLIF</t>
  </si>
  <si>
    <t>XAIT1515</t>
  </si>
  <si>
    <t>F0001010</t>
  </si>
  <si>
    <t>TRISECURE ANTERIOR CERVICAL PLATE SYSTEM</t>
  </si>
  <si>
    <t>XAIT1516</t>
  </si>
  <si>
    <t>F0002010</t>
  </si>
  <si>
    <t>TRISECURE ANTERIOR CERVICAL PLATE SCREW</t>
  </si>
  <si>
    <t>XALS0261</t>
  </si>
  <si>
    <t>SIHDIA ANTI A</t>
  </si>
  <si>
    <t>10ML/VIAL(BOX=10EA)</t>
  </si>
  <si>
    <t>XALS0262</t>
  </si>
  <si>
    <t>SIHDIA ANTI B</t>
  </si>
  <si>
    <t>XALS0263</t>
  </si>
  <si>
    <t>SIHDIA ANTI D</t>
  </si>
  <si>
    <t>XAJC0124</t>
  </si>
  <si>
    <t>CAVEX IMPRESSIONAL</t>
  </si>
  <si>
    <t>500G</t>
  </si>
  <si>
    <t>XAJE0019</t>
  </si>
  <si>
    <t>EZ-VAC(1000ML/5BOTTLE/BOX)</t>
  </si>
  <si>
    <t>1000ML/5BOTTLE/BOX</t>
  </si>
  <si>
    <t>XAJE0182</t>
  </si>
  <si>
    <t>ENDO FROST (냉각 스프레이)</t>
  </si>
  <si>
    <t>XAJF0301</t>
  </si>
  <si>
    <t xml:space="preserve">FLUOR PROTECTOR S </t>
  </si>
  <si>
    <t>7G (639518AN)</t>
  </si>
  <si>
    <t>XAJI0303</t>
  </si>
  <si>
    <t>IRRIGATION TUBE</t>
  </si>
  <si>
    <t>10EA/BOX(ELCOMED SA-200용)</t>
  </si>
  <si>
    <t>XAJI0304</t>
  </si>
  <si>
    <t>10EA/BOX(MPLANTMED 용)</t>
  </si>
  <si>
    <t>XAJJ0053</t>
  </si>
  <si>
    <t>VICTORY MBT 022 REFILL (5EA/1PK)</t>
  </si>
  <si>
    <t>XAJK0002</t>
  </si>
  <si>
    <t>TRANSBOND PLUS LIGHT CURE BAND ADHESIVE(BOX=5개)</t>
  </si>
  <si>
    <t>712-080</t>
  </si>
  <si>
    <t>XAJK0003</t>
  </si>
  <si>
    <t>TRANSBOND XT(BOX=주사기 2개, 병 1개)</t>
  </si>
  <si>
    <t>712-035</t>
  </si>
  <si>
    <t>XAJK0033</t>
  </si>
  <si>
    <t>TRANSBOND MIP</t>
  </si>
  <si>
    <t>712-021</t>
  </si>
  <si>
    <t>XAJM0005</t>
  </si>
  <si>
    <t>ARGEDEND 3</t>
  </si>
  <si>
    <t>AU76.6, AG1.2</t>
  </si>
  <si>
    <t>XAJM0073</t>
  </si>
  <si>
    <t>MAGFIT SX  자석</t>
  </si>
  <si>
    <t>XAJM0075</t>
  </si>
  <si>
    <t>MAGFIT IP-ID/IF</t>
  </si>
  <si>
    <t>XAJM0077</t>
  </si>
  <si>
    <t>MAGFIT IP 자석</t>
  </si>
  <si>
    <t>XAJM0078</t>
  </si>
  <si>
    <t>MAGFIT DX KIT</t>
  </si>
  <si>
    <t>XAJM0079</t>
  </si>
  <si>
    <t>MAGFIT DX 자석</t>
  </si>
  <si>
    <t>XAJM0080</t>
  </si>
  <si>
    <t>MAGFIT DX 키퍼</t>
  </si>
  <si>
    <t>XAJM0081</t>
  </si>
  <si>
    <t>MAGFIT EX KIT</t>
  </si>
  <si>
    <t>XAJM0082</t>
  </si>
  <si>
    <t>MAGFIT EX 키퍼</t>
  </si>
  <si>
    <t>XAJM0083</t>
  </si>
  <si>
    <t>MAGFIT EX 자석</t>
  </si>
  <si>
    <t>XAJM0085</t>
  </si>
  <si>
    <t>MAGDEN  KEEPER</t>
  </si>
  <si>
    <t>XAJM0086</t>
  </si>
  <si>
    <t>MAGDEN FIXTURE</t>
  </si>
  <si>
    <t>XAJO0041</t>
  </si>
  <si>
    <t>OPTRASCULPT PAD ASSORTMENT</t>
  </si>
  <si>
    <t>XAJO0042</t>
  </si>
  <si>
    <t>OPTRASCULPT PAD REFILL 4MM/60</t>
  </si>
  <si>
    <t>639792AN</t>
  </si>
  <si>
    <t>XAJO0043</t>
  </si>
  <si>
    <t>OPTRASCULPT PAD REFILL 6MM/60</t>
  </si>
  <si>
    <t>XAJO0050</t>
  </si>
  <si>
    <t>OPTRAGATE (REGULAR) (40EA=BOX)</t>
  </si>
  <si>
    <t>REGULAR</t>
  </si>
  <si>
    <t>XAJO0051</t>
  </si>
  <si>
    <t>OPTRAGATE (SMALL) (40EA=BOX)</t>
  </si>
  <si>
    <t>XAJO0052</t>
  </si>
  <si>
    <t>OPTRAGATE (JUNIOR) (40EA=BOX)</t>
  </si>
  <si>
    <t>JUNIOR</t>
  </si>
  <si>
    <t>XAJS0053</t>
  </si>
  <si>
    <t>ARGESOL 720</t>
  </si>
  <si>
    <t>XAIB0565</t>
  </si>
  <si>
    <t>M2107008</t>
  </si>
  <si>
    <t>BREAST TISSUE EXPANDER</t>
  </si>
  <si>
    <t>XAIB0676</t>
  </si>
  <si>
    <t>M2106109</t>
  </si>
  <si>
    <t>BREAST IMPLANT ROUND GEL SIZER</t>
  </si>
  <si>
    <t>XAIM0758</t>
  </si>
  <si>
    <t>M2102008</t>
  </si>
  <si>
    <t>MEMORY GEL SILICONE GEL-FILLED BREAST IMPLANT(ROUND SMOOTH)</t>
  </si>
  <si>
    <t>XAKM0027</t>
  </si>
  <si>
    <t>MICROGARD II FILTER(타원형)</t>
  </si>
  <si>
    <t>V-892380</t>
  </si>
  <si>
    <t>70CM</t>
  </si>
  <si>
    <t>XARS0337</t>
  </si>
  <si>
    <t>J4033116</t>
  </si>
  <si>
    <t>SKATER BILIARY DRAINAGE CATHETER</t>
  </si>
  <si>
    <t>XARS0338</t>
  </si>
  <si>
    <t>J4033119</t>
  </si>
  <si>
    <t>SKATER DRAINAGE CATHETER</t>
  </si>
  <si>
    <t>100EA/PK</t>
  </si>
  <si>
    <t>1L/BTL</t>
  </si>
  <si>
    <t>N-ACETYL L CYSTEIN</t>
  </si>
  <si>
    <t>100G</t>
  </si>
  <si>
    <t>XALA0485</t>
  </si>
  <si>
    <t>ALL CHECK HCG(25T/KIT)</t>
  </si>
  <si>
    <t>25T/KIT</t>
  </si>
  <si>
    <t>XAIO0173</t>
  </si>
  <si>
    <t>N0051001</t>
  </si>
  <si>
    <t>OSCILLATING SAW BLADE(PATELLA용)</t>
  </si>
  <si>
    <t>XAIP1085</t>
  </si>
  <si>
    <t>E5002024</t>
  </si>
  <si>
    <t>PALACOS R+G</t>
  </si>
  <si>
    <t>40G+항생제</t>
  </si>
  <si>
    <t>XAIR0323</t>
  </si>
  <si>
    <t>RECIPRCATING SAW BLADE</t>
  </si>
  <si>
    <t>XAIR0325</t>
  </si>
  <si>
    <t>BPL RECIPRCATING SAW BLADE</t>
  </si>
  <si>
    <t>XAIS1429</t>
  </si>
  <si>
    <t>STABLECUT SAW BLADE</t>
  </si>
  <si>
    <t>XAIS1456</t>
  </si>
  <si>
    <t>BPL STABLECUT SAW BLADE</t>
  </si>
  <si>
    <t>XAIA1266</t>
  </si>
  <si>
    <t>C5475590</t>
  </si>
  <si>
    <t>APTUS FUSION PLATE</t>
  </si>
  <si>
    <t>XAIA1275</t>
  </si>
  <si>
    <t>C5490090</t>
  </si>
  <si>
    <t>APTUS HAND PLATE</t>
  </si>
  <si>
    <t>XAIA1277</t>
  </si>
  <si>
    <t>C5491090</t>
  </si>
  <si>
    <t>APTUS HAND TRILOCK PLATE</t>
  </si>
  <si>
    <t>XAIA1288</t>
  </si>
  <si>
    <t>C6401290</t>
  </si>
  <si>
    <t>APTUS HAND SCREW</t>
  </si>
  <si>
    <t>XAIA1323</t>
  </si>
  <si>
    <t>C6401390</t>
  </si>
  <si>
    <t>APTUS HAND TRILOCK SCREW</t>
  </si>
  <si>
    <t>XAIA1414</t>
  </si>
  <si>
    <t>C5475090</t>
  </si>
  <si>
    <t>APTUS DISTAL RADIUS LOCKING PLATE</t>
  </si>
  <si>
    <t>XAIA1468</t>
  </si>
  <si>
    <t>C6401190</t>
  </si>
  <si>
    <t>APTUS CORTEX BONE SCREW</t>
  </si>
  <si>
    <t>XAIA1493</t>
  </si>
  <si>
    <t>C6401090</t>
  </si>
  <si>
    <t>APTUS CORTEX LOCKING SCREW</t>
  </si>
  <si>
    <t>XAIA1518</t>
  </si>
  <si>
    <t>C5475690</t>
  </si>
  <si>
    <t>APTUS OLECRANON PLATE</t>
  </si>
  <si>
    <t>XAIA1526</t>
  </si>
  <si>
    <t>C5475790</t>
  </si>
  <si>
    <t>APTUS RADIAL HEAD PLATE</t>
  </si>
  <si>
    <t>XAIA1843</t>
  </si>
  <si>
    <t>C5475890</t>
  </si>
  <si>
    <t>APTUS LOCKING ANATOMICAL PLATE</t>
  </si>
  <si>
    <t>XAID1198</t>
  </si>
  <si>
    <t>C5475190</t>
  </si>
  <si>
    <t>DISTAL ULNA PLATE</t>
  </si>
  <si>
    <t>XAIS1350</t>
  </si>
  <si>
    <t>C6411090</t>
  </si>
  <si>
    <t>SPEEDTIP CCS</t>
  </si>
  <si>
    <t>10ML(BOX=10EA)</t>
  </si>
  <si>
    <t>XAHE0307</t>
  </si>
  <si>
    <t>ERG SENSOR STRIP</t>
  </si>
  <si>
    <t>BOX=50EA</t>
  </si>
  <si>
    <t>XAHA0168</t>
  </si>
  <si>
    <t>BC1230XX</t>
  </si>
  <si>
    <t>아트압박용밴드</t>
  </si>
  <si>
    <t>전규격/S</t>
  </si>
  <si>
    <t>XAHA0169</t>
  </si>
  <si>
    <t>전규격/M</t>
  </si>
  <si>
    <t>XAHA0170</t>
  </si>
  <si>
    <t>전규격/L</t>
  </si>
  <si>
    <t>XAHA0171</t>
  </si>
  <si>
    <t>전규격/NECK STYLE</t>
  </si>
  <si>
    <t>XAHA0199</t>
  </si>
  <si>
    <t>ART FACIAL BAND PLUS(CN7P-S)</t>
  </si>
  <si>
    <t>CN7P-S</t>
  </si>
  <si>
    <t>XAHA0200</t>
  </si>
  <si>
    <t>ART FACIAL BAND PLUS(CN7P-M)</t>
  </si>
  <si>
    <t>CN7P-M</t>
  </si>
  <si>
    <t>XAHA0201</t>
  </si>
  <si>
    <t>ART FACIAL BAND PLUS(CN7P-L)</t>
  </si>
  <si>
    <t>CN7P-L</t>
  </si>
  <si>
    <t>XAHA0243</t>
  </si>
  <si>
    <t>아트 펀넬(AF-01)</t>
  </si>
  <si>
    <t>10EA/1BOX</t>
  </si>
  <si>
    <t>XAHA0303</t>
  </si>
  <si>
    <t>M2108499</t>
  </si>
  <si>
    <t>ART MAMMO BRA(MMB)</t>
  </si>
  <si>
    <t>XS</t>
  </si>
  <si>
    <t>XAHA0304</t>
  </si>
  <si>
    <t>XAHA0305</t>
  </si>
  <si>
    <t>XAHA0306</t>
  </si>
  <si>
    <t>XAHA0307</t>
  </si>
  <si>
    <t>XAHA0308</t>
  </si>
  <si>
    <t>XAHA0309</t>
  </si>
  <si>
    <t>XXXL</t>
  </si>
  <si>
    <t>XAHA0310</t>
  </si>
  <si>
    <t>ART MAMMO BRA(MM-PV)</t>
  </si>
  <si>
    <t>XAHA0311</t>
  </si>
  <si>
    <t>XAHA0312</t>
  </si>
  <si>
    <t>XAHA0313</t>
  </si>
  <si>
    <t>XAHA0314</t>
  </si>
  <si>
    <t>XAHA0315</t>
  </si>
  <si>
    <t>XAHP0291</t>
  </si>
  <si>
    <t>PFT FILTER</t>
  </si>
  <si>
    <t>XAIA3489</t>
  </si>
  <si>
    <t>ANY.G_ORTHO(침습형일회용의료용가이드(견관절가이드))</t>
  </si>
  <si>
    <t>XAIC3196</t>
  </si>
  <si>
    <t>각막(전층각막이식용)-PKP</t>
  </si>
  <si>
    <t>PKP</t>
  </si>
  <si>
    <t>XAIC3201</t>
  </si>
  <si>
    <t>데스메막박리 각막내피층판 이식용-DSaEK</t>
  </si>
  <si>
    <t>DSaEK</t>
  </si>
  <si>
    <t>XAIC3202</t>
  </si>
  <si>
    <t>데스메막 각막내피층판 이식용-DMEK</t>
  </si>
  <si>
    <t>DMEK</t>
  </si>
  <si>
    <t>XAIP1332</t>
  </si>
  <si>
    <t>PRELOADED DSAEK</t>
  </si>
  <si>
    <t>DSAEK</t>
  </si>
  <si>
    <t>XAID1375</t>
  </si>
  <si>
    <t>M2056085</t>
  </si>
  <si>
    <t>(다빈치)TROPIAN SINGLE PORT</t>
  </si>
  <si>
    <t>PORT4구</t>
  </si>
  <si>
    <t>XAIT1649</t>
  </si>
  <si>
    <t>TROPIAN SINGLE PORT</t>
  </si>
  <si>
    <t>XAIA3130</t>
  </si>
  <si>
    <t>AGILITY SUTURE PASSER</t>
  </si>
  <si>
    <t>XAID1414</t>
  </si>
  <si>
    <t>M2052614</t>
  </si>
  <si>
    <t>(다빈치)CLOCAR II CLOSABLE TROCAR SYSTEM</t>
  </si>
  <si>
    <t>XAHN0341</t>
  </si>
  <si>
    <t>NOBREATH MOUTH PIECE</t>
  </si>
  <si>
    <t>전규격(BOX=50EA)</t>
  </si>
  <si>
    <t>XARM0028</t>
  </si>
  <si>
    <t>J4206053</t>
  </si>
  <si>
    <t>MEDCOMP CT IMPLANTABLE PORT SYSTEM</t>
  </si>
  <si>
    <t>XARO0008</t>
  </si>
  <si>
    <t>J4106074</t>
  </si>
  <si>
    <t>OPTIMO EMBOLIC PROTECTION DEVICE</t>
  </si>
  <si>
    <t>XARP0191</t>
  </si>
  <si>
    <t>J4216053</t>
  </si>
  <si>
    <t>POWER INJECTABLE PRO-PICC CATHETER(DOUBLE)</t>
  </si>
  <si>
    <t>XAIP1023</t>
  </si>
  <si>
    <t>PROSTATE BIOPSY GUIDE SINGLE USE TYPE</t>
  </si>
  <si>
    <t>UA1322-S</t>
  </si>
  <si>
    <t>XAHC0652</t>
  </si>
  <si>
    <t>M2130188</t>
  </si>
  <si>
    <t>COATED ELECTRODE ESU PENCIL</t>
  </si>
  <si>
    <t>20190-307(30EA/BOX)</t>
  </si>
  <si>
    <t>XAHE0211</t>
  </si>
  <si>
    <t>ERBE OMEGA PLATE (50EA/BOX)</t>
  </si>
  <si>
    <t>20193-082</t>
  </si>
  <si>
    <t>XAHF0220</t>
  </si>
  <si>
    <t>M0026001</t>
  </si>
  <si>
    <t>FLEXIBLES SINGLE-USE CRYOPROBES</t>
  </si>
  <si>
    <t>20402-401(1.1MM)</t>
  </si>
  <si>
    <t>XAHP0138</t>
  </si>
  <si>
    <t>ARGON PROBE (FI APC PROBE -2200 A)</t>
  </si>
  <si>
    <t>20132-221</t>
  </si>
  <si>
    <t>XAHP0441</t>
  </si>
  <si>
    <t>ARGON PROBE (FI APC PROBE -2200 C)</t>
  </si>
  <si>
    <t>20132-225</t>
  </si>
  <si>
    <t>XAID1148</t>
  </si>
  <si>
    <t>ERBE PATIENT PLATE CABLE FOR DA  VINCI XI</t>
  </si>
  <si>
    <t>20194-087</t>
  </si>
  <si>
    <t>XAID1149</t>
  </si>
  <si>
    <t>ERBE MESSY PLATE170, SPLIT PAD 170</t>
  </si>
  <si>
    <t>20193-070(50EA/BOX)</t>
  </si>
  <si>
    <t>XAHC0066</t>
  </si>
  <si>
    <t>CLAMP CUNNINGHAM MEDIUM</t>
  </si>
  <si>
    <t>XAIS1435</t>
  </si>
  <si>
    <t>J5111205</t>
  </si>
  <si>
    <t>SKYLITE TIPLESS NITINOL STONE BASKET(1.9F)</t>
  </si>
  <si>
    <t>1.9F</t>
  </si>
  <si>
    <t>XAHA0124</t>
  </si>
  <si>
    <t>M6710361</t>
  </si>
  <si>
    <t>ACE GRIP</t>
  </si>
  <si>
    <t>XAHA0141</t>
  </si>
  <si>
    <t>J4308035</t>
  </si>
  <si>
    <t>AUTOSELECTOR PCA 100ML</t>
  </si>
  <si>
    <t>XAHI0107</t>
  </si>
  <si>
    <t>BM5010RQ</t>
  </si>
  <si>
    <t>I-SPRAY</t>
  </si>
  <si>
    <t>30G</t>
  </si>
  <si>
    <t>XAIE1112</t>
  </si>
  <si>
    <t>BM2620RH</t>
  </si>
  <si>
    <t>ENCARTI</t>
  </si>
  <si>
    <t>XAIT1600</t>
  </si>
  <si>
    <t>BI0200LN</t>
  </si>
  <si>
    <t>TECNIS EYHANCE TORIC IOL</t>
  </si>
  <si>
    <t>XAIT1931</t>
  </si>
  <si>
    <t>BI0212LN</t>
  </si>
  <si>
    <t>테크니스 퓨어SEE(TECNIS PURESEE IOL)</t>
  </si>
  <si>
    <t>XAIT2056</t>
  </si>
  <si>
    <t>BI0213LN</t>
  </si>
  <si>
    <t>테크니스 퓨어SEE 토릭(TECNUS PURESEE TORIC IOL)</t>
  </si>
  <si>
    <t>XAKH0021</t>
  </si>
  <si>
    <t>18HOURS FILTER</t>
  </si>
  <si>
    <t>VSXLL</t>
  </si>
  <si>
    <t>XAKT0046</t>
  </si>
  <si>
    <t>22MM TUBING LINE</t>
  </si>
  <si>
    <t>VTWT424</t>
  </si>
  <si>
    <t>XAIT1347</t>
  </si>
  <si>
    <t>M2056028</t>
  </si>
  <si>
    <t>THE ONEPORT</t>
  </si>
  <si>
    <t>PORT4 / TWOBODY</t>
  </si>
  <si>
    <t>XAHA0184</t>
  </si>
  <si>
    <t>K4021036</t>
  </si>
  <si>
    <t>AUTOCUFF ETT(7.0)</t>
  </si>
  <si>
    <t>XAHK0038</t>
  </si>
  <si>
    <t>K4430036</t>
  </si>
  <si>
    <t>KOMAC BLADE #1</t>
  </si>
  <si>
    <t>XAHK0039</t>
  </si>
  <si>
    <t>KOMAC BLADE #2</t>
  </si>
  <si>
    <t>XAHK0040</t>
  </si>
  <si>
    <t>KOMAC BLADE #3</t>
  </si>
  <si>
    <t>XAHK0041</t>
  </si>
  <si>
    <t>KOMAC BLADE #4</t>
  </si>
  <si>
    <t>#4</t>
  </si>
  <si>
    <t>XAHK0042</t>
  </si>
  <si>
    <t>KOMAC BLADE #X3</t>
  </si>
  <si>
    <t>#X3</t>
  </si>
  <si>
    <t>XAHR0102</t>
  </si>
  <si>
    <t>K0811117</t>
  </si>
  <si>
    <t>RD RAINBOW SET-2</t>
  </si>
  <si>
    <t>XAHS0560</t>
  </si>
  <si>
    <t>L9002024</t>
  </si>
  <si>
    <t>SEDLINE EEG SENSOR</t>
  </si>
  <si>
    <t>XARC0775</t>
  </si>
  <si>
    <t>CD-OEM/진단방사선과</t>
  </si>
  <si>
    <t>700M/40X</t>
  </si>
  <si>
    <t>XAHI0103</t>
  </si>
  <si>
    <t>INFLAMMADRY</t>
  </si>
  <si>
    <t>전규격(20KIT/BOX)</t>
  </si>
  <si>
    <t>XAKA0069</t>
  </si>
  <si>
    <t>ANGIO COVER</t>
  </si>
  <si>
    <t>50CM</t>
  </si>
  <si>
    <t>XAKA0070</t>
  </si>
  <si>
    <t>XAKA0071</t>
  </si>
  <si>
    <t>XAKA0096</t>
  </si>
  <si>
    <t>ASPIRATION &amp; ANTICOAGULATION SET</t>
  </si>
  <si>
    <t>00208-00</t>
  </si>
  <si>
    <t>XAKF0032</t>
  </si>
  <si>
    <t>M1001201</t>
  </si>
  <si>
    <t>FMS RIS SET</t>
  </si>
  <si>
    <t>LARGE VOLUME SET</t>
  </si>
  <si>
    <t>XAID0111</t>
  </si>
  <si>
    <t>K9205049</t>
  </si>
  <si>
    <t>(다빈치)KLOTPAD(15MM X 110MM)</t>
  </si>
  <si>
    <t>15MM X 110MM</t>
  </si>
  <si>
    <t>XAIK0100</t>
  </si>
  <si>
    <t>KLOTPAD(15MM X 110MM)</t>
  </si>
  <si>
    <t>XAIL2451</t>
  </si>
  <si>
    <t>B2021219</t>
  </si>
  <si>
    <t>LIGASTAR POLYMER AUTO ENDO CLIP</t>
  </si>
  <si>
    <t>XAHC0398</t>
  </si>
  <si>
    <t>J4081089</t>
  </si>
  <si>
    <t>GENOSS PTCA BALLOON CATHETER</t>
  </si>
  <si>
    <t>XAHG0214</t>
  </si>
  <si>
    <t>J4107089</t>
  </si>
  <si>
    <t xml:space="preserve">GENOSS EXTRACTOR </t>
  </si>
  <si>
    <t>XARG0075</t>
  </si>
  <si>
    <t>GENOSS INFLATOR</t>
  </si>
  <si>
    <t>GBI-B30</t>
  </si>
  <si>
    <t>XARC0861</t>
  </si>
  <si>
    <t>J8081155</t>
  </si>
  <si>
    <t>CARDIOGLIDE PTCA BALLOON CATHETER</t>
  </si>
  <si>
    <t>XAHC0490</t>
  </si>
  <si>
    <t>CHAMPSTICK</t>
  </si>
  <si>
    <t>CS-01(50EA/8PACK/BOX)</t>
  </si>
  <si>
    <t>XAHX0010</t>
  </si>
  <si>
    <t>X-GUARD GLOVES, RR-2</t>
  </si>
  <si>
    <t>XAHX0012</t>
  </si>
  <si>
    <t>XAHX0013</t>
  </si>
  <si>
    <t>XAHX0014</t>
  </si>
  <si>
    <t>XAHX0015</t>
  </si>
  <si>
    <t>XALE0001</t>
  </si>
  <si>
    <t>EA 50 500ml</t>
  </si>
  <si>
    <t>XALE0133</t>
  </si>
  <si>
    <t>EASY STAIN HARRIS HEMATOXYLIN</t>
  </si>
  <si>
    <t>1L</t>
  </si>
  <si>
    <t>XALO0004</t>
  </si>
  <si>
    <t>OG-6 500ml</t>
  </si>
  <si>
    <t>XALU0004</t>
  </si>
  <si>
    <t>URINE STICK(4종)</t>
  </si>
  <si>
    <t>100T/(PH.GLUCOSE.PROTEIN.BLOOD</t>
  </si>
  <si>
    <t>XAHA0212</t>
  </si>
  <si>
    <t>M0010040</t>
  </si>
  <si>
    <t>AUTOMATIC GUN BIOPSY NEEDLE</t>
  </si>
  <si>
    <t>XAHU0041</t>
  </si>
  <si>
    <t>M0009040</t>
  </si>
  <si>
    <t>RE-USABLE GUN BIOPSY NEEDLE(18GX10CM)</t>
  </si>
  <si>
    <t>XARG0071</t>
  </si>
  <si>
    <t>K9201010</t>
  </si>
  <si>
    <t>GODS HAND</t>
  </si>
  <si>
    <t>XAHK0070</t>
  </si>
  <si>
    <t>BM5000YY</t>
  </si>
  <si>
    <t>KOGEL(코겔)</t>
  </si>
  <si>
    <t>10ml</t>
  </si>
  <si>
    <t>XAHK0071</t>
  </si>
  <si>
    <t>30ml</t>
  </si>
  <si>
    <t>XAIP1335</t>
  </si>
  <si>
    <t>D0407032</t>
  </si>
  <si>
    <t>PASSONE DISPOSABLE HOOK 1회용 관절 봉합용 NEEDLE(일체형)</t>
  </si>
  <si>
    <t>XARC0858</t>
  </si>
  <si>
    <t>J8083474</t>
  </si>
  <si>
    <t>CENTUM EVEROLIMUS ELUTING CORONARY STENT SYSTEM</t>
  </si>
  <si>
    <t>XALB0244</t>
  </si>
  <si>
    <t>BD MYCOPREP KIT</t>
  </si>
  <si>
    <t>75ML*10병</t>
  </si>
  <si>
    <t>XALS0252</t>
  </si>
  <si>
    <t>STANDARD M N COV REALTIME DETECTION KIT</t>
  </si>
  <si>
    <t>96T/KIT</t>
  </si>
  <si>
    <t>XALC0535</t>
  </si>
  <si>
    <t>COVID-19 Ag TEST(rapid)</t>
  </si>
  <si>
    <t>25T/1KIT</t>
  </si>
  <si>
    <t>XALW0028</t>
  </si>
  <si>
    <t>WESCOR-REAGENT A BUFFER (PH6.8) CONCENTRATE</t>
  </si>
  <si>
    <t>30ML/BOTTLE</t>
  </si>
  <si>
    <t>XALW0029</t>
  </si>
  <si>
    <t>WESCOR-REAGENT B THIAZINE STAIN CONCENTRATE</t>
  </si>
  <si>
    <t>200ML/BOTTLE</t>
  </si>
  <si>
    <t>XALW0030</t>
  </si>
  <si>
    <t>WESCOR-REAGENT C EOSIN STAIN CONCENTRATE</t>
  </si>
  <si>
    <t>220ML/BOTTLE</t>
  </si>
  <si>
    <t>XALW0031</t>
  </si>
  <si>
    <t>WESCOR-AEROFIX ADDITIVE</t>
  </si>
  <si>
    <t>135ML/BOTTLE</t>
  </si>
  <si>
    <t>XAMY0004</t>
  </si>
  <si>
    <t>약포장지 롤 ATC용(12ROL/BOX)</t>
  </si>
  <si>
    <t>ATDPS</t>
  </si>
  <si>
    <t>XAMY0031</t>
  </si>
  <si>
    <t>흰색 띠지 약포장지 ATC용(52MM)</t>
  </si>
  <si>
    <t>12ROL/BOX</t>
  </si>
  <si>
    <t>XBKA0058</t>
  </si>
  <si>
    <t>ATC용 S.T.S PRINTER RIBBON(12ROL/BOX)</t>
  </si>
  <si>
    <t>XBKA0059</t>
  </si>
  <si>
    <t>ATC용 S.T.S ROLL</t>
  </si>
  <si>
    <t>XAHS0667</t>
  </si>
  <si>
    <t xml:space="preserve">SINGLE USE DISTAL COVER </t>
  </si>
  <si>
    <t>MAJ-2315 (1PK=20EA)</t>
  </si>
  <si>
    <t>XAIE0772</t>
  </si>
  <si>
    <t>EBUS BALLOON FOR TBNA</t>
  </si>
  <si>
    <t>MAJ-1351 (1PK=20EA)</t>
  </si>
  <si>
    <t>XAKB0011</t>
  </si>
  <si>
    <t>AIR BUTTON(MH-438)</t>
  </si>
  <si>
    <t>MH-438</t>
  </si>
  <si>
    <t>XAKB0012</t>
  </si>
  <si>
    <t>SUCTION BUTTON(MH-443)</t>
  </si>
  <si>
    <t>MH-443</t>
  </si>
  <si>
    <t>XARS0334</t>
  </si>
  <si>
    <t>STERILIZED EUS BALLOON</t>
  </si>
  <si>
    <t>MAJ-233(20EA/1PK)</t>
  </si>
  <si>
    <t>XARS0335</t>
  </si>
  <si>
    <t>MAJ-249(20EA/1PK)</t>
  </si>
  <si>
    <t>XAHL0217</t>
  </si>
  <si>
    <t>M3041077</t>
  </si>
  <si>
    <t>LEUKOMED CONTROL(루코메드 콘트롤)5×7cm</t>
  </si>
  <si>
    <t>5×7cm(10EA/BOX)</t>
  </si>
  <si>
    <t>XAHL0218</t>
  </si>
  <si>
    <t>M3041177</t>
  </si>
  <si>
    <t>LEUKOMED CONTROL(루코메드 콘트롤)7×10cm</t>
  </si>
  <si>
    <t>7×10cm(10EA/BOX)</t>
  </si>
  <si>
    <t>XAHL0219</t>
  </si>
  <si>
    <t>M3041277</t>
  </si>
  <si>
    <t>LEUKOMED CONTROL(루코메드 콘트롤)8×15cm</t>
  </si>
  <si>
    <t>8×15cm(10EA/BOX)</t>
  </si>
  <si>
    <t>XAHN0345</t>
  </si>
  <si>
    <t>K8104001</t>
  </si>
  <si>
    <t>NEW YOGIPS SHORT ARM(좌)</t>
  </si>
  <si>
    <t>HSA-220(N)</t>
  </si>
  <si>
    <t>XAHN0346</t>
  </si>
  <si>
    <t>NEW YOGIPS SHORT ARM(우)</t>
  </si>
  <si>
    <t>XAHN0347</t>
  </si>
  <si>
    <t>HSA-300(N)</t>
  </si>
  <si>
    <t>XAHN0348</t>
  </si>
  <si>
    <t>XAHN0353</t>
  </si>
  <si>
    <t>HSA-420(N)</t>
  </si>
  <si>
    <t>XAHN0354</t>
  </si>
  <si>
    <t>XAHN0355</t>
  </si>
  <si>
    <t>K8104003</t>
  </si>
  <si>
    <t>NEW YOGIPS LONG ARM(대)</t>
  </si>
  <si>
    <t>HLA-500(N)</t>
  </si>
  <si>
    <t>XAHN0356</t>
  </si>
  <si>
    <t>NEW YOGIPS LONG ARM(중)</t>
  </si>
  <si>
    <t>XAHN0359</t>
  </si>
  <si>
    <t>K8104002</t>
  </si>
  <si>
    <t>NEW YOGIPS SHORT LEG(대)</t>
  </si>
  <si>
    <t>HSL-600(N)</t>
  </si>
  <si>
    <t>XAHN0360</t>
  </si>
  <si>
    <t>NEW YOGIPS SHORT LEG(중)</t>
  </si>
  <si>
    <t>XAHN0361</t>
  </si>
  <si>
    <t>NEW YOGIPS SHORT LEG(소)</t>
  </si>
  <si>
    <t>HSL-620(N)</t>
  </si>
  <si>
    <t>XAHN0364</t>
  </si>
  <si>
    <t>K8104004</t>
  </si>
  <si>
    <t>NEW YOGIPS LONG LEG</t>
  </si>
  <si>
    <t>HLL-700(N) MEDIUM</t>
  </si>
  <si>
    <t>XAHN0366</t>
  </si>
  <si>
    <t>NEW YOGIPS LONG LEG(실린더)</t>
  </si>
  <si>
    <t>HLL-740(N) MEDIUM</t>
  </si>
  <si>
    <t>XAHN0466</t>
  </si>
  <si>
    <t>HLL-740(N) SMALL</t>
  </si>
  <si>
    <t>XAHN0468</t>
  </si>
  <si>
    <t>HLL-740(N) LARGE</t>
  </si>
  <si>
    <t>XAHN0469</t>
  </si>
  <si>
    <t>HLL-700(N) LARGE</t>
  </si>
  <si>
    <t>XAHL0207</t>
  </si>
  <si>
    <t>BJ4311CC</t>
  </si>
  <si>
    <t>레이저식혈관성형술용카테터</t>
  </si>
  <si>
    <t>XAHD0661</t>
  </si>
  <si>
    <t>DUAL, TWISTED PAIR, DISPOSABLE SUBDERMAL NEEDLE ELECTRODE 1.5M</t>
  </si>
  <si>
    <t>DSN2260/12EA/BOX</t>
  </si>
  <si>
    <t>XAHD0662</t>
  </si>
  <si>
    <t>DUAL, TWISTED PAIR, DISPOSABLE SUBDERMAL NEEDLE ELECTRODE 2.5M</t>
  </si>
  <si>
    <t>DSN2299/24EA/BOX</t>
  </si>
  <si>
    <t>XAHD0663</t>
  </si>
  <si>
    <t>DUAL, TWISTED PAIR, DISPOSABLE PRE-GELLED ELECTRODE 1.5M</t>
  </si>
  <si>
    <t>DSE3115/24EA/BOX</t>
  </si>
  <si>
    <t>XAHD0664</t>
  </si>
  <si>
    <t>DUAL, TWISTED PAIR, DISPOSABLE PRE-GELLED ELECTRODE 2.5M</t>
  </si>
  <si>
    <t>DSE3125/24EA/BOX</t>
  </si>
  <si>
    <t>XAHS0372</t>
  </si>
  <si>
    <t>SINGLE, DISPOSABLE SUBDERMAL NEEDLE ELECTRODE 1.5M</t>
  </si>
  <si>
    <t>DSN1260/24EA/BOX</t>
  </si>
  <si>
    <t>XAHS0373</t>
  </si>
  <si>
    <t>SINGLE, DISPOSABLE SUBDERMAL NEEDLE ELECTRODE 2.5M</t>
  </si>
  <si>
    <t>DSN1299/24EA/BOX</t>
  </si>
  <si>
    <t>XAIN0437</t>
  </si>
  <si>
    <t>NS-PCI TIPS 5 PACKS</t>
  </si>
  <si>
    <t>9731115 (5EA/BOX)</t>
  </si>
  <si>
    <t>XAIN0439</t>
  </si>
  <si>
    <t>M2090086</t>
  </si>
  <si>
    <t>NS-AXIEMTM NON-INVASIVE SHUNT KIT</t>
  </si>
  <si>
    <t>XAIN0440</t>
  </si>
  <si>
    <t>M2090186</t>
  </si>
  <si>
    <t>NS-AXIEMTM NON-INVASIVE TUMOR RESECTION KIT</t>
  </si>
  <si>
    <t>XAIN0441</t>
  </si>
  <si>
    <t>M2091086</t>
  </si>
  <si>
    <t>NS-PASSIVE BIOPSY NEEDLE KIT</t>
  </si>
  <si>
    <t>XAIN0444</t>
  </si>
  <si>
    <t>NS-TRAJECTORY GUIDE KIT, EXTERNAL</t>
  </si>
  <si>
    <t>XAIN0446</t>
  </si>
  <si>
    <t xml:space="preserve">NS-NAVIGUS PASSIVE BIOPSY </t>
  </si>
  <si>
    <t>XAIN0721</t>
  </si>
  <si>
    <t>XAIN0722</t>
  </si>
  <si>
    <t xml:space="preserve">NS-AXIEMTM NON-INVASIVE TUMOR RESECTION KIT </t>
  </si>
  <si>
    <t>XAIN0723</t>
  </si>
  <si>
    <t>M2090386</t>
  </si>
  <si>
    <t>NS-STERILES SPHERE, (5ea/PACK) ITEM NO. 8801075</t>
  </si>
  <si>
    <t>8801075 (60EA/BOX)</t>
  </si>
  <si>
    <t>SPHER</t>
  </si>
  <si>
    <t>XAIN0941</t>
  </si>
  <si>
    <t>TOUCH-N-GO POINTER</t>
  </si>
  <si>
    <t>9735318 (1EA/BOX)</t>
  </si>
  <si>
    <t>XAIN0942</t>
  </si>
  <si>
    <t>TRACER POINTER</t>
  </si>
  <si>
    <t>9735317 (1EA/BOX)</t>
  </si>
  <si>
    <t>XAIS1548</t>
  </si>
  <si>
    <t>M2090388</t>
  </si>
  <si>
    <t>STEALTHSTATION S8 NON-INVASIVE TUMOR RESECTION/SHUNT KIT</t>
  </si>
  <si>
    <t>XAKD0036</t>
  </si>
  <si>
    <t>DIRECT NERVE PROBE(MNP2001)</t>
  </si>
  <si>
    <t>MNP2001</t>
  </si>
  <si>
    <t>XAKE0027</t>
  </si>
  <si>
    <t>EKG PAPER</t>
  </si>
  <si>
    <t>9402-024(300S)/20PAD/BOX</t>
  </si>
  <si>
    <t>PAD</t>
  </si>
  <si>
    <t>XAHD0634</t>
  </si>
  <si>
    <t>M1001091</t>
  </si>
  <si>
    <t>THERMOSENS</t>
  </si>
  <si>
    <t>XAIF0102</t>
  </si>
  <si>
    <t>L9011130</t>
  </si>
  <si>
    <t>TEMPERATURE SENSING FOLEY BALLOON CATHETER</t>
  </si>
  <si>
    <t>(16FR 5CC)W/ TEMPERATURE SENSOR</t>
  </si>
  <si>
    <t>XAIH0499</t>
  </si>
  <si>
    <t>M3300038</t>
  </si>
  <si>
    <t xml:space="preserve">HY GELFOAM-A </t>
  </si>
  <si>
    <t>8x9x0.7cm (10EA=BOX)</t>
  </si>
  <si>
    <t>XAHE0361</t>
  </si>
  <si>
    <t>J2402057</t>
  </si>
  <si>
    <t>ENDO-UPEX ONESTEP ESD KNIFE (KN-B-2315-54)</t>
  </si>
  <si>
    <t>Ball 1.5mm/25G 4mm/2.3M</t>
  </si>
  <si>
    <t>XAHE0362</t>
  </si>
  <si>
    <t>ENDO-UPEX ONESTEP ESD KNIFE (KN-B-1620-54)</t>
  </si>
  <si>
    <t>Ball 2.0mm/25G 4mm/1.6M</t>
  </si>
  <si>
    <t>XAHE0363</t>
  </si>
  <si>
    <t>ENDO-UPEX ONESTEP ESD KNIFE (KN-I-1640-54)</t>
  </si>
  <si>
    <t>Insulation Ball 4.0mm/25G 4mm/</t>
  </si>
  <si>
    <t>PCS</t>
  </si>
  <si>
    <t>XAIC3236</t>
  </si>
  <si>
    <t>I2102316</t>
  </si>
  <si>
    <t>SYNCHRONY/SYNCHRONY2</t>
  </si>
  <si>
    <t>XAIS1414</t>
  </si>
  <si>
    <t>I2103416</t>
  </si>
  <si>
    <t>SONNETEAS</t>
  </si>
  <si>
    <t>XAHN0448</t>
  </si>
  <si>
    <t>C5430985</t>
  </si>
  <si>
    <t>NEW OHTO-FIX ANATOMICAL PLATE</t>
  </si>
  <si>
    <t>XAHN0449</t>
  </si>
  <si>
    <t>C6402726</t>
  </si>
  <si>
    <t>NEW OHTO-FIX LOCKING SCREW</t>
  </si>
  <si>
    <t>XAHN0450</t>
  </si>
  <si>
    <t>C6401926</t>
  </si>
  <si>
    <t>NEW OHTO-FIX CORTICAL SCREW</t>
  </si>
  <si>
    <t>XAID1360</t>
  </si>
  <si>
    <t>B1102057</t>
  </si>
  <si>
    <t xml:space="preserve">DAVID ENDRIVE POWERED ENDOSCOPIC LINEAR CUTTING CARTRIDGE </t>
  </si>
  <si>
    <t>XAIE0932</t>
  </si>
  <si>
    <t>B1804057</t>
  </si>
  <si>
    <t>ENDRIVE POWERED ENDOSCOPIC LINEAR CUTTER</t>
  </si>
  <si>
    <t>XAHN0452</t>
  </si>
  <si>
    <t>뉴로체크(NEURO CHECK)</t>
  </si>
  <si>
    <t>진단플라스터</t>
  </si>
  <si>
    <t>XAHE0293</t>
  </si>
  <si>
    <t>M1019031</t>
  </si>
  <si>
    <t>EF LINE FILTER(5㎛)</t>
  </si>
  <si>
    <t>150CM</t>
  </si>
  <si>
    <t>XAHE0294</t>
  </si>
  <si>
    <t>100CM</t>
  </si>
  <si>
    <t>XARE0080</t>
  </si>
  <si>
    <t>J3206181</t>
  </si>
  <si>
    <t>EMBOSPHERE</t>
  </si>
  <si>
    <t>2ML(25CM)</t>
  </si>
  <si>
    <t>XARE0090</t>
  </si>
  <si>
    <t>J4032023</t>
  </si>
  <si>
    <t>EQ-DRAINAGE CATHETER</t>
  </si>
  <si>
    <t>XARE0091</t>
  </si>
  <si>
    <t>J4035023</t>
  </si>
  <si>
    <t>EQ-NEPHROSTOMY DRAINAGE CATHETER</t>
  </si>
  <si>
    <t>XARK0002</t>
  </si>
  <si>
    <t>J4032027</t>
  </si>
  <si>
    <t>K DRAINAGE CATHETER</t>
  </si>
  <si>
    <t>XARM0030</t>
  </si>
  <si>
    <t>J5010027</t>
  </si>
  <si>
    <t>MAK-NV</t>
  </si>
  <si>
    <t>XARM0031</t>
  </si>
  <si>
    <t>J6011130</t>
  </si>
  <si>
    <t>MINI ACCESS HAIR WIRE</t>
  </si>
  <si>
    <t>XALP0208</t>
  </si>
  <si>
    <t>PATHO CUTTER-R 35</t>
  </si>
  <si>
    <t>50S/BOX</t>
  </si>
  <si>
    <t>XAIA2873</t>
  </si>
  <si>
    <t>TAA01078</t>
  </si>
  <si>
    <t>AMNION</t>
  </si>
  <si>
    <t>XAIF0229</t>
  </si>
  <si>
    <t>TBQ01078</t>
  </si>
  <si>
    <t>FEMUR HEAD</t>
  </si>
  <si>
    <t>XAIT2091</t>
  </si>
  <si>
    <t>TBL11078</t>
  </si>
  <si>
    <t xml:space="preserve">TALUS </t>
  </si>
  <si>
    <t>XAHX0011</t>
  </si>
  <si>
    <t>K9201049</t>
  </si>
  <si>
    <t>X BAND</t>
  </si>
  <si>
    <t>XAID1443</t>
  </si>
  <si>
    <t>J1002012</t>
  </si>
  <si>
    <t>DC-LOCK (DCL-H1)</t>
  </si>
  <si>
    <t>DCL-H1</t>
  </si>
  <si>
    <t>XAID1444</t>
  </si>
  <si>
    <t>DC-LOCK (DCL-PS1)</t>
  </si>
  <si>
    <t>DCL-PS1</t>
  </si>
  <si>
    <t>XAID1445</t>
  </si>
  <si>
    <t>DC-LOCK (DCL-PS3)</t>
  </si>
  <si>
    <t>DCL-PS3</t>
  </si>
  <si>
    <t>XAKW0019</t>
  </si>
  <si>
    <t>WHOOOOOO FILTER(PFT FILTER)</t>
  </si>
  <si>
    <t>XAIS1734</t>
  </si>
  <si>
    <t>N0051003</t>
  </si>
  <si>
    <t>SHANNON BURR</t>
  </si>
  <si>
    <t>NS3701.027</t>
  </si>
  <si>
    <t>XAIS1735</t>
  </si>
  <si>
    <t>NS3703.036</t>
  </si>
  <si>
    <t>XAIS1736</t>
  </si>
  <si>
    <t>NS3801.027</t>
  </si>
  <si>
    <t>XAIS1737</t>
  </si>
  <si>
    <t>NS3501.027</t>
  </si>
  <si>
    <t>XAIS1738</t>
  </si>
  <si>
    <t>XAIW0066</t>
  </si>
  <si>
    <t>W&amp;H IRRIGATION TUBE</t>
  </si>
  <si>
    <t>3.8M</t>
  </si>
  <si>
    <t>XAIC3410</t>
  </si>
  <si>
    <t>BM2601LN</t>
  </si>
  <si>
    <t>CUREGEN(큐어젠), CURELIF(큐어리프), LIFCURE(리프큐어), RENAGEN(레나젠)</t>
  </si>
  <si>
    <t>1ML</t>
  </si>
  <si>
    <t>XAIC3411</t>
  </si>
  <si>
    <t>3ML</t>
  </si>
  <si>
    <t>XAIL0755</t>
  </si>
  <si>
    <t>C9131020</t>
  </si>
  <si>
    <t>LOCKABLE HINGE PLATE</t>
  </si>
  <si>
    <t>XAIL0756</t>
  </si>
  <si>
    <t>C9141020</t>
  </si>
  <si>
    <t>LOCKABLE HINGE PLATE SCREW</t>
  </si>
  <si>
    <t>XAIE0876</t>
  </si>
  <si>
    <t>I1201102</t>
  </si>
  <si>
    <t>EYELIKE K-FLEX ASPHERIC</t>
  </si>
  <si>
    <t>XAHB0056</t>
  </si>
  <si>
    <t>(BAROZEN)BST STRIP</t>
  </si>
  <si>
    <t>(PK=50TX2)</t>
  </si>
  <si>
    <t>XAHB0057</t>
  </si>
  <si>
    <t>(BAROZEN)BST용 LANCET</t>
  </si>
  <si>
    <t>EA(100EA=PK)</t>
  </si>
  <si>
    <t>XAID1491</t>
  </si>
  <si>
    <t>M2044207</t>
  </si>
  <si>
    <t>(다빈치)POWERSEAL 37CM</t>
  </si>
  <si>
    <t>XAIN1029</t>
  </si>
  <si>
    <t>M2066166</t>
  </si>
  <si>
    <t>NOVASURE ADVANCED DEVICE</t>
  </si>
  <si>
    <t>XAIP1352</t>
  </si>
  <si>
    <t>POWERSEAL 37CM</t>
  </si>
  <si>
    <t>XAIP1353</t>
  </si>
  <si>
    <t>M2045007</t>
  </si>
  <si>
    <t>POWERSEAL 23CM</t>
  </si>
  <si>
    <t>XAIU0480</t>
  </si>
  <si>
    <t>J5111201</t>
  </si>
  <si>
    <t>ULTRA CATCH NITINOL BASKET</t>
  </si>
  <si>
    <t>XAIU0485</t>
  </si>
  <si>
    <t>J4110001</t>
  </si>
  <si>
    <t>UROPASS</t>
  </si>
  <si>
    <t>XAIA3280</t>
  </si>
  <si>
    <t>G8703009</t>
  </si>
  <si>
    <t>XAIA3281</t>
  </si>
  <si>
    <t>G8703109</t>
  </si>
  <si>
    <t>AVEIR INTRODUCER (LSN25301)</t>
  </si>
  <si>
    <t>30cm</t>
  </si>
  <si>
    <t>XAIA3282</t>
  </si>
  <si>
    <t>AVEIR INTRODUCER (LSN25501)</t>
  </si>
  <si>
    <t>50cm</t>
  </si>
  <si>
    <t>XAHT0246</t>
  </si>
  <si>
    <t>M6600017</t>
  </si>
  <si>
    <t>THOMAS TUBE HOLDER</t>
  </si>
  <si>
    <t>전규격(25EA/BOX)</t>
  </si>
  <si>
    <t>XARI0032</t>
  </si>
  <si>
    <t>INVENIA ABUS MEMBRANS</t>
  </si>
  <si>
    <t>213*19*229 mm((50ea/BOX)</t>
  </si>
  <si>
    <t>XAHS0545</t>
  </si>
  <si>
    <t>클린피스S MOUTHPIECE</t>
  </si>
  <si>
    <t>XAHS0703</t>
  </si>
  <si>
    <t>STIMUPLEX ULTRA 360(22G*80MM)(25EA/BOX)</t>
  </si>
  <si>
    <t>22G*80MM(25EA/BOX)</t>
  </si>
  <si>
    <t>XAHS0704</t>
  </si>
  <si>
    <t>SPINOCAN(25G*88MM)(25EA/BOX)</t>
  </si>
  <si>
    <t>25G*88MM(25EA/BOX)</t>
  </si>
  <si>
    <t>XAJD0088</t>
  </si>
  <si>
    <t>DT LIGHT POST ILLUSION XRO INTRO KIT</t>
  </si>
  <si>
    <t>POST 20EA DRILL 4EA</t>
  </si>
  <si>
    <t>XAJD0089</t>
  </si>
  <si>
    <t>DT LIGHT POST ILLUSION XRO #0.5</t>
  </si>
  <si>
    <t xml:space="preserve">POST 10EA </t>
  </si>
  <si>
    <t>XAJD0090</t>
  </si>
  <si>
    <t>DT LIGHT POST ILLUSION XRO #1</t>
  </si>
  <si>
    <t>XAJD0091</t>
  </si>
  <si>
    <t>DT LIGHT POST ILLUSION XRO #2</t>
  </si>
  <si>
    <t>XAJD0092</t>
  </si>
  <si>
    <t>DT LIGHT POST ILLUSION XRO #3</t>
  </si>
  <si>
    <t>XAJD0093</t>
  </si>
  <si>
    <t>DT LIGHT POST ILLUSION XRO DRILL #0.5</t>
  </si>
  <si>
    <t>DRILL 1EA</t>
  </si>
  <si>
    <t>XAJD0094</t>
  </si>
  <si>
    <t>DT LIGHT POST ILLUSION XRO DRILL #1</t>
  </si>
  <si>
    <t>XAJD0095</t>
  </si>
  <si>
    <t>DT LIGHT POST ILLUSION XRO DRILL #2</t>
  </si>
  <si>
    <t>XAJD0096</t>
  </si>
  <si>
    <t>DT LIGHT POST ILLUSION XRO DRILL #3</t>
  </si>
  <si>
    <t>XAJR0472</t>
  </si>
  <si>
    <t>RIVA SELF-CURE</t>
  </si>
  <si>
    <t>50capsule/box</t>
  </si>
  <si>
    <t>XAJR0473</t>
  </si>
  <si>
    <t>RIVA LIGHT-CURE</t>
  </si>
  <si>
    <t>XAHS0661</t>
  </si>
  <si>
    <t>TSA01197</t>
  </si>
  <si>
    <t>XAHS0662</t>
  </si>
  <si>
    <t>BTS01197</t>
  </si>
  <si>
    <t>XAHS0663</t>
  </si>
  <si>
    <t>XAZS0013</t>
  </si>
  <si>
    <t>TNN04197</t>
  </si>
  <si>
    <t>SCCONNECT PLUS NERVE(7CM)</t>
  </si>
  <si>
    <t>7CM</t>
  </si>
  <si>
    <t>XAIC3278</t>
  </si>
  <si>
    <t>C6411081</t>
  </si>
  <si>
    <t>CANNULATED SCREW</t>
  </si>
  <si>
    <t>XAIC3279</t>
  </si>
  <si>
    <t>D1211080</t>
  </si>
  <si>
    <t>CANNULATED WASHER</t>
  </si>
  <si>
    <t>XAIV1310</t>
  </si>
  <si>
    <t>M2071012</t>
  </si>
  <si>
    <t>VERISET</t>
  </si>
  <si>
    <t>HP0204E</t>
  </si>
  <si>
    <t>XAII0001</t>
  </si>
  <si>
    <t>C1221022</t>
  </si>
  <si>
    <t>EXTERNAL RING FIXATOR RUSSIAN ILIZAROV</t>
  </si>
  <si>
    <t>ARM SET</t>
  </si>
  <si>
    <t>XAII0002</t>
  </si>
  <si>
    <t>C1601022</t>
  </si>
  <si>
    <t>ILIZAROV BAYONET WIRE/ALL SIZE/OBSCHEMASHEXPORT</t>
  </si>
  <si>
    <t>XAII0008</t>
  </si>
  <si>
    <t>C1201022</t>
  </si>
  <si>
    <t>ILIZAROV FEMUR SET(OBSCHEMASHEXPORT)</t>
  </si>
  <si>
    <t>FEMUR</t>
  </si>
  <si>
    <t>XAII0009</t>
  </si>
  <si>
    <t>C1231022</t>
  </si>
  <si>
    <t xml:space="preserve">EXTERNAL RING FIXATOR RUSSIAN ILIZAROV </t>
  </si>
  <si>
    <t>FOOT</t>
  </si>
  <si>
    <t>XAII0011</t>
  </si>
  <si>
    <t>C1606022</t>
  </si>
  <si>
    <t>ILIZAROV HALF PIN (ALL SIZE)/OBSCHEMASHEXPORT</t>
  </si>
  <si>
    <t>XAII0016</t>
  </si>
  <si>
    <t>C1603022</t>
  </si>
  <si>
    <t>ILIZAROV STOPPER WIRE/OBSCHEMASHEXPORT</t>
  </si>
  <si>
    <t>XAII0022</t>
  </si>
  <si>
    <t>C1211022</t>
  </si>
  <si>
    <t>ILIZAROV TIBIA(24-060-021)/OBSCHEMASHEXPORT</t>
  </si>
  <si>
    <t>XAIO0063</t>
  </si>
  <si>
    <t>C1001029</t>
  </si>
  <si>
    <t>OCTOPUS EXTERNAL FIXATOR FOR PELVIS</t>
  </si>
  <si>
    <t>PELVIS</t>
  </si>
  <si>
    <t>XAIO0064</t>
  </si>
  <si>
    <t>C1002029</t>
  </si>
  <si>
    <t>OCTOPUS EXTERNAL FIXATOR FOR FEMUR,TIBIA,HUMERUS,FOREARM</t>
  </si>
  <si>
    <t>FEMUR, TIBIA, HUMERUS, FOREARM</t>
  </si>
  <si>
    <t>XAIO0065</t>
  </si>
  <si>
    <t>C1003029</t>
  </si>
  <si>
    <t>OCTOPUS EXTERNAL FIXATOR FOR WRIST</t>
  </si>
  <si>
    <t>WRIST</t>
  </si>
  <si>
    <t>XAIO0066</t>
  </si>
  <si>
    <t>C1301029</t>
  </si>
  <si>
    <t>OCTOPUS HYBRID EXTERNAL FIXATOR FOR FEMUR</t>
  </si>
  <si>
    <t>FEMUR SET</t>
  </si>
  <si>
    <t>XAIO0067</t>
  </si>
  <si>
    <t>C1311029</t>
  </si>
  <si>
    <t>OCTOPUS HYBRID EXTERNAL FIXATOR FOR TIBIA</t>
  </si>
  <si>
    <t>TIBIA SET</t>
  </si>
  <si>
    <t>XAIO0068</t>
  </si>
  <si>
    <t>C1321029</t>
  </si>
  <si>
    <t>OCTOPUS HYBRID EXTERNAL FIXATOR FOR ARM</t>
  </si>
  <si>
    <t>XAIO0069</t>
  </si>
  <si>
    <t>C1401029</t>
  </si>
  <si>
    <t>OCTOPUS HYBRID EXTERNAL FIXATOR FOR TIBIA,FEMUR,TIBIA&amp;FOOT</t>
  </si>
  <si>
    <t xml:space="preserve">FEMUR,TIBIA,TIBIA &amp; FOOT </t>
  </si>
  <si>
    <t>XAIT0549</t>
  </si>
  <si>
    <t>C6411029</t>
  </si>
  <si>
    <t>TAEYEON-CANNULATED SCREW</t>
  </si>
  <si>
    <t>XAIT0550</t>
  </si>
  <si>
    <t>D1211029</t>
  </si>
  <si>
    <t>TAEYEON-WASHER</t>
  </si>
  <si>
    <t>7.5*20cm</t>
  </si>
  <si>
    <t>XAIC3275</t>
  </si>
  <si>
    <t>I0651010</t>
  </si>
  <si>
    <t>수정체낭안전링(CTR)</t>
  </si>
  <si>
    <t>XAHR0137</t>
  </si>
  <si>
    <t>BM5000PI</t>
  </si>
  <si>
    <t>RHINOHEAL</t>
  </si>
  <si>
    <t>10g</t>
  </si>
  <si>
    <t>XAIU0231</t>
  </si>
  <si>
    <t>J5201899</t>
  </si>
  <si>
    <t>URETERAL STENT SET</t>
  </si>
  <si>
    <t>XAIH0501</t>
  </si>
  <si>
    <t>G5301205</t>
  </si>
  <si>
    <t>HUMETRON POSITIONER1.0</t>
  </si>
  <si>
    <t>XAIH0502</t>
  </si>
  <si>
    <t>G5302511</t>
  </si>
  <si>
    <t>HUMETRON STABILIZER1.0</t>
  </si>
  <si>
    <t>XAIR0350</t>
  </si>
  <si>
    <t>C5430098</t>
  </si>
  <si>
    <t>RFM MONTBLANC ANKLE PALTE SYSTEM</t>
  </si>
  <si>
    <t>XAIR0351</t>
  </si>
  <si>
    <t>C6401098</t>
  </si>
  <si>
    <t>RFM MONTBLANC CORTICAL SCREW</t>
  </si>
  <si>
    <t>XAIR0352</t>
  </si>
  <si>
    <t>C6402098</t>
  </si>
  <si>
    <t>RFM MONTBLANC LOCKING SCREW</t>
  </si>
  <si>
    <t>XAIR0353</t>
  </si>
  <si>
    <t>C6411098</t>
  </si>
  <si>
    <t>RFM MONTBLANC CANNULATED SCREW</t>
  </si>
  <si>
    <t>XAIR0354</t>
  </si>
  <si>
    <t>C6411290</t>
  </si>
  <si>
    <t>C&amp;S HEADLESS COMPRESSION SCREW</t>
  </si>
  <si>
    <t>XAIR0361</t>
  </si>
  <si>
    <t>C6405098</t>
  </si>
  <si>
    <t>RFM MONTBLANC LOCKING CANCELLOUS SCREW</t>
  </si>
  <si>
    <t>XAIR0362</t>
  </si>
  <si>
    <t>C6404098</t>
  </si>
  <si>
    <t>RFM MONTBLANC CANCELLOUS SCREW</t>
  </si>
  <si>
    <t>XAHY0019</t>
  </si>
  <si>
    <t>미각기능검사키트</t>
  </si>
  <si>
    <t>YSK TASTE FUNCTION TEST KIT</t>
  </si>
  <si>
    <t>XAJC0181</t>
  </si>
  <si>
    <t>CLEANICAL</t>
  </si>
  <si>
    <t>XAJE0192</t>
  </si>
  <si>
    <t>BL7603UB</t>
  </si>
  <si>
    <t>ENDOCEM MTA PREMIXED REGULAR(2G)</t>
  </si>
  <si>
    <t>XAJW0006</t>
  </si>
  <si>
    <t>WHITE ENDOSEAL MTA</t>
  </si>
  <si>
    <t>3g</t>
  </si>
  <si>
    <t>XAHC0438</t>
  </si>
  <si>
    <t>BM5001KK</t>
  </si>
  <si>
    <t>CIMEOSIL GEL SHEET</t>
  </si>
  <si>
    <t>2.5*18CM</t>
  </si>
  <si>
    <t>XAJX0003</t>
  </si>
  <si>
    <t>XP Endo Finisher</t>
  </si>
  <si>
    <t>#25, 3ea/pack</t>
  </si>
  <si>
    <t>XAJX0004</t>
  </si>
  <si>
    <t>XP Endo Finisher R</t>
  </si>
  <si>
    <t>#30, 3ea/pack</t>
  </si>
  <si>
    <t>XAIP1307</t>
  </si>
  <si>
    <t>TPP01201</t>
  </si>
  <si>
    <t>PERICARDIUM</t>
  </si>
  <si>
    <t>1.5 x 2cm</t>
  </si>
  <si>
    <t>XAHE0320</t>
  </si>
  <si>
    <t>BC1231ZA</t>
  </si>
  <si>
    <t>EBO GRIP 2DAN BACK BRACE</t>
  </si>
  <si>
    <t>XAHE0321</t>
  </si>
  <si>
    <t>EBO GRIP 3DAN BACK BRACE</t>
  </si>
  <si>
    <t>XAHE0322</t>
  </si>
  <si>
    <t>XAHE0323</t>
  </si>
  <si>
    <t>XAHE0324</t>
  </si>
  <si>
    <t>M2108022</t>
  </si>
  <si>
    <t>EBO CHEST-UP</t>
  </si>
  <si>
    <t>XAHE0325</t>
  </si>
  <si>
    <t>XAHE0326</t>
  </si>
  <si>
    <t>XAHE0327</t>
  </si>
  <si>
    <t>XAHE0364</t>
  </si>
  <si>
    <t>BC1205ZA</t>
  </si>
  <si>
    <t>FREE</t>
  </si>
  <si>
    <t>XAHE0365</t>
  </si>
  <si>
    <t>EBO GRIP W2 BAND</t>
  </si>
  <si>
    <t>XAHE0366</t>
  </si>
  <si>
    <t>EBO GRIP M2 BAND</t>
  </si>
  <si>
    <t>XAHE0367</t>
  </si>
  <si>
    <t>EBO GRIP S2 BAND</t>
  </si>
  <si>
    <t>XAHM0189</t>
  </si>
  <si>
    <t>K7310280</t>
  </si>
  <si>
    <t>MEDICAL COMPRESSION STOCKING(15~20MMHG SOCKS)-SMALL(2편측/BOX)</t>
  </si>
  <si>
    <t>SMALL (15~20mmhg)</t>
  </si>
  <si>
    <t>XAHM0190</t>
  </si>
  <si>
    <t>MEDICAL COMPRESSION STOCKING(15~20MMHG SOCKS)-MEDIUM(2편측/BOX)</t>
  </si>
  <si>
    <t>MEDIUM (15~20mmhg)</t>
  </si>
  <si>
    <t>XAHM0191</t>
  </si>
  <si>
    <t>MEDICAL COMPRESSION STOCKING(15~20MMHG SOCKS)-LARGE(2편측/BOX)</t>
  </si>
  <si>
    <t>LARGE (15~20mmhg)</t>
  </si>
  <si>
    <t>XAHM0362</t>
  </si>
  <si>
    <t>K7310472</t>
  </si>
  <si>
    <t>MEDICAL COMPRESSION SOCKS(THIGH 20-30MMHG)-S(2편측/BOX)</t>
  </si>
  <si>
    <t>S(2편측/BOX)</t>
  </si>
  <si>
    <t>XAHM0363</t>
  </si>
  <si>
    <t>MEDICAL COMPRESSION SOCKS(THIGH 20-30MMHG)-M(2편측/BOX)</t>
  </si>
  <si>
    <t>M(2편측/BOX)</t>
  </si>
  <si>
    <t>XAHM0364</t>
  </si>
  <si>
    <t>MEDICAL COMPRESSION SOCKS(THIGH 20-30MMHG)-L(2편측/BOX)</t>
  </si>
  <si>
    <t>L(2편측/BOX)</t>
  </si>
  <si>
    <t>XAHM0365</t>
  </si>
  <si>
    <t>MEDICAL COMPRESSION SOCKS(THIGH 20-30MMHG)-XL(2편측/BOX)</t>
  </si>
  <si>
    <t>XL(2편측/BOX)</t>
  </si>
  <si>
    <t>XAHM0366</t>
  </si>
  <si>
    <t>MEDICAL COMPRESSION SOCKS(THIGH 20-30MMHG))-XXL(2편측/BOX)</t>
  </si>
  <si>
    <t>XXL(2편측/BOX)</t>
  </si>
  <si>
    <t>XAHB0704</t>
  </si>
  <si>
    <t>BEDPAN WASHER DETERGENT</t>
  </si>
  <si>
    <t>5L/BTL</t>
  </si>
  <si>
    <t>XAHN0429</t>
  </si>
  <si>
    <t>64 NEUTRADRY</t>
  </si>
  <si>
    <t>XAHP0336</t>
  </si>
  <si>
    <t>PROZYME ALKA</t>
  </si>
  <si>
    <t>XAZC0004</t>
  </si>
  <si>
    <t>CLEANING INDICATOR (CDWA4)</t>
  </si>
  <si>
    <t>70×30MM(BAG=200EA)</t>
  </si>
  <si>
    <t>XAZS0005</t>
  </si>
  <si>
    <t>STERISCAN CLASS 5 INTEGRATORS(PCC-064)</t>
  </si>
  <si>
    <t>전규격(250EA/BOX)</t>
  </si>
  <si>
    <t>XAHV0027</t>
  </si>
  <si>
    <t>H2011015</t>
  </si>
  <si>
    <t>VENTICULAR CATHETER</t>
  </si>
  <si>
    <t>ANEURYSM CLIP YASAGIL</t>
  </si>
  <si>
    <t>XAIC0917</t>
  </si>
  <si>
    <t>H3002001</t>
  </si>
  <si>
    <t>CRANIOFIX CLAMP 11MM/tit</t>
  </si>
  <si>
    <t>11mm/FF490T</t>
  </si>
  <si>
    <t>XAIC0918</t>
  </si>
  <si>
    <t>H3002002</t>
  </si>
  <si>
    <t>CRANIOFIX CLAMP 16MM/tit</t>
  </si>
  <si>
    <t>16mm/FF491T</t>
  </si>
  <si>
    <t>XAIC1150</t>
  </si>
  <si>
    <t>H3050001</t>
  </si>
  <si>
    <t>CRANIOFIX ABSORBABLE</t>
  </si>
  <si>
    <t>XAIC1203</t>
  </si>
  <si>
    <t>H1302001</t>
  </si>
  <si>
    <t xml:space="preserve">STANDARD </t>
  </si>
  <si>
    <t>XAIC1204</t>
  </si>
  <si>
    <t>H1302002</t>
  </si>
  <si>
    <t>FENESTRATED SYMMETRY</t>
  </si>
  <si>
    <t>XAIC1205</t>
  </si>
  <si>
    <t>H1302003</t>
  </si>
  <si>
    <t>MINE</t>
  </si>
  <si>
    <t>XAIL2017</t>
  </si>
  <si>
    <t>H0011102</t>
  </si>
  <si>
    <t>LYOPLANT ONLAY</t>
  </si>
  <si>
    <t>5.0CM X5.0CM, 2.5CM X7.5CM</t>
  </si>
  <si>
    <t>XAIL2018</t>
  </si>
  <si>
    <t>H0011106</t>
  </si>
  <si>
    <t>7.5CM X 7.5CM</t>
  </si>
  <si>
    <t>XAIL2019</t>
  </si>
  <si>
    <t>H0012105</t>
  </si>
  <si>
    <t>10.0CM X 12.5CM</t>
  </si>
  <si>
    <t>XAIN0436</t>
  </si>
  <si>
    <t>H0022007</t>
  </si>
  <si>
    <t>NEURO PATCH 12CM*14CM</t>
  </si>
  <si>
    <t>12CM*14CM</t>
  </si>
  <si>
    <t>XAHS0589</t>
  </si>
  <si>
    <t>J4670088</t>
  </si>
  <si>
    <t>SUPERCROSS</t>
  </si>
  <si>
    <t>XAHT0323</t>
  </si>
  <si>
    <t>J4660088</t>
  </si>
  <si>
    <t>TURNPIKE SPIRAL</t>
  </si>
  <si>
    <t>XAHT0324</t>
  </si>
  <si>
    <t>J4660188</t>
  </si>
  <si>
    <t>TURNPIKE GOLD</t>
  </si>
  <si>
    <t>XAHT0325</t>
  </si>
  <si>
    <t>J4660288</t>
  </si>
  <si>
    <t>TURNPIKE LP</t>
  </si>
  <si>
    <t>XARG0081</t>
  </si>
  <si>
    <t>J4665088</t>
  </si>
  <si>
    <t>GUIDELINER V3</t>
  </si>
  <si>
    <t>XAIO0179</t>
  </si>
  <si>
    <t>ONEFIT A</t>
  </si>
  <si>
    <t>XAHA0291</t>
  </si>
  <si>
    <t>ADULT ECO OXYGEN MASK+2.1M TUBE</t>
  </si>
  <si>
    <t>XAHC0443</t>
  </si>
  <si>
    <t>탄산가스흡수제(CLIC ABSORBER 800PLUS)</t>
  </si>
  <si>
    <t>MX00004</t>
  </si>
  <si>
    <t>XAHD0649</t>
  </si>
  <si>
    <t>DRAGER-WATER LOCK 2</t>
  </si>
  <si>
    <t>6872130 (12EA/SET)</t>
  </si>
  <si>
    <t>XAHD0650</t>
  </si>
  <si>
    <t>DRAGER-SPIRO LIFE</t>
  </si>
  <si>
    <t>MK01900</t>
  </si>
  <si>
    <t>XAHF0157</t>
  </si>
  <si>
    <t>FILTER SAFESTAR 55 PLUS</t>
  </si>
  <si>
    <t>MP05790</t>
  </si>
  <si>
    <t>XAHV0063</t>
  </si>
  <si>
    <t>VENTSTAR ANESTHESIA(N)180</t>
  </si>
  <si>
    <t>MP00333</t>
  </si>
  <si>
    <t>XBKD0004</t>
  </si>
  <si>
    <t>SAMPLE TUBE SET(SAMPLE LINE)</t>
  </si>
  <si>
    <t>#8290286/SET(10EA)</t>
  </si>
  <si>
    <t>XAIS1320</t>
  </si>
  <si>
    <t>SOFTXIL NASAL IMPLANT I20</t>
  </si>
  <si>
    <t>1.8MM*52MM</t>
  </si>
  <si>
    <t>XAIS1321</t>
  </si>
  <si>
    <t>SOFTXIL NASAL IMPLANT I25</t>
  </si>
  <si>
    <t>2.3MM*51MM</t>
  </si>
  <si>
    <t>XAIS1322</t>
  </si>
  <si>
    <t>SOFTXIL NASAL IMPLANT I30</t>
  </si>
  <si>
    <t>2.7MM*50.5MM</t>
  </si>
  <si>
    <t>XAIS1323</t>
  </si>
  <si>
    <t>SOFTXIL NASAL IMPLANT F30</t>
  </si>
  <si>
    <t>3MM*50.5MM</t>
  </si>
  <si>
    <t>XAIS1324</t>
  </si>
  <si>
    <t>SOFTXIL NASAL IMPLANT F35</t>
  </si>
  <si>
    <t>3.5MM*50.5MM</t>
  </si>
  <si>
    <t>XAIS1325</t>
  </si>
  <si>
    <t>SOFTXIL NASAL IMPLANT NB35</t>
  </si>
  <si>
    <t>2.3MM*52MM</t>
  </si>
  <si>
    <t>XAIS1327</t>
  </si>
  <si>
    <t>SOFTXIL NASAL IMPLANT M40</t>
  </si>
  <si>
    <t>3.6MM*53.5MM</t>
  </si>
  <si>
    <t>XAIS1328</t>
  </si>
  <si>
    <t>SOFTXIL NASAL IMPLANT M45</t>
  </si>
  <si>
    <t>4.4MM*53.5MM</t>
  </si>
  <si>
    <t>XAIS1329</t>
  </si>
  <si>
    <t>SOFTXIL NASAL IMPLANT M50</t>
  </si>
  <si>
    <t>4.8MM*54.5MM</t>
  </si>
  <si>
    <t>XAIS1330</t>
  </si>
  <si>
    <t>SOFTXIL NASAL IMPLANT I 40</t>
  </si>
  <si>
    <t>3.8MM*51.5MM</t>
  </si>
  <si>
    <t>XAIS1415</t>
  </si>
  <si>
    <t xml:space="preserve">SOFTXIL NASAL IMPLANT BS40  </t>
  </si>
  <si>
    <t>4.0MM*49.5MM</t>
  </si>
  <si>
    <t>XAIS1416</t>
  </si>
  <si>
    <t xml:space="preserve">SOFTXIL NASAL IMPLANT BS35  </t>
  </si>
  <si>
    <t>3.5MM*48.5MM</t>
  </si>
  <si>
    <t>XALP0224</t>
  </si>
  <si>
    <t>PANAMAX FFPE DNA EXTRACTION KIT</t>
  </si>
  <si>
    <t>48T/BOX</t>
  </si>
  <si>
    <t>XALP0225</t>
  </si>
  <si>
    <t>PANAMAX PLASMA CCFDNA EXTRACTION KIT</t>
  </si>
  <si>
    <t>XALS0255</t>
  </si>
  <si>
    <t>SSB 0.1ML 8-STRIP TUBES</t>
  </si>
  <si>
    <t>120/POUCHES</t>
  </si>
  <si>
    <t>XALS0256</t>
  </si>
  <si>
    <t>SSB 8-STRIP OPTICAL FLAT CAPS</t>
  </si>
  <si>
    <t>XALU0014</t>
  </si>
  <si>
    <t>U-TOP TM MSI DETECTION KIT</t>
  </si>
  <si>
    <t>500㎕*2/350㎕*2(25T/BOX)</t>
  </si>
  <si>
    <t>XAIN0951</t>
  </si>
  <si>
    <t>B0731009</t>
  </si>
  <si>
    <t>NEOSORB PLUS+, NEOSORB PLUS+ RM(REMOVABLE)</t>
  </si>
  <si>
    <t>1,NPV11CA</t>
  </si>
  <si>
    <t>XAIN0952</t>
  </si>
  <si>
    <t>1,NPV11DA</t>
  </si>
  <si>
    <t>XAIN0953</t>
  </si>
  <si>
    <t>1,NPU12JA</t>
  </si>
  <si>
    <t>XAIN0954</t>
  </si>
  <si>
    <t>1,NPV14LA</t>
  </si>
  <si>
    <t>XAIN0955</t>
  </si>
  <si>
    <t>1,NPU19JA(8EA/1Pack)</t>
  </si>
  <si>
    <t>XAIN0956</t>
  </si>
  <si>
    <t>B0741009</t>
  </si>
  <si>
    <t>1/0,NPV014A</t>
  </si>
  <si>
    <t>XAIN0957</t>
  </si>
  <si>
    <t>1/0,NPU01AA</t>
  </si>
  <si>
    <t>XAIN0958</t>
  </si>
  <si>
    <t>1/0,NPV01BA</t>
  </si>
  <si>
    <t>XAIN0959</t>
  </si>
  <si>
    <t>1/0,NPV01EA</t>
  </si>
  <si>
    <t>XAIN0960</t>
  </si>
  <si>
    <t>1/0,NPV01FA</t>
  </si>
  <si>
    <t>XAIN0961</t>
  </si>
  <si>
    <t>1/0,NPV01HA</t>
  </si>
  <si>
    <t>XAIN0962</t>
  </si>
  <si>
    <t>1/0,NPV09AA(8EA/Pack)</t>
  </si>
  <si>
    <t>XAIN0963</t>
  </si>
  <si>
    <t>1/0,NPV09FA(8EA/Pack)</t>
  </si>
  <si>
    <t>XAIN0964</t>
  </si>
  <si>
    <t>1/0,NPU09KA(8EA/Pack)</t>
  </si>
  <si>
    <t>XAIN0965</t>
  </si>
  <si>
    <t>B0742009</t>
  </si>
  <si>
    <t>2/0,NPV215A</t>
  </si>
  <si>
    <t>XAIN0966</t>
  </si>
  <si>
    <t>2/0,NPV216A</t>
  </si>
  <si>
    <t>XAIN0967</t>
  </si>
  <si>
    <t>2/0,NPV219A</t>
  </si>
  <si>
    <t>XAIN0968</t>
  </si>
  <si>
    <t>2/0,NPV21GA</t>
  </si>
  <si>
    <t>XAIN0969</t>
  </si>
  <si>
    <t>2/0,NPV21IA</t>
  </si>
  <si>
    <t>XAIN0970</t>
  </si>
  <si>
    <t>2/0,NPV295A(8EA/Pack)</t>
  </si>
  <si>
    <t>XAIN0971</t>
  </si>
  <si>
    <t>2/0,NPV296A(8EA/Pack)</t>
  </si>
  <si>
    <t>XAIN0972</t>
  </si>
  <si>
    <t>B0743009</t>
  </si>
  <si>
    <t>3/0,NPV310A</t>
  </si>
  <si>
    <t>XAIN0973</t>
  </si>
  <si>
    <t>3/0,NPV312A</t>
  </si>
  <si>
    <t>XAIN0974</t>
  </si>
  <si>
    <t>3/0,NPV317A</t>
  </si>
  <si>
    <t>XAIN0975</t>
  </si>
  <si>
    <t>3/0,NPV392A(8EA/Pack)</t>
  </si>
  <si>
    <t>XAIN0976</t>
  </si>
  <si>
    <t>3/0,NPV397A(8EA/Pack)</t>
  </si>
  <si>
    <t>XAIN0977</t>
  </si>
  <si>
    <t>B0744009</t>
  </si>
  <si>
    <t>4/0,NPV411A</t>
  </si>
  <si>
    <t>XAIN0978</t>
  </si>
  <si>
    <t>4/0,NPV413A</t>
  </si>
  <si>
    <t>XAIN0979</t>
  </si>
  <si>
    <t>4/0,NPU491A(8EA/Pack)</t>
  </si>
  <si>
    <t>XAIN0980</t>
  </si>
  <si>
    <t>4/0,NPV493A(8EA/Pack)</t>
  </si>
  <si>
    <t>XAIN0981</t>
  </si>
  <si>
    <t>4/0,NPV498A(8EA/Pack)</t>
  </si>
  <si>
    <t>XAIN0982</t>
  </si>
  <si>
    <t>B0751009</t>
  </si>
  <si>
    <t>NEOSORB PLUS+</t>
  </si>
  <si>
    <t>1/0 NON NEEDLE,NPV005(5EA/Pack)</t>
  </si>
  <si>
    <t>XAIN0983</t>
  </si>
  <si>
    <t>B0753009</t>
  </si>
  <si>
    <t>3/0 NON NEEDLE,NPV305(5EA/Pack)</t>
  </si>
  <si>
    <t>XAIN0984</t>
  </si>
  <si>
    <t>B0754009</t>
  </si>
  <si>
    <t>4/0 NON NEEDLE,NPV405(5EA/Pack)</t>
  </si>
  <si>
    <t>XAIN0985</t>
  </si>
  <si>
    <t>4/0 NON NEEDLE,NPV406(6EA/Pack)</t>
  </si>
  <si>
    <t>XALB0158</t>
  </si>
  <si>
    <t>TB Ag MP64</t>
  </si>
  <si>
    <t>25TEST/KIT</t>
  </si>
  <si>
    <t>XALM0205</t>
  </si>
  <si>
    <t>MALARIA AG</t>
  </si>
  <si>
    <t>25T</t>
  </si>
  <si>
    <t>XALR0241</t>
  </si>
  <si>
    <t>ROTAVIRUS</t>
  </si>
  <si>
    <t>XALS0237</t>
  </si>
  <si>
    <t>STREP A</t>
  </si>
  <si>
    <t>25T/BOX</t>
  </si>
  <si>
    <t>XARC0835</t>
  </si>
  <si>
    <t>J4026076</t>
  </si>
  <si>
    <t>CLEANER ROTATIONAL THROMBECTOMY SYSTEM</t>
  </si>
  <si>
    <t>XAHD0733</t>
  </si>
  <si>
    <t>DUAL LUMEN URERERAL CATHETER</t>
  </si>
  <si>
    <t>XAIA2965</t>
  </si>
  <si>
    <t>J6041021</t>
  </si>
  <si>
    <t>AMPLATZ SUPER STIFF PTFE COATED GUIDEWIRE</t>
  </si>
  <si>
    <t>XAID1278</t>
  </si>
  <si>
    <t>J5111026</t>
  </si>
  <si>
    <t>DAKOTA NITINOL STONE RETRIEVAL BASKET</t>
  </si>
  <si>
    <t>XAIH0124</t>
  </si>
  <si>
    <t>J5111011</t>
  </si>
  <si>
    <t>HELICAL GEMINI STONE BASKET</t>
  </si>
  <si>
    <t>3FR*4WIRE</t>
  </si>
  <si>
    <t>XAIN0400</t>
  </si>
  <si>
    <t>J4099001</t>
  </si>
  <si>
    <t>NEPHROMAX BALLOON CATHETER</t>
  </si>
  <si>
    <t>XAIN0986</t>
  </si>
  <si>
    <t>J4110091</t>
  </si>
  <si>
    <t>NAVIGATOR HD ACCESS SHEATH</t>
  </si>
  <si>
    <t>XAIP0571</t>
  </si>
  <si>
    <t>J6041001</t>
  </si>
  <si>
    <t>PTFE GUIDE WIRE/0.25ST</t>
  </si>
  <si>
    <t>0.025ST</t>
  </si>
  <si>
    <t>XAIP0572</t>
  </si>
  <si>
    <t>PTFE GUIDE WIRE/0.035ST</t>
  </si>
  <si>
    <t>0.035ST</t>
  </si>
  <si>
    <t>XAIP0573</t>
  </si>
  <si>
    <t>PTFE GUIDE WIRE/0.038ST</t>
  </si>
  <si>
    <t>0.038ST</t>
  </si>
  <si>
    <t>XAIP0574</t>
  </si>
  <si>
    <t>PTFE GUIDE WIRE/0.035ZIP</t>
  </si>
  <si>
    <t>0.035ZIP</t>
  </si>
  <si>
    <t>XAIP0575</t>
  </si>
  <si>
    <t>PTFE GUIDE WIRE/0.038J</t>
  </si>
  <si>
    <t>0.038J</t>
  </si>
  <si>
    <t>XAIP0576</t>
  </si>
  <si>
    <t>PTFE GUIDE WIRE/0.035STIFF(AMPLATZ SUPER)</t>
  </si>
  <si>
    <t>0.035STIFF</t>
  </si>
  <si>
    <t>XAIP1237</t>
  </si>
  <si>
    <t>J5201211</t>
  </si>
  <si>
    <t>POLARIS URETERAL STENT</t>
  </si>
  <si>
    <t>XAIZ0555</t>
  </si>
  <si>
    <t>J5111041</t>
  </si>
  <si>
    <t>ZERO TIP NITINOL STONE RETRIEVAL BASKETS</t>
  </si>
  <si>
    <t>XAIZ0556</t>
  </si>
  <si>
    <t>J6041100</t>
  </si>
  <si>
    <t>ZIP WIRE</t>
  </si>
  <si>
    <t>XAZU0001</t>
  </si>
  <si>
    <t>J4100001</t>
  </si>
  <si>
    <t>UROMAX ULTRA BALLOON CATHETER</t>
  </si>
  <si>
    <t>XARA0639</t>
  </si>
  <si>
    <t>J4126006</t>
  </si>
  <si>
    <t>AMPLATZ GOOSE NECK SNARE</t>
  </si>
  <si>
    <t>XARA0640</t>
  </si>
  <si>
    <t>J4127006</t>
  </si>
  <si>
    <t>AMPLATZ GOOSE NECK MICROSNARE</t>
  </si>
  <si>
    <t>XARC0831</t>
  </si>
  <si>
    <t>J3031073</t>
  </si>
  <si>
    <t>CONCERTO DETACHABLE COIL AND ID</t>
  </si>
  <si>
    <t>XARH0017</t>
  </si>
  <si>
    <t>J4166273</t>
  </si>
  <si>
    <t>HAWKONE DIRECTIONAL ATHERECTOMY SYSTEM</t>
  </si>
  <si>
    <t>XARI0033</t>
  </si>
  <si>
    <t>40ML</t>
  </si>
  <si>
    <t>XART0239</t>
  </si>
  <si>
    <t>J4092127</t>
  </si>
  <si>
    <t>TRAILBLAZER</t>
  </si>
  <si>
    <t>XAHB0882</t>
  </si>
  <si>
    <t>N0051006</t>
  </si>
  <si>
    <t>BLADE 10MM</t>
  </si>
  <si>
    <t>MXB-10</t>
  </si>
  <si>
    <t>XAHB0883</t>
  </si>
  <si>
    <t>BLADE 20MM</t>
  </si>
  <si>
    <t>MXB-20</t>
  </si>
  <si>
    <t>XAHB0884</t>
  </si>
  <si>
    <t>BONE SHAVER MICRO HOOK 1.3MM X 1.8MM</t>
  </si>
  <si>
    <t>MXB-S1</t>
  </si>
  <si>
    <t>XAHB0885</t>
  </si>
  <si>
    <t>BONE SHAVER MICRO HOOK 2.2MM X 3.0MM</t>
  </si>
  <si>
    <t>MXB-S2</t>
  </si>
  <si>
    <t>XAHB0886</t>
  </si>
  <si>
    <t>BONE SHAVER DIAMOND 4.4MM</t>
  </si>
  <si>
    <t>MXB-S3</t>
  </si>
  <si>
    <t>XAHI0108</t>
  </si>
  <si>
    <t>IRRIGATION TUBE SET</t>
  </si>
  <si>
    <t>MXB-T</t>
  </si>
  <si>
    <t>XAHL0166</t>
  </si>
  <si>
    <t>LONG CURVED BLADE 10MM</t>
  </si>
  <si>
    <t>MXB-10LC</t>
  </si>
  <si>
    <t>XAHO0043</t>
  </si>
  <si>
    <t>산소연결관</t>
  </si>
  <si>
    <t>2M(BOX=100EA)</t>
  </si>
  <si>
    <t>XAHS0616</t>
  </si>
  <si>
    <t>SERRATED BLADE 20MM</t>
  </si>
  <si>
    <t>MXB-B1</t>
  </si>
  <si>
    <t>XAHS0617</t>
  </si>
  <si>
    <t>STRAIGHT BLADE 10MM</t>
  </si>
  <si>
    <t>MXB-10LS</t>
  </si>
  <si>
    <t>XAID0648</t>
  </si>
  <si>
    <t>M2031016</t>
  </si>
  <si>
    <t>DURASEAL DURAL SEALANT SYSTEM</t>
  </si>
  <si>
    <t>5CC/KIT</t>
  </si>
  <si>
    <t>DURAGEN PLUS 3X3</t>
  </si>
  <si>
    <t>DURAGEN PLUS 4X5</t>
  </si>
  <si>
    <t>10CM X 12.5CM</t>
  </si>
  <si>
    <t>DURAGEN PLUS 5X7</t>
  </si>
  <si>
    <t>12.5CM X 17.5CM</t>
  </si>
  <si>
    <t>XAIT1928</t>
  </si>
  <si>
    <t>E4063020</t>
  </si>
  <si>
    <t>TARIC ANKLE SYSTEM(PE- INLAY COMPONENT, MOBILE TYPE)</t>
  </si>
  <si>
    <t>XAIT1929</t>
  </si>
  <si>
    <t>E4062020</t>
  </si>
  <si>
    <t>TARIC ANKLE SYSTEM(TALAR COMPONENT, MOBILE TYPE)</t>
  </si>
  <si>
    <t>XAIT1930</t>
  </si>
  <si>
    <t>E4061020</t>
  </si>
  <si>
    <t>TARIC ANKLE SYSTEM(TIBIAL COMPONENT, MOBILE TYPE)</t>
  </si>
  <si>
    <t>XAHE0333</t>
  </si>
  <si>
    <t>M2062009</t>
  </si>
  <si>
    <t>EMPRINT ABLATION SYSTEM</t>
  </si>
  <si>
    <t>XAIA3225</t>
  </si>
  <si>
    <t>F0001221</t>
  </si>
  <si>
    <t xml:space="preserve">ASPIRON ACP SYSTEM </t>
  </si>
  <si>
    <t>XAIA3226</t>
  </si>
  <si>
    <t>F0002221</t>
  </si>
  <si>
    <t>ASPIRON SCREW</t>
  </si>
  <si>
    <t>XAIA3272</t>
  </si>
  <si>
    <t>F0038321</t>
  </si>
  <si>
    <t>ANAX OCT SPINAL SYSTEM ROD</t>
  </si>
  <si>
    <t>XAIA3273</t>
  </si>
  <si>
    <t>F0042321</t>
  </si>
  <si>
    <t>ANAX OCT SPINAL SYSTEM CONNECTOR</t>
  </si>
  <si>
    <t>XAIA3274</t>
  </si>
  <si>
    <t>F0041321</t>
  </si>
  <si>
    <t>ANAX OCT SPINAL SYSTEM HOOK SET</t>
  </si>
  <si>
    <t>XAIA3275</t>
  </si>
  <si>
    <t>F0039321</t>
  </si>
  <si>
    <t>ANAX OCT SPINAL SYSTEM SHANK SCREW SET</t>
  </si>
  <si>
    <t>XAIA3276</t>
  </si>
  <si>
    <t>F0040321</t>
  </si>
  <si>
    <t>ANAX OCT SPINAL SYSTEM TRANSVERSE LINK</t>
  </si>
  <si>
    <t>XAIA3277</t>
  </si>
  <si>
    <t>F0046321</t>
  </si>
  <si>
    <t>ANAX OCT SPINAL SYSTEM TRANSITION ROD</t>
  </si>
  <si>
    <t>XAIA3278</t>
  </si>
  <si>
    <t>F0045321</t>
  </si>
  <si>
    <t>ANAX OCT SPINAL SYSTEM OCCIPITAL PLATE</t>
  </si>
  <si>
    <t>XAIA3279</t>
  </si>
  <si>
    <t>F0047321</t>
  </si>
  <si>
    <t>ANAX OCT SPINAL SYSTEM OCCIPITAL SCREW</t>
  </si>
  <si>
    <t>XAIC3509</t>
  </si>
  <si>
    <t>BTB01035</t>
  </si>
  <si>
    <t>CORTICAL CANCELLOUS SPACER-LOR.</t>
  </si>
  <si>
    <t>XAIV1335</t>
  </si>
  <si>
    <t>BC0101QT</t>
  </si>
  <si>
    <t>VELOFUSE PUTTY</t>
  </si>
  <si>
    <t>XAIV1336</t>
  </si>
  <si>
    <t>2.5cc</t>
  </si>
  <si>
    <t>XAIV1337</t>
  </si>
  <si>
    <t>XAHA0120</t>
  </si>
  <si>
    <t>I0601006</t>
  </si>
  <si>
    <t>AHMED GLAUCOMA VALVE</t>
  </si>
  <si>
    <t>XAJA0033</t>
  </si>
  <si>
    <t>ALIAS LINGUAL BRACKET</t>
  </si>
  <si>
    <t>XAJC0142</t>
  </si>
  <si>
    <t>COPPER NITI WIRE ROUND</t>
  </si>
  <si>
    <t>205-00**</t>
  </si>
  <si>
    <t>XAJC0143</t>
  </si>
  <si>
    <t>COPPER NITI WIRE RECT.</t>
  </si>
  <si>
    <t>210-09**</t>
  </si>
  <si>
    <t>XAJC0193</t>
  </si>
  <si>
    <t>CRISS-CROSS 022X028(BOX=10EA)</t>
  </si>
  <si>
    <t>199-0895</t>
  </si>
  <si>
    <t>XAJD0010</t>
  </si>
  <si>
    <t>XAJD0013</t>
  </si>
  <si>
    <t>DAMON COPPER NI-TI 014(1PACK=10EA)</t>
  </si>
  <si>
    <t>XAJD0014</t>
  </si>
  <si>
    <t>DAMON COPPER NI-TI 016(1PACK=10EA)</t>
  </si>
  <si>
    <t>XAJF0243</t>
  </si>
  <si>
    <t>FRESHLINE IRRIGATION TUBE</t>
  </si>
  <si>
    <t>전규격(BOX=10EA)</t>
  </si>
  <si>
    <t>XAJR0291</t>
  </si>
  <si>
    <t>BRACKET(BUSTONE) LINGUAL UPPER/134-0001(PK=10EA)</t>
  </si>
  <si>
    <t>UPPER/134-0001</t>
  </si>
  <si>
    <t>XAJR0292</t>
  </si>
  <si>
    <t>BRACKET(BUSTONE) LINGUAL LOWER/134-0010(PK=10EA)</t>
  </si>
  <si>
    <t>LOWER/134-0010</t>
  </si>
  <si>
    <t>XAJR0323</t>
  </si>
  <si>
    <t>TUBE BUCCAL BONDABLE 022 DOUBLE (BOX=10EA)</t>
  </si>
  <si>
    <t>/342-0***(BOX=10EA)</t>
  </si>
  <si>
    <t>XAJR0326</t>
  </si>
  <si>
    <t>TUBE BUCCAL BONDABLE 022 SINGLE /342-2***</t>
  </si>
  <si>
    <t>ALL SIZE(022 SINGLE)</t>
  </si>
  <si>
    <t>XAJR0366</t>
  </si>
  <si>
    <t>7 inch TUBE BONDABLE 022</t>
  </si>
  <si>
    <t>42-5***</t>
  </si>
  <si>
    <t>XAJS0032</t>
  </si>
  <si>
    <t>TMA PREFORMED ARCH WIRE(RECT)</t>
  </si>
  <si>
    <t>XAJS0033</t>
  </si>
  <si>
    <t>TMA PREFORMED ARCH WIRE(ROUND)</t>
  </si>
  <si>
    <t>XAJT0032</t>
  </si>
  <si>
    <t>TMA STRAIGHT ROUND WIRE</t>
  </si>
  <si>
    <t>266-000*</t>
  </si>
  <si>
    <t>XAJT0033</t>
  </si>
  <si>
    <t>TMA STRAIGHT RECT. WIRE</t>
  </si>
  <si>
    <t>266-001*</t>
  </si>
  <si>
    <t>XAJW0001</t>
  </si>
  <si>
    <t>TMA ARCH WIRE U/233-0001</t>
  </si>
  <si>
    <t>10EA/PK</t>
  </si>
  <si>
    <t>XAJW0002</t>
  </si>
  <si>
    <t>TMA ARCH WIRE L/233-0010</t>
  </si>
  <si>
    <t>XAJW0003</t>
  </si>
  <si>
    <t>S.S ARCH WIRE U/232-0001</t>
  </si>
  <si>
    <t>XAJW0004</t>
  </si>
  <si>
    <t>S.S ARCH WIRE L/232-0010</t>
  </si>
  <si>
    <t>XAJB0032</t>
  </si>
  <si>
    <t>L7401433</t>
  </si>
  <si>
    <t>BIO-B, XENO GRAFT, E-OSS, KISBIO-BOVINE, WELLGRAFT, EB-OSS,  S-OSS SYRINGE, I-OSS, COREGRAFT XENO(VIAL), COREGRAFT XENO(SYRINGE)</t>
  </si>
  <si>
    <t>0.15G(0.25~1.0MM)</t>
  </si>
  <si>
    <t>XAJB0033</t>
  </si>
  <si>
    <t>L7401133</t>
  </si>
  <si>
    <t>0.25G(0.25~1.0MM)</t>
  </si>
  <si>
    <t>XAJB0034</t>
  </si>
  <si>
    <t>L7401233</t>
  </si>
  <si>
    <t>0.5G(0.25~1.0MM)</t>
  </si>
  <si>
    <t>XAIA0341</t>
  </si>
  <si>
    <t>M2051009</t>
  </si>
  <si>
    <t>BLUNT TIP TROCAR(BALLOON TYPE)</t>
  </si>
  <si>
    <t>10MM/OMS-T10BT</t>
  </si>
  <si>
    <t>XAIA0344</t>
  </si>
  <si>
    <t>M2051209</t>
  </si>
  <si>
    <t>VERSASTEP</t>
  </si>
  <si>
    <t>5MM/VS101005</t>
  </si>
  <si>
    <t>XAIA0345</t>
  </si>
  <si>
    <t>VERSASTEP/100MM/VS101011</t>
  </si>
  <si>
    <t>100MM/VS101011</t>
  </si>
  <si>
    <t>XAIA0346</t>
  </si>
  <si>
    <t>VERSASTEP/100MM/VS101012</t>
  </si>
  <si>
    <t>12MM/VS101012P</t>
  </si>
  <si>
    <t>XAID1077</t>
  </si>
  <si>
    <t>(다빈치)VERSASTEP/100MM/VS101012</t>
  </si>
  <si>
    <t>XAID1104</t>
  </si>
  <si>
    <t>M2053009</t>
  </si>
  <si>
    <t>(다빈치)PDB BALLOON TROCAR</t>
  </si>
  <si>
    <t>XAIE0769</t>
  </si>
  <si>
    <t>B1201001</t>
  </si>
  <si>
    <t>EEA HEMORRHOID AND PROLAPSE STAPLER 33-3.5</t>
  </si>
  <si>
    <t>33-3.5</t>
  </si>
  <si>
    <t>XAIP1111</t>
  </si>
  <si>
    <t>PDB BALLOON TROCAR</t>
  </si>
  <si>
    <t>XAIV0780</t>
  </si>
  <si>
    <t>M2052309</t>
  </si>
  <si>
    <t>VERSAPORT BLADELESS OPTICAL TROCAR(VERSAONE)-5MM</t>
  </si>
  <si>
    <t>전규격(5MM)</t>
  </si>
  <si>
    <t>XAIV0781</t>
  </si>
  <si>
    <t>VERSAPORT BLADELESS OPTICAL TROCAR(VERSAONE)-11MM</t>
  </si>
  <si>
    <t>전규격(11MM)</t>
  </si>
  <si>
    <t>XAIV0782</t>
  </si>
  <si>
    <t>VERSAPORT BLADELESS OPTICAL TROCAR(VERSAONE)-12MM</t>
  </si>
  <si>
    <t>전규격(12MM)</t>
  </si>
  <si>
    <t>XAIV0783</t>
  </si>
  <si>
    <t>VERSAPORT BLADELESS OPTICAL TROCAR(VERSAONE)-5MM,SHORT</t>
  </si>
  <si>
    <t>전규격(5MM,SHORT)</t>
  </si>
  <si>
    <t>XAHL0127</t>
  </si>
  <si>
    <t>아성안전란셋 XY1 23G</t>
  </si>
  <si>
    <t>XAHL0128</t>
  </si>
  <si>
    <t>아성안전란셋 XY1 28G</t>
  </si>
  <si>
    <t>XAHL0129</t>
  </si>
  <si>
    <t>아성안전란셋 XY1 30G</t>
  </si>
  <si>
    <t>XAHV0088</t>
  </si>
  <si>
    <t>K7301532</t>
  </si>
  <si>
    <t>베네스트(상지용) 좌측 S</t>
  </si>
  <si>
    <t>RT01-001S</t>
  </si>
  <si>
    <t>XAHV0089</t>
  </si>
  <si>
    <t>베네스트(상지용) 우측 S</t>
  </si>
  <si>
    <t>RT01-002S</t>
  </si>
  <si>
    <t>XAHV0090</t>
  </si>
  <si>
    <t>베네스트(상지용) 좌측 M</t>
  </si>
  <si>
    <t>RT01-001M</t>
  </si>
  <si>
    <t>XAHV0091</t>
  </si>
  <si>
    <t>베네스트(상지용) 우측 M</t>
  </si>
  <si>
    <t>RT01-002M</t>
  </si>
  <si>
    <t>XAHV0092</t>
  </si>
  <si>
    <t>베네스트(상지용) 좌측 L</t>
  </si>
  <si>
    <t>RT01-001L</t>
  </si>
  <si>
    <t>XAHV0093</t>
  </si>
  <si>
    <t>베네스트(상지용) 우측 L</t>
  </si>
  <si>
    <t>RT01-002L</t>
  </si>
  <si>
    <t>XAHV0094</t>
  </si>
  <si>
    <t>베네스트(상지용) 좌측 XL</t>
  </si>
  <si>
    <t>RT01-001XL</t>
  </si>
  <si>
    <t>XAHV0095</t>
  </si>
  <si>
    <t>베네스트(상지용) 우측 XL</t>
  </si>
  <si>
    <t>RT01-002XL</t>
  </si>
  <si>
    <t>XAHV0096</t>
  </si>
  <si>
    <t>K7301632</t>
  </si>
  <si>
    <t>베네스트(하지용) 좌측 S</t>
  </si>
  <si>
    <t>RT02-001S</t>
  </si>
  <si>
    <t>XAHV0097</t>
  </si>
  <si>
    <t>베네스트(하지용) 우측 S</t>
  </si>
  <si>
    <t>RT02-002S</t>
  </si>
  <si>
    <t>XAHV0098</t>
  </si>
  <si>
    <t>베네스트(하지용) 좌측 M</t>
  </si>
  <si>
    <t>RT02-001M</t>
  </si>
  <si>
    <t>XAHV0099</t>
  </si>
  <si>
    <t>베네스트(하지용) 우측 M</t>
  </si>
  <si>
    <t>RT02-002M</t>
  </si>
  <si>
    <t>XAHV0100</t>
  </si>
  <si>
    <t>베네스트(하지용) 좌측 L</t>
  </si>
  <si>
    <t>RT02-001L</t>
  </si>
  <si>
    <t>XAHV0101</t>
  </si>
  <si>
    <t>베네스트(하지용) 우측 L</t>
  </si>
  <si>
    <t>RT02-002L</t>
  </si>
  <si>
    <t>XAHV0102</t>
  </si>
  <si>
    <t>베네스트(하지용) 좌측 XL</t>
  </si>
  <si>
    <t>RT02-001XL</t>
  </si>
  <si>
    <t>XAHV0103</t>
  </si>
  <si>
    <t>베네스트(하지용) 우측 XL</t>
  </si>
  <si>
    <t>RT02-002XL</t>
  </si>
  <si>
    <t>XAHS0417</t>
  </si>
  <si>
    <t>J4102105</t>
  </si>
  <si>
    <t>STONE EXTRACTION BALLOON</t>
  </si>
  <si>
    <t>XAIA0446</t>
  </si>
  <si>
    <t>AMS 700CXM PUMP</t>
  </si>
  <si>
    <t>XAIA0447</t>
  </si>
  <si>
    <t>AMS 700CXM RESERVIOR</t>
  </si>
  <si>
    <t>XAIA0448</t>
  </si>
  <si>
    <t>AMS 700CXM CYLINDER</t>
  </si>
  <si>
    <t>XAIA0449</t>
  </si>
  <si>
    <t>AMS 700CXM ACCESSORY KIT</t>
  </si>
  <si>
    <t>XAIA0561</t>
  </si>
  <si>
    <t>K5500111</t>
  </si>
  <si>
    <t>AMS CONTROL PUMP</t>
  </si>
  <si>
    <t>XAIA0562</t>
  </si>
  <si>
    <t>K5500211</t>
  </si>
  <si>
    <t>AMS REGULATING BALLOON</t>
  </si>
  <si>
    <t>XAIA0563</t>
  </si>
  <si>
    <t>K5500311</t>
  </si>
  <si>
    <t>AMS OCCLUSIVE CUFF</t>
  </si>
  <si>
    <t>XAIA0564</t>
  </si>
  <si>
    <t>K5500411</t>
  </si>
  <si>
    <t>AMS ACCESSORY KIT</t>
  </si>
  <si>
    <t>XAIA2040</t>
  </si>
  <si>
    <t>J8020005</t>
  </si>
  <si>
    <t>ALLIUM URS</t>
  </si>
  <si>
    <t>XAIA2497</t>
  </si>
  <si>
    <t>J8010005</t>
  </si>
  <si>
    <t>ALLIUM BUS /RPS/TPS/TPS PLUS</t>
  </si>
  <si>
    <t>XAIL0748</t>
  </si>
  <si>
    <t>J5121025</t>
  </si>
  <si>
    <t>LITHOTRIPSY BASKET</t>
  </si>
  <si>
    <t>XBKG0004</t>
  </si>
  <si>
    <t>GIP METAL SPIRAL/600301</t>
  </si>
  <si>
    <t>XGAF0001</t>
  </si>
  <si>
    <t>낙상방지 안전벨트</t>
  </si>
  <si>
    <t>버클#5*145cm</t>
  </si>
  <si>
    <t>개</t>
  </si>
  <si>
    <t>XGAF0002</t>
  </si>
  <si>
    <t>다리고정대</t>
  </si>
  <si>
    <t>32*30*17*15(H)cm</t>
  </si>
  <si>
    <t>XGAF0003</t>
  </si>
  <si>
    <t>뜯어쓰는 ICE BAG</t>
  </si>
  <si>
    <t>8*11#1박스:300개</t>
  </si>
  <si>
    <t>XGAF0004</t>
  </si>
  <si>
    <t>모래주머니</t>
  </si>
  <si>
    <t>2KG</t>
  </si>
  <si>
    <t>XGAF0005</t>
  </si>
  <si>
    <t>XGAF0006</t>
  </si>
  <si>
    <t>땅콩볼</t>
  </si>
  <si>
    <t>65cm</t>
  </si>
  <si>
    <t>XGAF0007</t>
  </si>
  <si>
    <t>XGAG0001</t>
  </si>
  <si>
    <t>3D 입체 보건마스크(고리포함)</t>
  </si>
  <si>
    <t>KF94#L#W(1박스:50매)</t>
  </si>
  <si>
    <t>XGAG0002</t>
  </si>
  <si>
    <t>안전벨트 커버(2개입)</t>
  </si>
  <si>
    <t>7.5*27.5cm</t>
  </si>
  <si>
    <t>XGAG0003</t>
  </si>
  <si>
    <t>에어매트리스(매트만)</t>
  </si>
  <si>
    <t>AD-1200 DL/V</t>
  </si>
  <si>
    <t>XGAG0004</t>
  </si>
  <si>
    <t>에어매트리스 펌프</t>
  </si>
  <si>
    <t>XGAG0005</t>
  </si>
  <si>
    <t>배액컵</t>
  </si>
  <si>
    <t>1박스:1,000개</t>
  </si>
  <si>
    <t>XGAG0006</t>
  </si>
  <si>
    <t>에어매트리스 튜브(Y형)</t>
  </si>
  <si>
    <t>XGAG0007</t>
  </si>
  <si>
    <t>에어매트리스 튜브</t>
  </si>
  <si>
    <t>일반형</t>
  </si>
  <si>
    <t>XGAG0008</t>
  </si>
  <si>
    <t>일회용 팬티(삼각타입)</t>
  </si>
  <si>
    <t>2XL</t>
  </si>
  <si>
    <t>XGAG0009</t>
  </si>
  <si>
    <t>운동매트(어반그레이)</t>
  </si>
  <si>
    <t>50mm*60cm*3단</t>
  </si>
  <si>
    <t>XGAG0010</t>
  </si>
  <si>
    <t>원터치토니켓</t>
  </si>
  <si>
    <t>XGAG0011</t>
  </si>
  <si>
    <t>보바스 보이타 실습 및 교육용 인형</t>
  </si>
  <si>
    <t>BA75#일반#신생아</t>
  </si>
  <si>
    <t>XGAG0012</t>
  </si>
  <si>
    <t>음성증폭기(일본)</t>
  </si>
  <si>
    <t>KR 88</t>
  </si>
  <si>
    <t>XAIC3204</t>
  </si>
  <si>
    <t>TBA01091</t>
  </si>
  <si>
    <t>CANCELLOUS COARSE</t>
  </si>
  <si>
    <t>XAIC3205</t>
  </si>
  <si>
    <t>TBA02091</t>
  </si>
  <si>
    <t>XAIC3206</t>
  </si>
  <si>
    <t>TBA03091</t>
  </si>
  <si>
    <t>15CC</t>
  </si>
  <si>
    <t>XAIC3208</t>
  </si>
  <si>
    <t>TBA04091</t>
  </si>
  <si>
    <t>30CC</t>
  </si>
  <si>
    <t>XAIF0228</t>
  </si>
  <si>
    <t>TBH23091</t>
  </si>
  <si>
    <t>FIBULA SEGMENT</t>
  </si>
  <si>
    <t>3CM 초과 10CM 이하</t>
  </si>
  <si>
    <t>XAIT1241</t>
  </si>
  <si>
    <t>TBD21091</t>
  </si>
  <si>
    <t>XAIT1242</t>
  </si>
  <si>
    <t>TBD22091</t>
  </si>
  <si>
    <t>XAIT1243</t>
  </si>
  <si>
    <t>TBD23091</t>
  </si>
  <si>
    <t>2.5CM 초과 5.0CM 이하</t>
  </si>
  <si>
    <t>XAZR0007</t>
  </si>
  <si>
    <t>BC1200RS</t>
  </si>
  <si>
    <t>RS PROTECTHIP-4</t>
  </si>
  <si>
    <t>4호</t>
  </si>
  <si>
    <t>XAZR0008</t>
  </si>
  <si>
    <t>RS PROTECTHIP-6</t>
  </si>
  <si>
    <t>6호</t>
  </si>
  <si>
    <t>XAZR0010</t>
  </si>
  <si>
    <t>RS PROTECTHIP-10</t>
  </si>
  <si>
    <t>10호</t>
  </si>
  <si>
    <t>XALP0238</t>
  </si>
  <si>
    <t>PRINTER RIBBON FOR ESP001</t>
  </si>
  <si>
    <t>2EA/PK</t>
  </si>
  <si>
    <t>XALP0239</t>
  </si>
  <si>
    <t>PLATINUM PRO COATED SLIDE GLASS FOR ESP001</t>
  </si>
  <si>
    <t>XAIR0336</t>
  </si>
  <si>
    <t>렉실렌봉합사 9-0 쌍바늘(REXLENE 9-0 DOUBLE ARMED)</t>
  </si>
  <si>
    <t>PPS915DF(12EA/BOX)</t>
  </si>
  <si>
    <t>XARN0043</t>
  </si>
  <si>
    <t>J6091073</t>
  </si>
  <si>
    <t>NEURON DELIVERY CATHETER</t>
  </si>
  <si>
    <t>XARP0151</t>
  </si>
  <si>
    <t>J4094073</t>
  </si>
  <si>
    <t>PENUMBRA SYSTEM REPERFUSION CATHETER</t>
  </si>
  <si>
    <t>XARP0214</t>
  </si>
  <si>
    <t>J4461273</t>
  </si>
  <si>
    <t>PENUMBRA SYSTEM- ENGINE PUMP CANISTER</t>
  </si>
  <si>
    <t>XARP0215</t>
  </si>
  <si>
    <t>J4461073</t>
  </si>
  <si>
    <t>PENUMBRA SYSTEM- ASPIRATION TUBING</t>
  </si>
  <si>
    <t>BM0600CA</t>
  </si>
  <si>
    <t>XAHE0213</t>
  </si>
  <si>
    <t>ENZYME PRE-CLEAN WIPES</t>
  </si>
  <si>
    <t>70AO/EA</t>
  </si>
  <si>
    <t>XALS0265</t>
  </si>
  <si>
    <t>인지치료소프트웨어 SOMZZ</t>
  </si>
  <si>
    <t>XAIG0589</t>
  </si>
  <si>
    <t>E4006009</t>
  </si>
  <si>
    <t>GLENOID COMPONENT(LINER-POLY)</t>
  </si>
  <si>
    <t>XAIG0590</t>
  </si>
  <si>
    <t>E4007009</t>
  </si>
  <si>
    <t>GLENOSPHERE W/SCREW</t>
  </si>
  <si>
    <t>XAIH0506</t>
  </si>
  <si>
    <t>E4011009</t>
  </si>
  <si>
    <t>HEMI SHOULDER PROSTHESIS(HUMELOCK II SYSTEM, HUMERIS SYSTEM, EASYTECH SYSTEM)</t>
  </si>
  <si>
    <t>XAIH0507</t>
  </si>
  <si>
    <t>E4003009</t>
  </si>
  <si>
    <t>HUMELOCK II STEM, HUMERIS STEM</t>
  </si>
  <si>
    <t>XAIH0508</t>
  </si>
  <si>
    <t>E4004009</t>
  </si>
  <si>
    <t>XAIT2200</t>
  </si>
  <si>
    <t>E4001109</t>
  </si>
  <si>
    <t>TOTAL SHOULDER PROSTHESIS(STANDARD)(HUMELOCK II SYSTEM, HUMERIS SYSTEM, EASYTECH SYSTEM)</t>
  </si>
  <si>
    <t>XAIT2201</t>
  </si>
  <si>
    <t>E4002009</t>
  </si>
  <si>
    <t>TOTAL SHOULDER PROSTHESIS(REVERSE)(HUMELOCK II SYSTEM, HUMERIS SYSTEM, EASYTECH SYSTEM)</t>
  </si>
  <si>
    <t>XARC0833</t>
  </si>
  <si>
    <t>J4071055</t>
  </si>
  <si>
    <t>CENTRO ENDO OTW-PTA BALLOON CATHETER</t>
  </si>
  <si>
    <t>XAHI0090</t>
  </si>
  <si>
    <t>K7310244</t>
  </si>
  <si>
    <t>압박용밴드</t>
  </si>
  <si>
    <t>허벅지형S(2편측/PACK)</t>
  </si>
  <si>
    <t>XAHI0091</t>
  </si>
  <si>
    <t>허벅지형M(2편측/PACK)</t>
  </si>
  <si>
    <t>XAHI0092</t>
  </si>
  <si>
    <t>허벅지형L(2편측/PACK)</t>
  </si>
  <si>
    <t>XAHI0111</t>
  </si>
  <si>
    <t>발트임형S(2편측/PACK)</t>
  </si>
  <si>
    <t>XAHI0112</t>
  </si>
  <si>
    <t>발트임형M(2편측/PACK)</t>
  </si>
  <si>
    <t>XAHI0113</t>
  </si>
  <si>
    <t>발트임형L(2편측/PACK)</t>
  </si>
  <si>
    <t>XAHS0673</t>
  </si>
  <si>
    <t>BF0100FQ</t>
  </si>
  <si>
    <t>SURGI-SAFE(서지세이프) 1G</t>
  </si>
  <si>
    <t>XAHS0674</t>
  </si>
  <si>
    <t>SURGI-SAFE(서지세이프) 3G</t>
  </si>
  <si>
    <t>XAHS0675</t>
  </si>
  <si>
    <t>SURGI-SAFE(서지세이프) 5G</t>
  </si>
  <si>
    <t>XAIB0668</t>
  </si>
  <si>
    <t>M2044038</t>
  </si>
  <si>
    <t>BIPOLAR FORCEPS(FINEBLADE)</t>
  </si>
  <si>
    <t>BFI-5330K-L</t>
  </si>
  <si>
    <t>XAIA1841</t>
  </si>
  <si>
    <t>G0445036</t>
  </si>
  <si>
    <t>ADVANTA VXT GDS (SHORT TAPER 4-6 / 45CM)</t>
  </si>
  <si>
    <t>SHORT TAPER 4-6/45CM</t>
  </si>
  <si>
    <t>XAIA1948</t>
  </si>
  <si>
    <t>G0404046</t>
  </si>
  <si>
    <t>ADVANTA VXT GDS(STRAIGHT THIN WALL 40CM)</t>
  </si>
  <si>
    <t>STRAIGHT THIN WALL 40CM(6*40)</t>
  </si>
  <si>
    <t>XAIA1949</t>
  </si>
  <si>
    <t>STRAIGHT THIN WALL 40CM(8*40)</t>
  </si>
  <si>
    <t>XAIA1950</t>
  </si>
  <si>
    <t>G0427066</t>
  </si>
  <si>
    <t>ADVANTA VXT GDS(THIN WALL HELIX SUPPORTED 70CM)</t>
  </si>
  <si>
    <t>THIN WALL HELIX SUPPORTED 70CM(6*70)</t>
  </si>
  <si>
    <t>XAIA1951</t>
  </si>
  <si>
    <t>THIN WALL HELIX SUPPORTED 70CM(7*70)</t>
  </si>
  <si>
    <t>XAIA1952</t>
  </si>
  <si>
    <t>THIN WALL HELIX SUPPORTED 70CM(8*70)</t>
  </si>
  <si>
    <t>XAIA1953</t>
  </si>
  <si>
    <t>G0407046</t>
  </si>
  <si>
    <t>ADVANTA VXT GDS(THIN WALL STRAIGHT 70CM)</t>
  </si>
  <si>
    <t>THIN WALL STRAIGHT 70CM(6*70CM)</t>
  </si>
  <si>
    <t>XAIA1954</t>
  </si>
  <si>
    <t>THIN WALL STRAIGHT 70CM(7*70CM)</t>
  </si>
  <si>
    <t>XAIA1955</t>
  </si>
  <si>
    <t>THIN WALL STRAIGHT 70CM(8*70CM)</t>
  </si>
  <si>
    <t>XAIA2505</t>
  </si>
  <si>
    <t>G0415102</t>
  </si>
  <si>
    <t>ADVANTA VXT</t>
  </si>
  <si>
    <t>STRAIGHT STANDARD WALL 50CM</t>
  </si>
  <si>
    <t>XAIA2511</t>
  </si>
  <si>
    <t>G0427102</t>
  </si>
  <si>
    <t>HELIX SUPPORTED 80CM</t>
  </si>
  <si>
    <t>XAIA3478</t>
  </si>
  <si>
    <t>G0414036</t>
  </si>
  <si>
    <t>ADVANTA VXT (STRAIGHT 40CM)</t>
  </si>
  <si>
    <t>전규격(STRAIGHT 40CM)</t>
  </si>
  <si>
    <t>XAIH0443</t>
  </si>
  <si>
    <t>G0201102</t>
  </si>
  <si>
    <t>HEMASHIELD PLATINUM WOVEN DOUBLE VELOUR VASCULAR GRAFTS-BIFURCATION</t>
  </si>
  <si>
    <t>BIFURCATIONS</t>
  </si>
  <si>
    <t>XAIH0451</t>
  </si>
  <si>
    <t>G0201302</t>
  </si>
  <si>
    <t>INTERGARD KNITTED BIFURCATION</t>
  </si>
  <si>
    <t>XAIH0470</t>
  </si>
  <si>
    <t>G0301102</t>
  </si>
  <si>
    <t>HEMASHIELD PLATINUM WOVEN DOUBLE VELOUR VASCULAR GRAFTS</t>
  </si>
  <si>
    <t>40CM(MAIN,이식후 50CM)X 20CM(SIDE)</t>
  </si>
  <si>
    <t>XAIH0479</t>
  </si>
  <si>
    <t>G0401102</t>
  </si>
  <si>
    <t>AORTIC ARCH TYPE</t>
  </si>
  <si>
    <t>XAIV0201</t>
  </si>
  <si>
    <t>G0003012</t>
  </si>
  <si>
    <t>VASCULAR HEMASHIELD WOVEN DOUBLE VELOUR STRAIGHT TUBES</t>
  </si>
  <si>
    <t>STRAIGHT 25-30CM</t>
  </si>
  <si>
    <t>XAIV0229</t>
  </si>
  <si>
    <t>G0004003</t>
  </si>
  <si>
    <t>INTERGARD KNITTED STRAIGHT</t>
  </si>
  <si>
    <t>STRAIGHT 40CM</t>
  </si>
  <si>
    <t>XAIV0305</t>
  </si>
  <si>
    <t>INTERGARD KNITTED STRAIGHT 40CM</t>
  </si>
  <si>
    <t>XAIV1317</t>
  </si>
  <si>
    <t>G0006012</t>
  </si>
  <si>
    <t>STRAIGHT 60CM</t>
  </si>
  <si>
    <t>XARR0027</t>
  </si>
  <si>
    <t>RADIATION INDICATOR CONDITION MODE (100EA/BOX)</t>
  </si>
  <si>
    <t>Condition mode</t>
  </si>
  <si>
    <t>XARR0028</t>
  </si>
  <si>
    <t>RADIATION INDICATOR RTX-15 (200EA/BOX)</t>
  </si>
  <si>
    <t>RTX-15</t>
  </si>
  <si>
    <t>XAHN0451</t>
  </si>
  <si>
    <t>I2013106</t>
  </si>
  <si>
    <t>NEXPAK X</t>
  </si>
  <si>
    <t>전규격(1.5X5.1CM)</t>
  </si>
  <si>
    <t>XAHD0742</t>
  </si>
  <si>
    <t>드림케어(에피젠)겔</t>
  </si>
  <si>
    <t>XAHD0744</t>
  </si>
  <si>
    <t>드림케어(에피젠)스프레이</t>
  </si>
  <si>
    <t>60ml</t>
  </si>
  <si>
    <t>XAHD0780</t>
  </si>
  <si>
    <t>BM5003CE</t>
  </si>
  <si>
    <t>2.3g(3EA/BOX)</t>
  </si>
  <si>
    <t>XAHH0056</t>
  </si>
  <si>
    <t>K9205003</t>
  </si>
  <si>
    <t>HEMOBLOCK(TAMPON, Ø 3.0)</t>
  </si>
  <si>
    <t>Ø 3.0</t>
  </si>
  <si>
    <t>XAHH0057</t>
  </si>
  <si>
    <t>HEMOBLOCK(TAMPON, Ø 2.7-3.3)</t>
  </si>
  <si>
    <t>Ø 2.7-3.3</t>
  </si>
  <si>
    <t>XAHH0059</t>
  </si>
  <si>
    <t>HEMOBLOCK-GAUZE</t>
  </si>
  <si>
    <t>XAHV0071</t>
  </si>
  <si>
    <t>VCARE PLUS</t>
  </si>
  <si>
    <t>XAID1253</t>
  </si>
  <si>
    <t>DIRECT FLOW SUCTION IRRIGATION TUBING SET(280CM)</t>
  </si>
  <si>
    <t>SI-320C</t>
  </si>
  <si>
    <t>XAID1254</t>
  </si>
  <si>
    <t>SI-360C</t>
  </si>
  <si>
    <t>XAID1255</t>
  </si>
  <si>
    <t>DIRECT FLOW SUCTION IRRIGATION</t>
  </si>
  <si>
    <t>SI-320E</t>
  </si>
  <si>
    <t>XAID1256</t>
  </si>
  <si>
    <t>SI-360E</t>
  </si>
  <si>
    <t>XALV0099</t>
  </si>
  <si>
    <t>VAGI 4.2</t>
  </si>
  <si>
    <t>220ML</t>
  </si>
  <si>
    <t>XACC0013</t>
  </si>
  <si>
    <t>BC1200SE</t>
  </si>
  <si>
    <t>CAS</t>
  </si>
  <si>
    <t>LL-03</t>
  </si>
  <si>
    <t>XAHE0230</t>
  </si>
  <si>
    <t>M1019040</t>
  </si>
  <si>
    <t>EX-CARE FILTER</t>
  </si>
  <si>
    <t>(EX-728), 5㎛</t>
  </si>
  <si>
    <t>XAIE0745</t>
  </si>
  <si>
    <t>L9010003</t>
  </si>
  <si>
    <t>ES TEMPERATURE SENSOR 9FR</t>
  </si>
  <si>
    <t>XAIS1479</t>
  </si>
  <si>
    <t>K4433101</t>
  </si>
  <si>
    <t>SALTERLABS DISPOSABLE LARYNGOSCOPES</t>
  </si>
  <si>
    <t>MILLER #00</t>
  </si>
  <si>
    <t>XAIS1480</t>
  </si>
  <si>
    <t>MILLER #0</t>
  </si>
  <si>
    <t>XAIS1481</t>
  </si>
  <si>
    <t>MILLER #1</t>
  </si>
  <si>
    <t>XAKH0025</t>
  </si>
  <si>
    <t>J4083050</t>
  </si>
  <si>
    <t>HIPPOMETRY COMOSET</t>
  </si>
  <si>
    <t>XAHU0083</t>
  </si>
  <si>
    <t>M3011033</t>
  </si>
  <si>
    <t>URGOTUL</t>
  </si>
  <si>
    <t>5*5CM</t>
  </si>
  <si>
    <t>XAHU0084</t>
  </si>
  <si>
    <t>M3011133</t>
  </si>
  <si>
    <t>10*10CM</t>
  </si>
  <si>
    <t>XAHU0085</t>
  </si>
  <si>
    <t>M3020233</t>
  </si>
  <si>
    <t>15*20CM</t>
  </si>
  <si>
    <t>XAHU0086</t>
  </si>
  <si>
    <t>M3021333</t>
  </si>
  <si>
    <t>20*30CM</t>
  </si>
  <si>
    <t>XAHU0087</t>
  </si>
  <si>
    <t>M3031133</t>
  </si>
  <si>
    <t>URGOSTART</t>
  </si>
  <si>
    <t>XAHU0088</t>
  </si>
  <si>
    <t>M3032133</t>
  </si>
  <si>
    <t>XAHU0089</t>
  </si>
  <si>
    <t>M3033133</t>
  </si>
  <si>
    <t>15CM×20CM</t>
  </si>
  <si>
    <t>XAHU0090</t>
  </si>
  <si>
    <t>M3034133</t>
  </si>
  <si>
    <t>XAII0325</t>
  </si>
  <si>
    <t>I2111004</t>
  </si>
  <si>
    <t>INTERNAL NASAL SPLINT</t>
  </si>
  <si>
    <t>전규격(MG-NS-43108)</t>
  </si>
  <si>
    <t>XAII0326</t>
  </si>
  <si>
    <t>전규격(MG-NS-47108)</t>
  </si>
  <si>
    <t>XAII0388</t>
  </si>
  <si>
    <t>전규격(MG-NS-42105)</t>
  </si>
  <si>
    <t>XAIU0500</t>
  </si>
  <si>
    <t>H3018001</t>
  </si>
  <si>
    <t>UN3 STRAIGHT PLATE, 16 HOLE</t>
  </si>
  <si>
    <t>53-34164</t>
  </si>
  <si>
    <t>XAIU0501</t>
  </si>
  <si>
    <t>H3018003</t>
  </si>
  <si>
    <t xml:space="preserve">UN3 LOW PROFILE PLATE </t>
  </si>
  <si>
    <t>전규격(STRAIGHT 6H이하)</t>
  </si>
  <si>
    <t>XAIU0506</t>
  </si>
  <si>
    <t>H3018004</t>
  </si>
  <si>
    <t>UN3 LOW PROFILE BOX PLATE</t>
  </si>
  <si>
    <t>전규격(2X2H)</t>
  </si>
  <si>
    <t>XAIU0511</t>
  </si>
  <si>
    <t>H3018005</t>
  </si>
  <si>
    <t>UN3 DOUBLE-Y PLATE, 6-HOLE, W/BAR</t>
  </si>
  <si>
    <t>53-34608</t>
  </si>
  <si>
    <t>XAIU0512</t>
  </si>
  <si>
    <t>H3018006</t>
  </si>
  <si>
    <t>UN3 GAP PLATE, 6 HOLE, SMALL</t>
  </si>
  <si>
    <t>53-34612</t>
  </si>
  <si>
    <t>XAIU0513</t>
  </si>
  <si>
    <t>H3018007</t>
  </si>
  <si>
    <t>UN3 GAP PLATE, 6 HOLE, LARGE</t>
  </si>
  <si>
    <t>53-34622</t>
  </si>
  <si>
    <t>XAIU0514</t>
  </si>
  <si>
    <t>H3018008</t>
  </si>
  <si>
    <t>UN3 LOW PROFILE BURR HOLE COVER</t>
  </si>
  <si>
    <t>전규격(BURR HOLE)</t>
  </si>
  <si>
    <t>XAIU0522</t>
  </si>
  <si>
    <t>H3018009</t>
  </si>
  <si>
    <t>UN3 X PLATE, 4 HOLE</t>
  </si>
  <si>
    <t>53-34630</t>
  </si>
  <si>
    <t>XAIU0523</t>
  </si>
  <si>
    <t>H3012024</t>
  </si>
  <si>
    <t>TEMPORAL PLATE, MEDIUM</t>
  </si>
  <si>
    <t>53-00324</t>
  </si>
  <si>
    <t>XAIU0524</t>
  </si>
  <si>
    <t>H3019001</t>
  </si>
  <si>
    <t>UNIII AXS SCREWS, SELF-DRILLING, 5/P</t>
  </si>
  <si>
    <t>XAIU0525</t>
  </si>
  <si>
    <t>H3019002</t>
  </si>
  <si>
    <t>UNIII AXS SCREWS, EMERGENCY, 1.7X4MM, 5/P</t>
  </si>
  <si>
    <t>XAHL0162</t>
  </si>
  <si>
    <t>I2020026</t>
  </si>
  <si>
    <t>LIGHTIN(성대주사 광원장치 주사침)</t>
  </si>
  <si>
    <t>LI-23G-50</t>
  </si>
  <si>
    <t>XAHL0163</t>
  </si>
  <si>
    <t>LI-25G-50</t>
  </si>
  <si>
    <t>XAHP0400</t>
  </si>
  <si>
    <t>I2015001</t>
  </si>
  <si>
    <t>PROVOX HME</t>
  </si>
  <si>
    <t>XTRAFLOW</t>
  </si>
  <si>
    <t>XAHP0401</t>
  </si>
  <si>
    <t>I2014001</t>
  </si>
  <si>
    <t>PROVOX ADHESIVE</t>
  </si>
  <si>
    <t>FLEXIDERM</t>
  </si>
  <si>
    <t>XAIP1064</t>
  </si>
  <si>
    <t>I2301032</t>
  </si>
  <si>
    <t>PROVOX VEGA, 20FR, 6MM</t>
  </si>
  <si>
    <t>XAIP1065</t>
  </si>
  <si>
    <t>PROVOX VEGA, 20FR, 8MM</t>
  </si>
  <si>
    <t>XAIP1070</t>
  </si>
  <si>
    <t>PROVOX VEGA, 22.5FR 6MM</t>
  </si>
  <si>
    <t>XAIP1071</t>
  </si>
  <si>
    <t>PROVOX VEGA, 22.5FR, 8MM</t>
  </si>
  <si>
    <t>XAIP1082</t>
  </si>
  <si>
    <t>8147, PROVOX VEGA PUNCTURE SET, 22.5FR, 8MM</t>
  </si>
  <si>
    <t>XAKI0011</t>
  </si>
  <si>
    <t>INTRA ORAL TUBES</t>
  </si>
  <si>
    <t>전규격(50EA/1PK)</t>
  </si>
  <si>
    <t>XAIB0671</t>
  </si>
  <si>
    <t>BM2103JO</t>
  </si>
  <si>
    <t>BARRIX(배릭스)</t>
  </si>
  <si>
    <t>1.5G</t>
  </si>
  <si>
    <t>XAIB0672</t>
  </si>
  <si>
    <t>XAIB0673</t>
  </si>
  <si>
    <t>XAIE1093</t>
  </si>
  <si>
    <t>B3340101</t>
  </si>
  <si>
    <t>EPI-BOND NINE</t>
  </si>
  <si>
    <t>전규격(0.9G)</t>
  </si>
  <si>
    <t>XAIJ0021</t>
  </si>
  <si>
    <t>M2052038</t>
  </si>
  <si>
    <t>JIREH PORT</t>
  </si>
  <si>
    <t>XAIR0322</t>
  </si>
  <si>
    <t>M3304130</t>
  </si>
  <si>
    <t>REGENCOL(3ml)</t>
  </si>
  <si>
    <t>3ml</t>
  </si>
  <si>
    <t>XAIU0499</t>
  </si>
  <si>
    <t>B3320001</t>
  </si>
  <si>
    <t>ULTRA EPI-BOND</t>
  </si>
  <si>
    <t>0.6g</t>
  </si>
  <si>
    <t>XAHA0197</t>
  </si>
  <si>
    <t>K4501060</t>
  </si>
  <si>
    <t>AQUAVENT HEATED VENTILATOR CIRCUIT</t>
  </si>
  <si>
    <t>MRI(4.5M), AMVC1774/113</t>
  </si>
  <si>
    <t>XAHA0198</t>
  </si>
  <si>
    <t>NEO MRI(3M), AMVC1774/185</t>
  </si>
  <si>
    <t>XAHA0224</t>
  </si>
  <si>
    <t>K0001015</t>
  </si>
  <si>
    <t>AMBU WHITE SENSOR CMM/1(일회용심전도전극)</t>
  </si>
  <si>
    <t>CMM/1(30EA/1POUCH)</t>
  </si>
  <si>
    <t>XAHA0225</t>
  </si>
  <si>
    <t>AMBU WHITE SENSOR S/3(일회용심전도전극)</t>
  </si>
  <si>
    <t>S/3(60EA/1BOX)</t>
  </si>
  <si>
    <t>XAHF0165</t>
  </si>
  <si>
    <t>FACE MASK NEONATE(2012)</t>
  </si>
  <si>
    <t>＃1(2012)(20EA/BOX)</t>
  </si>
  <si>
    <t>XAHF0166</t>
  </si>
  <si>
    <t>FACE MASK INFANT(1222)</t>
  </si>
  <si>
    <t>＃2(1222)(20EA/BOX)</t>
  </si>
  <si>
    <t>XAHF0167</t>
  </si>
  <si>
    <t>FACE MASK TODDLER(1232)</t>
  </si>
  <si>
    <t>＃3(1232)(20EA/BOX)</t>
  </si>
  <si>
    <t>XAHF0168</t>
  </si>
  <si>
    <t>FACE MASK CHILD(1245)</t>
  </si>
  <si>
    <t>＃4(1245)(50EA/BOX)</t>
  </si>
  <si>
    <t>XAHF0169</t>
  </si>
  <si>
    <t>FACE MASK ADULT(1055)</t>
  </si>
  <si>
    <t>＃5(1055)(50EA/BOX)</t>
  </si>
  <si>
    <t>XAHF0170</t>
  </si>
  <si>
    <t>FACE MASK ADULT(1065)</t>
  </si>
  <si>
    <t>＃6(1065)(50EA/BOX)</t>
  </si>
  <si>
    <t>XAHI0096</t>
  </si>
  <si>
    <t>INFANT NEO FLOW SENSOR</t>
  </si>
  <si>
    <t>260179(3M)</t>
  </si>
  <si>
    <t>XAHM0367</t>
  </si>
  <si>
    <t xml:space="preserve">MRI FLOW SENSOR </t>
  </si>
  <si>
    <t>AMCAi1907-008</t>
  </si>
  <si>
    <t>XAHP0358</t>
  </si>
  <si>
    <t>K8107023</t>
  </si>
  <si>
    <t>PRE MOLD SPLINT EIGEN(콕업)</t>
  </si>
  <si>
    <t>대-우</t>
  </si>
  <si>
    <t>XAHP0359</t>
  </si>
  <si>
    <t>대-좌</t>
  </si>
  <si>
    <t>XAHP0360</t>
  </si>
  <si>
    <t>중-우</t>
  </si>
  <si>
    <t>XAHP0361</t>
  </si>
  <si>
    <t>중-좌</t>
  </si>
  <si>
    <t>XAHP0362</t>
  </si>
  <si>
    <t>소-우</t>
  </si>
  <si>
    <t>XAHP0363</t>
  </si>
  <si>
    <t>소-좌</t>
  </si>
  <si>
    <t>XAHP0367</t>
  </si>
  <si>
    <t>PRE MOLD SPLINT EIGEN(엄지손가락)</t>
  </si>
  <si>
    <t>XAHP0368</t>
  </si>
  <si>
    <t>XAHP0370</t>
  </si>
  <si>
    <t>PRE MOLD SPLINT EIGEN(얼라)</t>
  </si>
  <si>
    <t>XAHP0371</t>
  </si>
  <si>
    <t>XAHP0372</t>
  </si>
  <si>
    <t>XAHP0373</t>
  </si>
  <si>
    <t>XAHP0374</t>
  </si>
  <si>
    <t>XAHP0375</t>
  </si>
  <si>
    <t>XAHP0382</t>
  </si>
  <si>
    <t>K8109023</t>
  </si>
  <si>
    <t>PRE MOLD SPLINT EIGEN(단하지)</t>
  </si>
  <si>
    <t>대</t>
  </si>
  <si>
    <t>XAHP0383</t>
  </si>
  <si>
    <t>중</t>
  </si>
  <si>
    <t>XAHP0384</t>
  </si>
  <si>
    <t>소</t>
  </si>
  <si>
    <t>XAHP0386</t>
  </si>
  <si>
    <t>K8104023</t>
  </si>
  <si>
    <t>PRE MOLD SPLINT EIGEN(장하지)</t>
  </si>
  <si>
    <t>XAHP0387</t>
  </si>
  <si>
    <t>XAHP0388</t>
  </si>
  <si>
    <t>XAHP0389</t>
  </si>
  <si>
    <t>K8103023</t>
  </si>
  <si>
    <t>PRE MOLD SPLINT EIGEN(장상지)</t>
  </si>
  <si>
    <t>XAHP0390</t>
  </si>
  <si>
    <t>XAHP0391</t>
  </si>
  <si>
    <t>XAKT0036</t>
  </si>
  <si>
    <t>M2136007</t>
  </si>
  <si>
    <t>THERMOGARD DISPERSIVE ELECTRODES</t>
  </si>
  <si>
    <t>XBKA0003</t>
  </si>
  <si>
    <t>ARGON BOVIE LONG ABC PROBE 5MM HANDSWITCHING/160656,28CM</t>
  </si>
  <si>
    <t>160656,28CM</t>
  </si>
  <si>
    <t>XGAA0001</t>
  </si>
  <si>
    <t>Battery</t>
  </si>
  <si>
    <t>G-CARE</t>
  </si>
  <si>
    <t>XGAB0001</t>
  </si>
  <si>
    <t>HEPA Filter(응급의료센터 인공호흡기)</t>
  </si>
  <si>
    <t>C3</t>
  </si>
  <si>
    <t>XGAB0002</t>
  </si>
  <si>
    <t>Battery(응급의료센터 인공호흡기)</t>
  </si>
  <si>
    <t>XGAC0001</t>
  </si>
  <si>
    <t>O2 CELL</t>
  </si>
  <si>
    <t>HAMILTON-G5</t>
  </si>
  <si>
    <t>XGAC0002</t>
  </si>
  <si>
    <t>XGAC0003</t>
  </si>
  <si>
    <t>HAMILTON-T1</t>
  </si>
  <si>
    <t>XGAC0004</t>
  </si>
  <si>
    <t>HAMILTON-MR1</t>
  </si>
  <si>
    <t>XGAC0005</t>
  </si>
  <si>
    <t>NIV MASK</t>
  </si>
  <si>
    <t>Small</t>
  </si>
  <si>
    <t>XGAC0006</t>
  </si>
  <si>
    <t>Medium</t>
  </si>
  <si>
    <t>XGAC0007</t>
  </si>
  <si>
    <t>Large</t>
  </si>
  <si>
    <t>XGAC0008</t>
  </si>
  <si>
    <t>McGRATH Lithium Power</t>
  </si>
  <si>
    <t>3.6V</t>
  </si>
  <si>
    <t>XGAD0001</t>
  </si>
  <si>
    <t>SPO2 Sensor Cable</t>
  </si>
  <si>
    <t>G-Care</t>
  </si>
  <si>
    <t>XGAD0002</t>
  </si>
  <si>
    <t>Tube Adapter</t>
  </si>
  <si>
    <t>XGAH0002</t>
  </si>
  <si>
    <t>토닥이 조끼 Large</t>
  </si>
  <si>
    <t>Vest-4</t>
  </si>
  <si>
    <t>XGAH0003</t>
  </si>
  <si>
    <t>토닥이 조끼 Medium</t>
  </si>
  <si>
    <t>XGAH0004</t>
  </si>
  <si>
    <t>Expiratory Valve Set</t>
  </si>
  <si>
    <t>XGAH0005</t>
  </si>
  <si>
    <t>토닥이 조끼 Small</t>
  </si>
  <si>
    <t>XGAH0006</t>
  </si>
  <si>
    <t>토닥이 조끼 XLarge</t>
  </si>
  <si>
    <t>XAIA2132</t>
  </si>
  <si>
    <t>J4087176</t>
  </si>
  <si>
    <t>ASAHI FUBUKI NEUROVASCULAR GUIDING CATHETER</t>
  </si>
  <si>
    <t>XARC0828</t>
  </si>
  <si>
    <t>J6031076</t>
  </si>
  <si>
    <t>CHIKAI</t>
  </si>
  <si>
    <t>XAIS1284</t>
  </si>
  <si>
    <t>I0301103</t>
  </si>
  <si>
    <t>SUPEREAGLE, SMALL</t>
  </si>
  <si>
    <t>XAIS1285</t>
  </si>
  <si>
    <t>SUPEREAGLE, MEDIUM</t>
  </si>
  <si>
    <t>XAHE0275</t>
  </si>
  <si>
    <t>M3032489</t>
  </si>
  <si>
    <t>메디터치보더(7.5*7.5CM)</t>
  </si>
  <si>
    <t>25㎠이상-40㎠미만 (BOX/10EA)</t>
  </si>
  <si>
    <t>XAHE0276</t>
  </si>
  <si>
    <t>M3032490</t>
  </si>
  <si>
    <t>메디터치보더(10*10CM)</t>
  </si>
  <si>
    <t>40㎠이상-55㎠미만 (BOX/10EA)</t>
  </si>
  <si>
    <t>XAHE0277</t>
  </si>
  <si>
    <t>메디터치보더(9*15CM)</t>
  </si>
  <si>
    <t>XAHE0278</t>
  </si>
  <si>
    <t>M3032493</t>
  </si>
  <si>
    <t>메디터치보더(9*25CM)</t>
  </si>
  <si>
    <t>100㎠이상-150㎠미만 (BOX/10EA)</t>
  </si>
  <si>
    <t>XAHM0304</t>
  </si>
  <si>
    <t>M3011085</t>
  </si>
  <si>
    <t>메디터치H썬프로텍션(10MM)</t>
  </si>
  <si>
    <t>5㎠미만/10MM(42EA/1POUCH)</t>
  </si>
  <si>
    <t>XAHM0305</t>
  </si>
  <si>
    <t>메디터치H썬프로텍션(12MM)</t>
  </si>
  <si>
    <t>5㎠미만/12MM(42EA/1POUCH)</t>
  </si>
  <si>
    <t>XAHM0353</t>
  </si>
  <si>
    <t>M3010090</t>
  </si>
  <si>
    <t>메디터치힐(L SIZE)</t>
  </si>
  <si>
    <t>350CM이상-400CM미만(L (22*11.5) (2겹))</t>
  </si>
  <si>
    <t>XAHD0729</t>
  </si>
  <si>
    <t>BC0101AT</t>
  </si>
  <si>
    <t>DBX PUTTY 0.5CC</t>
  </si>
  <si>
    <t>XAHD0730</t>
  </si>
  <si>
    <t>DBX PUTTY 1CC</t>
  </si>
  <si>
    <t>XAHD0731</t>
  </si>
  <si>
    <t>DBX PUTTY 2.5CC</t>
  </si>
  <si>
    <t>XAHD0732</t>
  </si>
  <si>
    <t>DBX PUTTY 5CC</t>
  </si>
  <si>
    <t>XAIO0198</t>
  </si>
  <si>
    <t>M2075317</t>
  </si>
  <si>
    <t>OSG - COLLAGEN HEMOSTAT2, MEGASTAT PLUS+</t>
  </si>
  <si>
    <t>2G(㎖)초과5G(㎖)이하(3ML)</t>
  </si>
  <si>
    <t>XAIP1022</t>
  </si>
  <si>
    <t>D0501004</t>
  </si>
  <si>
    <t>PIONEER CABLE SYSTEM</t>
  </si>
  <si>
    <t>XAIG0543</t>
  </si>
  <si>
    <t>M0012139</t>
  </si>
  <si>
    <t>GUIDE NEEDLE(14G*100MM)</t>
  </si>
  <si>
    <t>XAIG0545</t>
  </si>
  <si>
    <t>GUIDE NEEDLE(16G*100MM)</t>
  </si>
  <si>
    <t>XAIG0546</t>
  </si>
  <si>
    <t>GUIDE NEEDLE(18G*80MM)</t>
  </si>
  <si>
    <t>XAIS1577</t>
  </si>
  <si>
    <t>M0011138</t>
  </si>
  <si>
    <t>SAFECUT(14G*100MM)</t>
  </si>
  <si>
    <t>XAIS1588</t>
  </si>
  <si>
    <t>SAFECUT(16G*100MM)</t>
  </si>
  <si>
    <t>XAIS1589</t>
  </si>
  <si>
    <t>SAFECUT(18G*80MM)</t>
  </si>
  <si>
    <t>XAHN0463</t>
  </si>
  <si>
    <t>K9305001</t>
  </si>
  <si>
    <t>산소전달장치 ODS(나트록스 시스템)</t>
  </si>
  <si>
    <t>NATROX ODS(30EA/BOX)</t>
  </si>
  <si>
    <t>XAHA0103</t>
  </si>
  <si>
    <t>AMBU PERFIT ACE COLLAR</t>
  </si>
  <si>
    <t>XAHA0104</t>
  </si>
  <si>
    <t>AMBU PERPIT ACE COLLAR</t>
  </si>
  <si>
    <t>XAHE0214</t>
  </si>
  <si>
    <t>M1005013</t>
  </si>
  <si>
    <t>EZ-IO NEEDLE 15MM</t>
  </si>
  <si>
    <t>15MM</t>
  </si>
  <si>
    <t>XAHE0215</t>
  </si>
  <si>
    <t>EZ-IO NEEDLE 25MM</t>
  </si>
  <si>
    <t>25MM</t>
  </si>
  <si>
    <t>XAHF0022</t>
  </si>
  <si>
    <t>FILTER-HYGROBAC /MALLINCKRODT</t>
  </si>
  <si>
    <t>XAHP0326</t>
  </si>
  <si>
    <t>BC1200BN</t>
  </si>
  <si>
    <t>PYNG PELVIC STABILIZATION DEVICES</t>
  </si>
  <si>
    <t>XAHP0339</t>
  </si>
  <si>
    <t>BM2000AL</t>
  </si>
  <si>
    <t>프리컷픽스젠틀롤테이프</t>
  </si>
  <si>
    <t>2.5CM*1.5M</t>
  </si>
  <si>
    <t>XAHC0013</t>
  </si>
  <si>
    <t>CATHETER OPEN END FLEXIBLE TIP URETERAL 5FR</t>
  </si>
  <si>
    <t>XAHC0015</t>
  </si>
  <si>
    <t>J4123002</t>
  </si>
  <si>
    <t>CATHETER UPJ OCCLUSION BALLOON 6Fr</t>
  </si>
  <si>
    <t>6Fr</t>
  </si>
  <si>
    <t>XAHC0288</t>
  </si>
  <si>
    <t>CATHETER OPEN END FLEXIBLE TIP URETERAL 4FR</t>
  </si>
  <si>
    <t>XAHC0289</t>
  </si>
  <si>
    <t>CATHETER OPEN END FLEXIBLE TIP URETERAL 6FR</t>
  </si>
  <si>
    <t>XAIR0355</t>
  </si>
  <si>
    <t>J8020082</t>
  </si>
  <si>
    <t>RESONANCE METALLIC URETERAL STENT</t>
  </si>
  <si>
    <t>XAHA0182</t>
  </si>
  <si>
    <t>K7520080</t>
  </si>
  <si>
    <t>AUTOFIT LOWER LIMB(허벅지형)</t>
  </si>
  <si>
    <t>전규격(편측)</t>
  </si>
  <si>
    <t>XAHC0477</t>
  </si>
  <si>
    <t>N0010083</t>
  </si>
  <si>
    <t>피부보호용(COTTON 100%)</t>
  </si>
  <si>
    <t>전규격(COTTON BANDAGE)</t>
  </si>
  <si>
    <t>XAHC0478</t>
  </si>
  <si>
    <t>K7301080</t>
  </si>
  <si>
    <t>COMPRESSION GARMENT</t>
  </si>
  <si>
    <t>전규격(편측/pack)</t>
  </si>
  <si>
    <t>M2108099</t>
  </si>
  <si>
    <t>XAHC0519</t>
  </si>
  <si>
    <t>COMPRESSION SURGICAL BRA-S(CONA)</t>
  </si>
  <si>
    <t>S(CONA)</t>
  </si>
  <si>
    <t>XAHC0520</t>
  </si>
  <si>
    <t>COMPRESSION SURGICAL BRA-M(CONA)</t>
  </si>
  <si>
    <t>M(CONA)</t>
  </si>
  <si>
    <t>XAHC0521</t>
  </si>
  <si>
    <t>COMPRESSION SURGICAL BRA-L(CONA)</t>
  </si>
  <si>
    <t>L(CONA)</t>
  </si>
  <si>
    <t>XAHC0522</t>
  </si>
  <si>
    <t>COMPRESSION SURGICAL BRA-XL(CONA)</t>
  </si>
  <si>
    <t>XL(CONA)</t>
  </si>
  <si>
    <t>XAHC0523</t>
  </si>
  <si>
    <t>COMPRESSION SURGICAL BRA-XXL(CONA)</t>
  </si>
  <si>
    <t>XXL(CONA)</t>
  </si>
  <si>
    <t>XAHC0524</t>
  </si>
  <si>
    <t>COMPRESSION SURGICAL BRA-XL(POST-OP BELT)</t>
  </si>
  <si>
    <t>XL(POST-OP BELT)</t>
  </si>
  <si>
    <t>XAHC0525</t>
  </si>
  <si>
    <t>COMPRESSION SURGICAL BRA-XXL(POST-OP BELT)</t>
  </si>
  <si>
    <t>XXL(POST-OP BELT)</t>
  </si>
  <si>
    <t>XAHC0526</t>
  </si>
  <si>
    <t>COMPRESSION SURGICAL BRA-L(POST-OP BELT)</t>
  </si>
  <si>
    <t>L(POST-OP BELT)</t>
  </si>
  <si>
    <t>XAHC0658</t>
  </si>
  <si>
    <t>M2108199</t>
  </si>
  <si>
    <t>COMPRESSION BRA (S) 520</t>
  </si>
  <si>
    <t>S(PINK)</t>
  </si>
  <si>
    <t>XAHC0659</t>
  </si>
  <si>
    <t>COMPRESSION BRA (M) 520</t>
  </si>
  <si>
    <t>M(PINK)</t>
  </si>
  <si>
    <t>XAHC0660</t>
  </si>
  <si>
    <t>COMPRESSION BRA (L) 520</t>
  </si>
  <si>
    <t>L(PINK)</t>
  </si>
  <si>
    <t>XAHC0661</t>
  </si>
  <si>
    <t>COMPRESSION BRA (XL) 520</t>
  </si>
  <si>
    <t>XL(PINK)</t>
  </si>
  <si>
    <t>XAHC0662</t>
  </si>
  <si>
    <t>COMPRESSION BRA (2XL) 520</t>
  </si>
  <si>
    <t>2XL(PINK)</t>
  </si>
  <si>
    <t>XAHC0663</t>
  </si>
  <si>
    <t>COMPRESSION BRA (3XL) 520</t>
  </si>
  <si>
    <t>3XL(PINK)</t>
  </si>
  <si>
    <t>XAHF0232</t>
  </si>
  <si>
    <t>BM5100KS</t>
  </si>
  <si>
    <t>FIXPANTS (픽스팬츠)</t>
  </si>
  <si>
    <t>XAHF0233</t>
  </si>
  <si>
    <t>XAHL0114</t>
  </si>
  <si>
    <t>N0010033</t>
  </si>
  <si>
    <t>압력제공용(상·하지)</t>
  </si>
  <si>
    <t>전규격(LAN)</t>
  </si>
  <si>
    <t>XAHM0240</t>
  </si>
  <si>
    <t>N0010023</t>
  </si>
  <si>
    <t>압력분산용(패드, 3000CM2초과)</t>
  </si>
  <si>
    <t>전규격(MOBIDERM)</t>
  </si>
  <si>
    <t>XAHM0241</t>
  </si>
  <si>
    <t>K7501080</t>
  </si>
  <si>
    <t>모빌라이저가먼트(장갑형)</t>
  </si>
  <si>
    <t>XAHM0242</t>
  </si>
  <si>
    <t>K7510080</t>
  </si>
  <si>
    <t>모빌라이저가먼트(팔형)</t>
  </si>
  <si>
    <t>K7310082</t>
  </si>
  <si>
    <t>1(19-21/30-35)</t>
  </si>
  <si>
    <t>2(21-24/32-38)</t>
  </si>
  <si>
    <t>3(24-26/34-42)</t>
  </si>
  <si>
    <t>4(26-29/37-46)</t>
  </si>
  <si>
    <t>XARA0671</t>
  </si>
  <si>
    <t>ATEC 490CC(10/CASE)</t>
  </si>
  <si>
    <t>XARE0083</t>
  </si>
  <si>
    <t>BM0002MT</t>
  </si>
  <si>
    <t>EVIVA HANDPIECE</t>
  </si>
  <si>
    <t>0910-12T</t>
  </si>
  <si>
    <t>XARE0084</t>
  </si>
  <si>
    <t>0910-20</t>
  </si>
  <si>
    <t>XARE0085</t>
  </si>
  <si>
    <t>0913-12T</t>
  </si>
  <si>
    <t>XARE0086</t>
  </si>
  <si>
    <t>0913-20</t>
  </si>
  <si>
    <t>XARE0087</t>
  </si>
  <si>
    <t>EVIVA NG09L</t>
  </si>
  <si>
    <t>XART0250</t>
  </si>
  <si>
    <t>TRIMARK EVIVA</t>
  </si>
  <si>
    <t>XAHB0881</t>
  </si>
  <si>
    <t>일회용 산소투여용 튜브</t>
  </si>
  <si>
    <t>HC150A1</t>
  </si>
  <si>
    <t>XAHB0892</t>
  </si>
  <si>
    <t>일회용 산소투여용 튜브(소아용)</t>
  </si>
  <si>
    <t>HE200P1</t>
  </si>
  <si>
    <t>XAHC0665</t>
  </si>
  <si>
    <t>K4041027</t>
  </si>
  <si>
    <t>Curved-Reinforced Murphy cuffed Tube</t>
  </si>
  <si>
    <t>103902035(3.5mm)</t>
  </si>
  <si>
    <t>XAHC0666</t>
  </si>
  <si>
    <t>103902040(4.0mm)</t>
  </si>
  <si>
    <t>XAHC0667</t>
  </si>
  <si>
    <t>103902045(4.5mm)</t>
  </si>
  <si>
    <t>XAHC0668</t>
  </si>
  <si>
    <t>103902050(5.0mm)</t>
  </si>
  <si>
    <t>XAHC0669</t>
  </si>
  <si>
    <t>103902055(5.5mm)</t>
  </si>
  <si>
    <t>XAHC0670</t>
  </si>
  <si>
    <t>103902060(6.0mm)</t>
  </si>
  <si>
    <t>XAHC0671</t>
  </si>
  <si>
    <t>103902065(6.5mm)</t>
  </si>
  <si>
    <t>XAHC0672</t>
  </si>
  <si>
    <t>103902070(7.0mm)</t>
  </si>
  <si>
    <t>XAHC0673</t>
  </si>
  <si>
    <t>103902075(7.5mm)</t>
  </si>
  <si>
    <t>XAHC0674</t>
  </si>
  <si>
    <t>103902080(8.0mm)</t>
  </si>
  <si>
    <t>XAHI0094</t>
  </si>
  <si>
    <t>BM2002LG</t>
  </si>
  <si>
    <t>이노테이프(1.25X150CM)</t>
  </si>
  <si>
    <t>1.25X150CM</t>
  </si>
  <si>
    <t>XAHI0099</t>
  </si>
  <si>
    <t>이노테이프(1.9X150CM)</t>
  </si>
  <si>
    <t>1.9X150CM</t>
  </si>
  <si>
    <t>XAHI0100</t>
  </si>
  <si>
    <t>이노테이프(5X150CM)</t>
  </si>
  <si>
    <t>5X150CM</t>
  </si>
  <si>
    <t>XAHR0130</t>
  </si>
  <si>
    <t>BM2600FF</t>
  </si>
  <si>
    <t>리프로덤(REPRODERM)30MMX40MM/0.5MM</t>
  </si>
  <si>
    <t>30㎜x40㎜/0.5㎜</t>
  </si>
  <si>
    <t>XAHR0131</t>
  </si>
  <si>
    <t>리프로덤(REPRODERM)30MMX40MM/1.3MM</t>
  </si>
  <si>
    <t>30㎜x40㎜/1.3㎜</t>
  </si>
  <si>
    <t>XAHR0132</t>
  </si>
  <si>
    <t>리프로덤(REPRODERM)30MMX40MM/2.4MM</t>
  </si>
  <si>
    <t>30㎜x40㎜/2.4㎜</t>
  </si>
  <si>
    <t>XAHR0133</t>
  </si>
  <si>
    <t>리프로덤(REPRODERM)30MMX40MM/3.6MM</t>
  </si>
  <si>
    <t>30㎜x40㎜/3.6㎜</t>
  </si>
  <si>
    <t>XAHR0134</t>
  </si>
  <si>
    <t>리프로덤(REPRODERM)40MMX60MM/2.4MM</t>
  </si>
  <si>
    <t>40㎜x60㎜/2.4㎜</t>
  </si>
  <si>
    <t>XAHR0135</t>
  </si>
  <si>
    <t>리프로덤(REPRODERM)40MMX60MM/3.6MM</t>
  </si>
  <si>
    <t>40㎜x60㎜/3.6㎜</t>
  </si>
  <si>
    <t>XAHR0136</t>
  </si>
  <si>
    <t>리프로덤(REPRODERM)40MMX60MM/5.0MM</t>
  </si>
  <si>
    <t>40㎜x60㎜/5.0㎜</t>
  </si>
  <si>
    <t>XAIP0540</t>
  </si>
  <si>
    <t>J5233073</t>
  </si>
  <si>
    <t>PROTEGE RX CAROTID STENT</t>
  </si>
  <si>
    <t>XAIS0697</t>
  </si>
  <si>
    <t>J4104073</t>
  </si>
  <si>
    <t>SPIDERFX EMBOLIC PROTECTION DEVICE</t>
  </si>
  <si>
    <t>XAIZ0558</t>
  </si>
  <si>
    <t>J8061001</t>
  </si>
  <si>
    <t>Z-MED Ⅱ PERCUTANEOUS TRANSLUMINAL VALVULOPLASTY CATHETER</t>
  </si>
  <si>
    <t>XALI0326</t>
  </si>
  <si>
    <t>ICHROMA TRIAS MYCOPLASMA</t>
  </si>
  <si>
    <t>XAKB0031</t>
  </si>
  <si>
    <t>베라카인스프레이 노즐</t>
  </si>
  <si>
    <t>XAHG0202</t>
  </si>
  <si>
    <t xml:space="preserve">그물매트(낙상방지용) </t>
  </si>
  <si>
    <t>XAJA0044</t>
  </si>
  <si>
    <t>ADD POP BOW KIT</t>
  </si>
  <si>
    <t>XALB0252</t>
  </si>
  <si>
    <t>BARCODE LABEL PAPER FOR BARCODE PRINTER</t>
  </si>
  <si>
    <t>1ROLL</t>
  </si>
  <si>
    <t>XALI0324</t>
  </si>
  <si>
    <t>INOCULATOR WATER PLUORIC-D</t>
  </si>
  <si>
    <t>60T/BOX</t>
  </si>
  <si>
    <t>XALI0325</t>
  </si>
  <si>
    <t>INOCULATERS-D</t>
  </si>
  <si>
    <t>240T/BOX</t>
  </si>
  <si>
    <t>XALN0051</t>
  </si>
  <si>
    <t>20T/BOX</t>
  </si>
  <si>
    <t>XALP0243</t>
  </si>
  <si>
    <t>POS MIC 33</t>
  </si>
  <si>
    <t>XALP0244</t>
  </si>
  <si>
    <t>PROMPT-(FOR USE WITH DRY PANELS)</t>
  </si>
  <si>
    <t>XALS0266</t>
  </si>
  <si>
    <t>STERILE INOCULATOR WATER</t>
  </si>
  <si>
    <t>XALC0470</t>
  </si>
  <si>
    <t>CHART RECORDER PAPER</t>
  </si>
  <si>
    <t>100SHEET</t>
  </si>
  <si>
    <t>XAJH0011</t>
  </si>
  <si>
    <t>HERIFIX</t>
  </si>
  <si>
    <t>15g</t>
  </si>
  <si>
    <t>XAJH0012</t>
  </si>
  <si>
    <t>PK(15g*2)</t>
  </si>
  <si>
    <t>XAIS1155</t>
  </si>
  <si>
    <t>J4081479</t>
  </si>
  <si>
    <t>SAPPHIRE II NC CORONARY DILATATION CATHETER</t>
  </si>
  <si>
    <t>XAIV1326</t>
  </si>
  <si>
    <t>J5086027</t>
  </si>
  <si>
    <t>VAS-PASS</t>
  </si>
  <si>
    <t>XARA0686</t>
  </si>
  <si>
    <t>J4081100</t>
  </si>
  <si>
    <t>ACROSS HP (ACROSS HP &amp; GRIP &amp; GRIP TT)</t>
  </si>
  <si>
    <t>XARS0300</t>
  </si>
  <si>
    <t>J4081579</t>
  </si>
  <si>
    <t>SAPPHIRE II PRO CORONARY DILATATION CATHETER</t>
  </si>
  <si>
    <t>XAHN0278</t>
  </si>
  <si>
    <t>K0601060</t>
  </si>
  <si>
    <t>INJ.MONOPOLAR NEEDLE ELECTRODE 25(BOX/10EA)</t>
  </si>
  <si>
    <t>25MM(BOX/10EA)</t>
  </si>
  <si>
    <t>XAHN0279</t>
  </si>
  <si>
    <t>INJ.MONOPOLAR NEEDLE ELECTRODE 37(BOX/10EA)</t>
  </si>
  <si>
    <t>37MM(BOX/10EA)</t>
  </si>
  <si>
    <t>XAHN0280</t>
  </si>
  <si>
    <t>INJ.MONOPOLAR NEEDLE ELECTRODE 50(BOX/10EA)</t>
  </si>
  <si>
    <t>50MM(BOX/10EA)</t>
  </si>
  <si>
    <t>XAIS1420</t>
  </si>
  <si>
    <t>K5101014</t>
  </si>
  <si>
    <t>SERATEX PA</t>
  </si>
  <si>
    <t>XAHC0650</t>
  </si>
  <si>
    <t>CT-200-LF</t>
  </si>
  <si>
    <t>XAHI0007</t>
  </si>
  <si>
    <t>INFUSION SET MICRO(정량통)(25EA/BOX)</t>
  </si>
  <si>
    <t>100ML 60DROPS/CC(회복실만)</t>
  </si>
  <si>
    <t>XAHT0001</t>
  </si>
  <si>
    <t>TUBE FEEDING 5FR 소아용</t>
  </si>
  <si>
    <t>5FR(100EA/BOX)</t>
  </si>
  <si>
    <t>XAKA0065</t>
  </si>
  <si>
    <t>AUDIOSCREENER OAE EARTIPS</t>
  </si>
  <si>
    <t>전규격(10EA/1PK)</t>
  </si>
  <si>
    <t>XAKE0038</t>
  </si>
  <si>
    <t>EARLINK 38 10MM</t>
  </si>
  <si>
    <t>1760(50EA/1PK)</t>
  </si>
  <si>
    <t>XAKT0045</t>
  </si>
  <si>
    <t>TYMPSTAR EARTIPS</t>
  </si>
  <si>
    <t>전규격(8EA/1PK)</t>
  </si>
  <si>
    <t>XAHE0344</t>
  </si>
  <si>
    <t>ENTERAL ACCESS DILATION SYSTEM</t>
  </si>
  <si>
    <t>XAHG0211</t>
  </si>
  <si>
    <t>J1005100</t>
  </si>
  <si>
    <t>GASTROINTESTINAL ANCHOR SET WITH SAF-T-PEXY-FASTENERS</t>
  </si>
  <si>
    <t>XAHM0212</t>
  </si>
  <si>
    <t>J2101100</t>
  </si>
  <si>
    <t>MIC GASTROSTOMY FEEDING TUBE</t>
  </si>
  <si>
    <t>XAHM0213</t>
  </si>
  <si>
    <t>J2102100</t>
  </si>
  <si>
    <t>MIC-KEY GASTROSTOMY FEEDING TUBE</t>
  </si>
  <si>
    <t>XAHM0373</t>
  </si>
  <si>
    <t>J2001100</t>
  </si>
  <si>
    <t>MIC PERCUTANEOUS ENDOSCOPIC GASTROSTOMY (PEG) KIT 20FR</t>
  </si>
  <si>
    <t>20Fr(0640-20)</t>
  </si>
  <si>
    <t>XAHS0669</t>
  </si>
  <si>
    <t>J2712040</t>
  </si>
  <si>
    <t>STERILE REPOSITIONABLE HEMOSTASIS CLIPPING DEVICE(SURE CLIP)</t>
  </si>
  <si>
    <t>XAJI0320</t>
  </si>
  <si>
    <t>K9205046</t>
  </si>
  <si>
    <t>19*19MM (20EA=BOX)</t>
  </si>
  <si>
    <t>XAIG0489</t>
  </si>
  <si>
    <t>C4004121</t>
  </si>
  <si>
    <t>GENERALFIX MF-SCREW PIN</t>
  </si>
  <si>
    <t>XAIM0719</t>
  </si>
  <si>
    <t>F0016225</t>
  </si>
  <si>
    <t>MX SPINAL FIXATION SYSTEM ROD 120MM이하</t>
  </si>
  <si>
    <t>XAIM0721</t>
  </si>
  <si>
    <t>F0018166</t>
  </si>
  <si>
    <t>MX SPINAL FIXATION SYSTEM SCREW SET</t>
  </si>
  <si>
    <t>XAIM0722</t>
  </si>
  <si>
    <t>F0019166</t>
  </si>
  <si>
    <t>MX SPINAL FIXATION TRANSVERSE LINK SET</t>
  </si>
  <si>
    <t>XAIQ0024</t>
  </si>
  <si>
    <t>F0018088</t>
  </si>
  <si>
    <t>QUATTRO SPINAL SYSTEM SCREW SET</t>
  </si>
  <si>
    <t>XAIQ0025</t>
  </si>
  <si>
    <t>F0016088</t>
  </si>
  <si>
    <t>QUATTRO SPINAL SYSTEM ROD</t>
  </si>
  <si>
    <t>XAIQ0026</t>
  </si>
  <si>
    <t>F0019088</t>
  </si>
  <si>
    <t>QUATTRO SPINAL SYSTEM CROSS LINK</t>
  </si>
  <si>
    <t>XAHA0195</t>
  </si>
  <si>
    <t>BM5001LZ</t>
  </si>
  <si>
    <t>아토베리어 크림 MD</t>
  </si>
  <si>
    <t>XAHA0196</t>
  </si>
  <si>
    <t>BM5002LZ</t>
  </si>
  <si>
    <t>아토베리어 로션 MD</t>
  </si>
  <si>
    <t>200G</t>
  </si>
  <si>
    <t>XAHE0300</t>
  </si>
  <si>
    <t>BM5000LZ</t>
  </si>
  <si>
    <t>에스트라 크림 MD</t>
  </si>
  <si>
    <t>XAHU0075</t>
  </si>
  <si>
    <t>K4430017</t>
  </si>
  <si>
    <t>UESCOPE DISPOSABLE BLADE</t>
  </si>
  <si>
    <t>XAHU0076</t>
  </si>
  <si>
    <t>XARN0094</t>
  </si>
  <si>
    <t>J4087214</t>
  </si>
  <si>
    <t>NAVISEL</t>
  </si>
  <si>
    <t>전규격(IVGDC-1250B/ IVGDC-900B/IVGDC-650B)</t>
  </si>
  <si>
    <t>XAHT0290</t>
  </si>
  <si>
    <t>K4420070</t>
  </si>
  <si>
    <t>T-PIECE CIRCUIT WITH MASK</t>
  </si>
  <si>
    <t>XALI0319</t>
  </si>
  <si>
    <t>IMR A1B CELLl(미르싸이텍) 혈액형 시약</t>
  </si>
  <si>
    <t>XAID1243</t>
  </si>
  <si>
    <t>M2052182</t>
  </si>
  <si>
    <t>(다빈치)TROPIAN(F) ZT-12F</t>
  </si>
  <si>
    <t>5MM*70MM</t>
  </si>
  <si>
    <t>XAID1244</t>
  </si>
  <si>
    <t>(다빈치)TROPIAN(F) ZT-22F</t>
  </si>
  <si>
    <t>5MM*100MM</t>
  </si>
  <si>
    <t>XAID1245</t>
  </si>
  <si>
    <t>(다빈치)TROPIAN(F) NZT-30F</t>
  </si>
  <si>
    <t>11MM*100MM</t>
  </si>
  <si>
    <t>XAID1246</t>
  </si>
  <si>
    <t>(다빈치)TROPIAN(F) NZT-40F</t>
  </si>
  <si>
    <t>12MM*100MM</t>
  </si>
  <si>
    <t>XAIT1191</t>
  </si>
  <si>
    <t>TROPIAN(F)</t>
  </si>
  <si>
    <t>XAIA2860</t>
  </si>
  <si>
    <t>E2001508</t>
  </si>
  <si>
    <t>ATTUNE FEMORAL COMPONENT</t>
  </si>
  <si>
    <t>XAIA2861</t>
  </si>
  <si>
    <t>E2002408</t>
  </si>
  <si>
    <t>ATTUNE REVISION FEMORAL COMPONENT</t>
  </si>
  <si>
    <t>XAIA2862</t>
  </si>
  <si>
    <t>E2011608</t>
  </si>
  <si>
    <t>ATTUNE TIBIAL COMPONENT</t>
  </si>
  <si>
    <t>XAIA2863</t>
  </si>
  <si>
    <t>E2011708</t>
  </si>
  <si>
    <t>ATTUNE TIBIAL COMPONENT (MOBILE)</t>
  </si>
  <si>
    <t>XAIA2864</t>
  </si>
  <si>
    <t>E2021898</t>
  </si>
  <si>
    <t>ATTUNE AOX INSERT (MOBILE)</t>
  </si>
  <si>
    <t>XAIA2865</t>
  </si>
  <si>
    <t>E2021998</t>
  </si>
  <si>
    <t>ATTUNE AOX INSERT</t>
  </si>
  <si>
    <t>XAIA2866</t>
  </si>
  <si>
    <t>E2031408</t>
  </si>
  <si>
    <t>ATTUNE AOX PATELLA</t>
  </si>
  <si>
    <t>XAIA2867</t>
  </si>
  <si>
    <t>E2041208</t>
  </si>
  <si>
    <t>ATTUNE REVISION FEMORAL/TIBIAL AUGMENTATION</t>
  </si>
  <si>
    <t>XAIA2868</t>
  </si>
  <si>
    <t>E2051208</t>
  </si>
  <si>
    <t>ATTUNE REVISION CEMENTED AND PRESS FIT STEM</t>
  </si>
  <si>
    <t>XAHT0230</t>
  </si>
  <si>
    <t>J2101946</t>
  </si>
  <si>
    <t>TING REPLACEMENT FEEDING TUBE</t>
  </si>
  <si>
    <t>XAHP0317</t>
  </si>
  <si>
    <t>I2013006</t>
  </si>
  <si>
    <t>POSISEP X</t>
  </si>
  <si>
    <t>1.3*3.8CM</t>
  </si>
  <si>
    <t>XAHP0318</t>
  </si>
  <si>
    <t>1.8*8CM</t>
  </si>
  <si>
    <t>XAIC2825</t>
  </si>
  <si>
    <t>I2103414</t>
  </si>
  <si>
    <t>COCHLEAR NUCLEUS SYSTEM SOUND PROCESSOR SET WITH REMOTE ASSISTANT</t>
  </si>
  <si>
    <t>XALF0205</t>
  </si>
  <si>
    <t>비접촉식 포르말린-130ML(20EA/BOX)</t>
  </si>
  <si>
    <t>130ML(20EA/BOX)</t>
  </si>
  <si>
    <t>XAIS1617</t>
  </si>
  <si>
    <t>K7301547</t>
  </si>
  <si>
    <t>SMART LAP SLEEVE SET</t>
  </si>
  <si>
    <t>전규격(2EA/SET)</t>
  </si>
  <si>
    <t>XAIJ0015</t>
  </si>
  <si>
    <t>D0303006</t>
  </si>
  <si>
    <t>JUGGERKNOT SOFT ANCHOR(1.4MM, 10EA/PACK)</t>
  </si>
  <si>
    <t>전규격((1.4MM, 10EA/PACK)</t>
  </si>
  <si>
    <t>XAIJ0017</t>
  </si>
  <si>
    <t>JUGGERKNOT SOFT ANCHOR(2.9MM, 10EA/PACK)</t>
  </si>
  <si>
    <t>전규격(2.9MM, 10EA/PACK)</t>
  </si>
  <si>
    <t>XAIJ0019</t>
  </si>
  <si>
    <t>JUGGERKNOT SOFT ANCHOR(1.5MM, SINGLE LOADED)</t>
  </si>
  <si>
    <t>전규격(1.5MM, SINGLE LOADED)</t>
  </si>
  <si>
    <t>XAIJ0020</t>
  </si>
  <si>
    <t>D0303106</t>
  </si>
  <si>
    <t>JUGGERKNOT MINI</t>
  </si>
  <si>
    <t>912080(JUGGERKNOT 1.0MM MINI 2-0 N이 10PK)</t>
  </si>
  <si>
    <t>XAIJ0027</t>
  </si>
  <si>
    <t>D0303306</t>
  </si>
  <si>
    <t>JUGGERKNOT SHT RIGID SZ2 1.45mm</t>
  </si>
  <si>
    <t>XAIQ0034</t>
  </si>
  <si>
    <t>D0302106</t>
  </si>
  <si>
    <t>QUATTRO LINK KNOTLESS ANCHOR</t>
  </si>
  <si>
    <t>전규격(2.9MM)</t>
  </si>
  <si>
    <t>XAHS0705</t>
  </si>
  <si>
    <t>B2021047</t>
  </si>
  <si>
    <t>SOLID CLIP</t>
  </si>
  <si>
    <t>CA568(15Clips/1EA)</t>
  </si>
  <si>
    <t>XAHS0706</t>
  </si>
  <si>
    <t>CA166(15Clips/1EA)</t>
  </si>
  <si>
    <t>XAHS0707</t>
  </si>
  <si>
    <t>CA168(20Clips/1EA)</t>
  </si>
  <si>
    <t>XALP0209</t>
  </si>
  <si>
    <t>M0007018</t>
  </si>
  <si>
    <t>PILLCAM SB</t>
  </si>
  <si>
    <t>3.5MM 미만</t>
  </si>
  <si>
    <t>XAIA0550</t>
  </si>
  <si>
    <t>ARTHROCARE - SUPER TURBOVAC 90</t>
  </si>
  <si>
    <t>ASC4250-01</t>
  </si>
  <si>
    <t>XAIA0551</t>
  </si>
  <si>
    <t>ARTHROCARE - BEVEL 45</t>
  </si>
  <si>
    <t>AC2430-01</t>
  </si>
  <si>
    <t>XAIA0552</t>
  </si>
  <si>
    <t>ARTHROCARE - SABER 30</t>
  </si>
  <si>
    <t>AC4330-01</t>
  </si>
  <si>
    <t>XAIA0553</t>
  </si>
  <si>
    <t>ARTHROCARE -MICROBLATOR 30</t>
  </si>
  <si>
    <t>AC4050-01</t>
  </si>
  <si>
    <t>XARN0001</t>
  </si>
  <si>
    <t>NEEDLE BREAST LOCALIZATION</t>
  </si>
  <si>
    <t>XAMB0005</t>
  </si>
  <si>
    <t>공 병투명 유리 500ML</t>
  </si>
  <si>
    <t>XAMC0001</t>
  </si>
  <si>
    <t>CAP IV SEAL,GREEN</t>
  </si>
  <si>
    <t>1,000장/BOX</t>
  </si>
  <si>
    <t>XAMC0002</t>
  </si>
  <si>
    <t>CAP IV SEAL,RED</t>
  </si>
  <si>
    <t>XAMI0001</t>
  </si>
  <si>
    <t>IV SEAL CAP(RED)</t>
  </si>
  <si>
    <t>RED(1000매/PK)</t>
  </si>
  <si>
    <t>매</t>
  </si>
  <si>
    <t>XAMI0002</t>
  </si>
  <si>
    <t>IV SEAL CAP(GREEN)</t>
  </si>
  <si>
    <t>GREEN(1000매/PK)</t>
  </si>
  <si>
    <t>XAMM0004</t>
  </si>
  <si>
    <t>수액병용 고무마개(STOPPER)</t>
  </si>
  <si>
    <t>수액병용</t>
  </si>
  <si>
    <t>XAMS0001</t>
  </si>
  <si>
    <t>솔(BRUSH) 세척용 대(병용)</t>
  </si>
  <si>
    <t>대(병용)</t>
  </si>
  <si>
    <t>XAMS0004</t>
  </si>
  <si>
    <t>시약스푼 SS 18CM</t>
  </si>
  <si>
    <t>18CM</t>
  </si>
  <si>
    <t>XAMS0005</t>
  </si>
  <si>
    <t>시약스푼 SS 21CM</t>
  </si>
  <si>
    <t>21CM</t>
  </si>
  <si>
    <t>XAMS0006</t>
  </si>
  <si>
    <t>시약스푼 SS 25CM</t>
  </si>
  <si>
    <t>25CM</t>
  </si>
  <si>
    <t>XAMS0007</t>
  </si>
  <si>
    <t>시약스푼 SS 30CM</t>
  </si>
  <si>
    <t>30CM</t>
  </si>
  <si>
    <t>XAMS0008</t>
  </si>
  <si>
    <t>약삽</t>
  </si>
  <si>
    <t>1L,스텐</t>
  </si>
  <si>
    <t>XAMT0010</t>
  </si>
  <si>
    <t>투약용 CUP 20ML(100EA/1봉지)</t>
  </si>
  <si>
    <t>XAMY0001</t>
  </si>
  <si>
    <t>약포지(CHARTA), 유산지 13.5*13.5cm</t>
  </si>
  <si>
    <t>500장/70PK/BOX(35,000장)</t>
  </si>
  <si>
    <t>XAMY0002</t>
  </si>
  <si>
    <t>약포지(CHARTA), 노루지 11.8*11.8cm</t>
  </si>
  <si>
    <t>XAMY0016</t>
  </si>
  <si>
    <t>연고칼 연고조제용 소</t>
  </si>
  <si>
    <t>XAMY0028</t>
  </si>
  <si>
    <t>안약병, 5ML</t>
  </si>
  <si>
    <t>XAHB0856</t>
  </si>
  <si>
    <t>보소미 연고</t>
  </si>
  <si>
    <t>XAIN0420</t>
  </si>
  <si>
    <t>M2080149</t>
  </si>
  <si>
    <t>NEOVEIL(100*100*0.15)</t>
  </si>
  <si>
    <t>100*100*0.15</t>
  </si>
  <si>
    <t>XAIN0421</t>
  </si>
  <si>
    <t>M2080049</t>
  </si>
  <si>
    <t>NEOVEIL(100*50*0.15)</t>
  </si>
  <si>
    <t>100*50*0.15</t>
  </si>
  <si>
    <t>XALE0138</t>
  </si>
  <si>
    <t>ETHANOL 83%</t>
  </si>
  <si>
    <t>XALH0074</t>
  </si>
  <si>
    <t>H.P KIT/(종근당)</t>
  </si>
  <si>
    <t>50T/BOX</t>
  </si>
  <si>
    <t>XALH0132</t>
  </si>
  <si>
    <t>HYDROGEN PEROXIDE 3%</t>
  </si>
  <si>
    <t>250ML/BTL</t>
  </si>
  <si>
    <t>XALI0311</t>
  </si>
  <si>
    <t>ISOPROPYL ALCOHOL 70%</t>
  </si>
  <si>
    <t>XARP0200</t>
  </si>
  <si>
    <t>J5001227</t>
  </si>
  <si>
    <t>PRELUDE IDEAL HYDROPHILIC SHEATH</t>
  </si>
  <si>
    <t>XAHS0546</t>
  </si>
  <si>
    <t>BM5000AE</t>
  </si>
  <si>
    <t>SCARGEN</t>
  </si>
  <si>
    <t>0.3G</t>
  </si>
  <si>
    <t>XAHS0571</t>
  </si>
  <si>
    <t>C7851130</t>
  </si>
  <si>
    <t>OSTEOMESH PC11</t>
  </si>
  <si>
    <t>XAHS0615</t>
  </si>
  <si>
    <t>0.9G</t>
  </si>
  <si>
    <t>XAHQ0005</t>
  </si>
  <si>
    <t>K9204033</t>
  </si>
  <si>
    <t>Q-PAD PLUS</t>
  </si>
  <si>
    <t>전규격 (Q002)</t>
  </si>
  <si>
    <t>XAIC3019</t>
  </si>
  <si>
    <t>C6402029</t>
  </si>
  <si>
    <t>CORTICAL SCREW 3.5MM</t>
  </si>
  <si>
    <t>XAIC3031</t>
  </si>
  <si>
    <t>C6406029</t>
  </si>
  <si>
    <t>XAIC3519</t>
  </si>
  <si>
    <t>PRIMADO COARSE DIAMOND BURR</t>
  </si>
  <si>
    <t>PDS-1CD155-20</t>
  </si>
  <si>
    <t>XAIC3520</t>
  </si>
  <si>
    <t>PDS-1CD155-30</t>
  </si>
  <si>
    <t>XAIC3521</t>
  </si>
  <si>
    <t>PDS-1CD155-40</t>
  </si>
  <si>
    <t>XAIE0761</t>
  </si>
  <si>
    <t>C1101121</t>
  </si>
  <si>
    <t>EXTERNAL FIXATOR WRIST</t>
  </si>
  <si>
    <t>1회</t>
  </si>
  <si>
    <t>XAIE0766</t>
  </si>
  <si>
    <t>C1004181</t>
  </si>
  <si>
    <t>EXTERNAL FIXATOR DIGITUS</t>
  </si>
  <si>
    <t>XAIE0768</t>
  </si>
  <si>
    <t>C1101021</t>
  </si>
  <si>
    <t>EXTERNAL FIXATOR SIMPLE TYPE KER</t>
  </si>
  <si>
    <t>SIMPLE TYPE(WRIST)</t>
  </si>
  <si>
    <t>XAIL1956</t>
  </si>
  <si>
    <t>C5430929</t>
  </si>
  <si>
    <t>LATERAL DISTAL FIBULAR LOCKING PLATE</t>
  </si>
  <si>
    <t>XAIL1980</t>
  </si>
  <si>
    <t>C6401129</t>
  </si>
  <si>
    <t>LOCKIGN PLATE SCREW 2.7MM</t>
  </si>
  <si>
    <t>XAIL1989</t>
  </si>
  <si>
    <t>C6402129</t>
  </si>
  <si>
    <t>LOCKIGN PLATE SCREW 3.5MM</t>
  </si>
  <si>
    <t>XAIL1998</t>
  </si>
  <si>
    <t>C6411110</t>
  </si>
  <si>
    <t>LOCKING PLATE CANNULATED SCREW</t>
  </si>
  <si>
    <t>XAIO0181</t>
  </si>
  <si>
    <t>C5461129</t>
  </si>
  <si>
    <t>ONE-THIRD TUBULAR LOCKING PLATE</t>
  </si>
  <si>
    <t>XAIQ0035</t>
  </si>
  <si>
    <t>BF0101WC</t>
  </si>
  <si>
    <t>XAIS1260</t>
  </si>
  <si>
    <t>C1606121</t>
  </si>
  <si>
    <t>CRANE, PUSH</t>
  </si>
  <si>
    <t>XAIV1333</t>
  </si>
  <si>
    <t>BJ4800HL</t>
  </si>
  <si>
    <t>VERA</t>
  </si>
  <si>
    <t>XAJF0302</t>
  </si>
  <si>
    <t>BJ4805RA</t>
  </si>
  <si>
    <t>FORA-B</t>
  </si>
  <si>
    <t>XAHC0397</t>
  </si>
  <si>
    <t>J4081175</t>
  </si>
  <si>
    <t>LACROSSE CORONARY DILATATION CATHETER</t>
  </si>
  <si>
    <t>XAHC0403</t>
  </si>
  <si>
    <t>J4081275</t>
  </si>
  <si>
    <t>POWERED LACROSSE CORONARY DILATATION CATHETER</t>
  </si>
  <si>
    <t>XAHN0410</t>
  </si>
  <si>
    <t>J8081475</t>
  </si>
  <si>
    <t>NSE ALPHA</t>
  </si>
  <si>
    <t>XAHP0402</t>
  </si>
  <si>
    <t>J8081575</t>
  </si>
  <si>
    <t>POWERED3</t>
  </si>
  <si>
    <t>XAHR0103</t>
  </si>
  <si>
    <t>J4107175</t>
  </si>
  <si>
    <t>REBIRTH PRO2</t>
  </si>
  <si>
    <t>XAIG0222</t>
  </si>
  <si>
    <t>J4800048</t>
  </si>
  <si>
    <t>GOODTEC Y-CONNECTOR</t>
  </si>
  <si>
    <t>XARA0600</t>
  </si>
  <si>
    <t>J4001075</t>
  </si>
  <si>
    <t>ANGIOGRAPHIC CATHETER</t>
  </si>
  <si>
    <t>XART0226</t>
  </si>
  <si>
    <t>BJ4520PK</t>
  </si>
  <si>
    <t>TVC CATHTER</t>
  </si>
  <si>
    <t>XAHB0895</t>
  </si>
  <si>
    <t>BM5002MP</t>
  </si>
  <si>
    <t>베리큐어 스프레이 엠디</t>
  </si>
  <si>
    <t>30g</t>
  </si>
  <si>
    <t>XAHB0896</t>
  </si>
  <si>
    <t>100g</t>
  </si>
  <si>
    <t>XAHL0178</t>
  </si>
  <si>
    <t>BM5001DY</t>
  </si>
  <si>
    <t>LACUDY(라큐디)-1.5ML</t>
  </si>
  <si>
    <t>XAHL0183</t>
  </si>
  <si>
    <t>LACUDY(라큐디) MIST</t>
  </si>
  <si>
    <t>XAHL0208</t>
  </si>
  <si>
    <t>K4800038</t>
  </si>
  <si>
    <t xml:space="preserve">EASY LMA </t>
  </si>
  <si>
    <t>XAHN0430</t>
  </si>
  <si>
    <t>J4306024</t>
  </si>
  <si>
    <t>NEOFUSER PLUS</t>
  </si>
  <si>
    <t>L4015E</t>
  </si>
  <si>
    <t>XAHO0063</t>
  </si>
  <si>
    <t>OXYGEN MASK</t>
  </si>
  <si>
    <t>XAHO0064</t>
  </si>
  <si>
    <t>0371(소아)</t>
  </si>
  <si>
    <t>XAZE0001</t>
  </si>
  <si>
    <t>L9002170</t>
  </si>
  <si>
    <t>ENTROPY EASY FIT SENSOR</t>
  </si>
  <si>
    <t>M1174413 (25PCS/PKG)</t>
  </si>
  <si>
    <t>XAZN0001</t>
  </si>
  <si>
    <t>XAHD0726</t>
  </si>
  <si>
    <t>DISP MOUTHPIECE</t>
  </si>
  <si>
    <t>5813(125EA/1BOX)</t>
  </si>
  <si>
    <t>XAHS0541</t>
  </si>
  <si>
    <t>M0024019</t>
  </si>
  <si>
    <t>신생아전용 혈압검사용 커프</t>
  </si>
  <si>
    <t>2CM</t>
  </si>
  <si>
    <t>XAHS0542</t>
  </si>
  <si>
    <t>3CM</t>
  </si>
  <si>
    <t>XAHS0543</t>
  </si>
  <si>
    <t>4CM</t>
  </si>
  <si>
    <t>XAHS0544</t>
  </si>
  <si>
    <t>4.5CM</t>
  </si>
  <si>
    <t>XAIS0686</t>
  </si>
  <si>
    <t>H0013003</t>
  </si>
  <si>
    <t>SURGISIS BIODESIGN DURAL GRAFT</t>
  </si>
  <si>
    <t>7*10</t>
  </si>
  <si>
    <t>XAHG0119</t>
  </si>
  <si>
    <t>J6031061</t>
  </si>
  <si>
    <t>SYNCHRO GUIDE WIRE</t>
  </si>
  <si>
    <t>XARA0651</t>
  </si>
  <si>
    <t>J6091114</t>
  </si>
  <si>
    <t>AXS INFINITY LS</t>
  </si>
  <si>
    <t>XARA0690</t>
  </si>
  <si>
    <t>J4094274</t>
  </si>
  <si>
    <t xml:space="preserve">AXS VECTA 46 INTERMEDIATE CATHETER </t>
  </si>
  <si>
    <t>XARC0324</t>
  </si>
  <si>
    <t>J4087001</t>
  </si>
  <si>
    <t>GUIDER SOFTIP GUIDING CATHETER</t>
  </si>
  <si>
    <t>XARC0757</t>
  </si>
  <si>
    <t>J4091041</t>
  </si>
  <si>
    <t>EXCELSIOR  CATHETER</t>
  </si>
  <si>
    <t>150CM 이상</t>
  </si>
  <si>
    <t>XARF0055</t>
  </si>
  <si>
    <t>J4106164</t>
  </si>
  <si>
    <t>FLOWGATE2  BALLOON GUIDE CATHETER</t>
  </si>
  <si>
    <t>XARG0049</t>
  </si>
  <si>
    <t>J6031001</t>
  </si>
  <si>
    <t>TRANSEND GUIDE WIRE</t>
  </si>
  <si>
    <t>175CM이상</t>
  </si>
  <si>
    <t>XARN0037</t>
  </si>
  <si>
    <t>J5236031</t>
  </si>
  <si>
    <t>NEUROFORM EZ STENT SYSTEM</t>
  </si>
  <si>
    <t>XART0220</t>
  </si>
  <si>
    <t>J3033164</t>
  </si>
  <si>
    <t>TARGET DETACHABLE COILS</t>
  </si>
  <si>
    <t>XART0231</t>
  </si>
  <si>
    <t>J4096001</t>
  </si>
  <si>
    <t>TREVO RETRIEVER</t>
  </si>
  <si>
    <t>XARW0015</t>
  </si>
  <si>
    <t>J4093011</t>
  </si>
  <si>
    <t>GATEWAY PTA BALLOON CATHETER</t>
  </si>
  <si>
    <t>XAHN0455</t>
  </si>
  <si>
    <t>J2202096</t>
  </si>
  <si>
    <t>NEXPOWDER</t>
  </si>
  <si>
    <t>XBAP0005</t>
  </si>
  <si>
    <t>PRINTER PAPER(SPP-100용)</t>
  </si>
  <si>
    <t>SPP-100용(BOX/10EA)</t>
  </si>
  <si>
    <t>XAHE0092</t>
  </si>
  <si>
    <t>EEG ELECTRODE GOLD - 48</t>
  </si>
  <si>
    <t>F-E5GH(10EA/BOX)</t>
  </si>
  <si>
    <t>XAHI0104</t>
  </si>
  <si>
    <t>INHALATION SYRINGE, DISPOSABLE</t>
  </si>
  <si>
    <t>3CC/HJLY-3(100EA/BOX)</t>
  </si>
  <si>
    <t>XAHI0105</t>
  </si>
  <si>
    <t>5CC/HJLY-5(100EA/BOX)</t>
  </si>
  <si>
    <t>XAHI0106</t>
  </si>
  <si>
    <t>10CC/HJLY-10(100EA/BOX)</t>
  </si>
  <si>
    <t>XARV0019</t>
  </si>
  <si>
    <t>J4063009</t>
  </si>
  <si>
    <t>INOUE BALLOON CATHETER</t>
  </si>
  <si>
    <t>XALT0236</t>
  </si>
  <si>
    <t>(구매)ADVANSURE NUCLEIC ACID R KIT TUBE</t>
  </si>
  <si>
    <t>96TEST/KIT</t>
  </si>
  <si>
    <t>XALT0237</t>
  </si>
  <si>
    <t>(구매)ADVANSURE NUCLEIC ACID R KIT PLATE</t>
  </si>
  <si>
    <t>XAHS0367</t>
  </si>
  <si>
    <t>B3310003</t>
  </si>
  <si>
    <t>SURGISEAL TOPICAL SKIN ADHESIVE 0.35ML</t>
  </si>
  <si>
    <t>0.35ml/Pack</t>
  </si>
  <si>
    <t>XAHS0647</t>
  </si>
  <si>
    <t>B3320011</t>
  </si>
  <si>
    <t>SURGISEAL TOPICAL SKIN ADHESIVE 0.5ML</t>
  </si>
  <si>
    <t>0.5ML(BOX=12EA)</t>
  </si>
  <si>
    <t>XAKS0041</t>
  </si>
  <si>
    <t>SNSB-2 (서울신경심리검사 2판 -기록용지)</t>
  </si>
  <si>
    <t>권 (100권/BOX)</t>
  </si>
  <si>
    <t>권</t>
  </si>
  <si>
    <t>XAKS0051</t>
  </si>
  <si>
    <t>SNSB-C (기록용지)</t>
  </si>
  <si>
    <t>XAHT0349</t>
  </si>
  <si>
    <t>더채움 프리미엄 NO.2</t>
  </si>
  <si>
    <t>1.1ml*2sy</t>
  </si>
  <si>
    <t>XAHT0350</t>
  </si>
  <si>
    <t>더채움 프리미엄 NO.3</t>
  </si>
  <si>
    <t>XAIP1355</t>
  </si>
  <si>
    <t>K3017027</t>
  </si>
  <si>
    <t>PLEUR-EVAC CHEST DRAINAGE SYSTEM</t>
  </si>
  <si>
    <t>S-1100-08LF/2000ml</t>
  </si>
  <si>
    <t>XAIS1549</t>
  </si>
  <si>
    <t>B3010103</t>
  </si>
  <si>
    <t>SURGI SKINCLO</t>
  </si>
  <si>
    <t>SSC4 / 1cm</t>
  </si>
  <si>
    <t>XAIS1553</t>
  </si>
  <si>
    <t>B3040003</t>
  </si>
  <si>
    <t>SSC16 / 16cm</t>
  </si>
  <si>
    <t>XAIS1556</t>
  </si>
  <si>
    <t>B3050003</t>
  </si>
  <si>
    <t>SSC24 / 24cm</t>
  </si>
  <si>
    <t>XAIS1739</t>
  </si>
  <si>
    <t>C5441062</t>
  </si>
  <si>
    <t>STERILE STERNAL SYSTEM BONE PLATE</t>
  </si>
  <si>
    <t>XAIS1741</t>
  </si>
  <si>
    <t>C6483062</t>
  </si>
  <si>
    <t>STERILE STERNAL SYSTEM BONE SCREW</t>
  </si>
  <si>
    <t>XAHC0269</t>
  </si>
  <si>
    <t>EMG ELECTRODE(71505)</t>
  </si>
  <si>
    <t>12EA/PK</t>
  </si>
  <si>
    <t>XAHI0131</t>
  </si>
  <si>
    <t>INFUSION PUMP SET(25EA/BOX)</t>
  </si>
  <si>
    <t>TUB500(25EA/BOX)</t>
  </si>
  <si>
    <t>상한가
(기준가)</t>
    <phoneticPr fontId="2" type="noConversion"/>
  </si>
  <si>
    <t>WF-2423GK</t>
  </si>
  <si>
    <t>COLLASTAT,  COLLASTAT-α 3ML</t>
  </si>
  <si>
    <t>COLLASTAT,  COLLASTAT-α 6ML</t>
  </si>
  <si>
    <t>XAHC0696</t>
  </si>
  <si>
    <t>M2111517</t>
  </si>
  <si>
    <t>XAID3581</t>
  </si>
  <si>
    <t>B3030210</t>
  </si>
  <si>
    <t>(다빈치)DL-CLOSURE SET L</t>
  </si>
  <si>
    <t>UP-TMC-L5/66mm</t>
  </si>
  <si>
    <t>XAID3582</t>
  </si>
  <si>
    <t>(다반치)DL-CLOSURE SET M</t>
  </si>
  <si>
    <t>UP-TMC-M5/55mm</t>
  </si>
  <si>
    <t>XAID3583</t>
  </si>
  <si>
    <t>(다빈치)DL-CLOSURE SET S</t>
  </si>
  <si>
    <t>UP-TMC-S5/39mm</t>
  </si>
  <si>
    <t>XAID3584</t>
  </si>
  <si>
    <t>(다빈치)DL-CLOSURE SET SS</t>
  </si>
  <si>
    <t>UP-TMC-SS5/29mm</t>
  </si>
  <si>
    <t>XAID3599</t>
  </si>
  <si>
    <t>DL-DOCKING DEVICE</t>
  </si>
  <si>
    <t>DL-DK-001 / 130MM</t>
  </si>
  <si>
    <t>XAIS1845</t>
  </si>
  <si>
    <t>M2071120</t>
  </si>
  <si>
    <t>SEALFIX</t>
  </si>
  <si>
    <t>5X5㎠</t>
  </si>
  <si>
    <t>XAIU0529</t>
  </si>
  <si>
    <t>M2056073</t>
  </si>
  <si>
    <t>UNI-PORT</t>
  </si>
  <si>
    <t>UP03FSV2SP-A</t>
  </si>
  <si>
    <t>XAKS0054</t>
  </si>
  <si>
    <t>SMARTGUARD</t>
  </si>
  <si>
    <t>SG-200</t>
  </si>
  <si>
    <t>XAIE1121</t>
  </si>
  <si>
    <t>EZ RAP KNEE 353</t>
  </si>
  <si>
    <t>XAHE0393</t>
  </si>
  <si>
    <t>BTT01033</t>
  </si>
  <si>
    <t>ENFILL(이엔필)</t>
  </si>
  <si>
    <t>XAIA3596</t>
  </si>
  <si>
    <t>ARTHROCARE- STARVAC 90 ICW</t>
  </si>
  <si>
    <t>ASC4251-01</t>
  </si>
  <si>
    <t>XAIW0069</t>
  </si>
  <si>
    <t>WEREWOLF™ FLOW 90 Wand</t>
  </si>
  <si>
    <t>XAIW0070</t>
  </si>
  <si>
    <t>WEREWOLF™ FLOW 50 Wand</t>
  </si>
  <si>
    <t>XAHM0446</t>
  </si>
  <si>
    <t>K4430202</t>
  </si>
  <si>
    <t>MCGRATH MAC VIDEO LARYNGOSCOPEDISPOSABLE BLADE</t>
  </si>
  <si>
    <t>XAHM0447</t>
  </si>
  <si>
    <t>XAHM0448</t>
  </si>
  <si>
    <t>XAHM0449</t>
  </si>
  <si>
    <t>XAHM0450</t>
  </si>
  <si>
    <t>X3</t>
  </si>
  <si>
    <t>XALA0538</t>
  </si>
  <si>
    <t>ALINITY M SARS-COV-2 KIT</t>
  </si>
  <si>
    <t>48T × 4</t>
  </si>
  <si>
    <t>XALA0539</t>
  </si>
  <si>
    <t>ALINIY M SARS-COV-2 CTRL KIT</t>
  </si>
  <si>
    <t>Negative: 12 tubesPositive: 12 tubes</t>
  </si>
  <si>
    <t>XALA0540</t>
  </si>
  <si>
    <t>ALINIY M HBV AMP KIT</t>
  </si>
  <si>
    <t>XALA0541</t>
  </si>
  <si>
    <t>ALINIY M HBV CTRL KIT</t>
  </si>
  <si>
    <t>3 × 12</t>
  </si>
  <si>
    <t>XALA0542</t>
  </si>
  <si>
    <t>ALINIY M HBV CAL KIT</t>
  </si>
  <si>
    <t>2 × 4</t>
  </si>
  <si>
    <t>XALA0543</t>
  </si>
  <si>
    <t>ALINITY M SAMPLE PREP KIT 2</t>
  </si>
  <si>
    <t>4 bottles: Elution Buffer 2, 24mL4 Bottles: Micropaarticles 2, 22mL</t>
  </si>
  <si>
    <t>XALA0544</t>
  </si>
  <si>
    <t>ALINITY M LYSIS SOLUTION</t>
  </si>
  <si>
    <t>975mL × 1</t>
  </si>
  <si>
    <t>XALA0545</t>
  </si>
  <si>
    <t>ALINITY M DILUENT SOLUTION</t>
  </si>
  <si>
    <t>975mL × 4</t>
  </si>
  <si>
    <t>XALA0546</t>
  </si>
  <si>
    <t>ALINITY M VAPOR BARRIER SOLUTION</t>
  </si>
  <si>
    <t>XALA0547</t>
  </si>
  <si>
    <t>ALINITY M PIPETTE TIPS, 50UL</t>
  </si>
  <si>
    <t>96Tips × 60 racks</t>
  </si>
  <si>
    <t>XALA0548</t>
  </si>
  <si>
    <t>ALINITY M PIPETTE TIPS, 1 ML</t>
  </si>
  <si>
    <t>96Tips × 40 racks</t>
  </si>
  <si>
    <t>XALA0549</t>
  </si>
  <si>
    <t>INTEGRATED REACTION UNITS (IRU)</t>
  </si>
  <si>
    <t>20 IRUs × 4</t>
  </si>
  <si>
    <t>XALA0550</t>
  </si>
  <si>
    <t>GREINER VACUETTE NO-ADDITIVE 6ML</t>
  </si>
  <si>
    <t>24 × 50 pcs</t>
  </si>
  <si>
    <t>XALA0562</t>
  </si>
  <si>
    <t>ALINITY M CMV AMP KIT</t>
  </si>
  <si>
    <t>XALA0563</t>
  </si>
  <si>
    <t>ALINITY M CMV CTRL KIT</t>
  </si>
  <si>
    <t>XALA0564</t>
  </si>
  <si>
    <t>ALINITY M CMV CAL KIT</t>
  </si>
  <si>
    <t>XALO0049</t>
  </si>
  <si>
    <t>OSMO SAMPLE TUBE FOR 2430</t>
  </si>
  <si>
    <t>1000EA/PK</t>
  </si>
  <si>
    <t>XALO0050</t>
  </si>
  <si>
    <t>OSMO 100 STANDARD SOLUTION</t>
  </si>
  <si>
    <t>125ml</t>
  </si>
  <si>
    <t>XALO0051</t>
  </si>
  <si>
    <t>OSMO 500 STANDARD SOLUTION</t>
  </si>
  <si>
    <t>XALO0052</t>
  </si>
  <si>
    <t>OSMO 1500 STANDARD SOLUTION</t>
  </si>
  <si>
    <t>XALO0053</t>
  </si>
  <si>
    <t>OSMO 2000 STANDARD SOLUTION</t>
  </si>
  <si>
    <t>XALO0054</t>
  </si>
  <si>
    <t>OSMO CONTROL (290*10,100,500)</t>
  </si>
  <si>
    <t>12*5ml</t>
  </si>
  <si>
    <t>XALO0055</t>
  </si>
  <si>
    <t>OSMO CONTROL (100)</t>
  </si>
  <si>
    <t>XALO0056</t>
  </si>
  <si>
    <t>OSMO CONTROL (500)</t>
  </si>
  <si>
    <t>XALO0057</t>
  </si>
  <si>
    <t>OSMO CONTROL(1500)</t>
  </si>
  <si>
    <t>XALO0058</t>
  </si>
  <si>
    <t>OSMO PRINTER RIBBON(1EA)</t>
  </si>
  <si>
    <t>XALO0059</t>
  </si>
  <si>
    <t>OSMO PRINER PAPER(10ROLL/BOX)</t>
  </si>
  <si>
    <t>10ROLL/BOX</t>
  </si>
  <si>
    <t>XAHF0077</t>
  </si>
  <si>
    <t>FLASHBACK NEEDLE(1BOX/20PK/50EA)</t>
  </si>
  <si>
    <t>XAKE0030</t>
  </si>
  <si>
    <t>VTM VIRUS 수송배지</t>
  </si>
  <si>
    <t>XALB0162</t>
  </si>
  <si>
    <t>BOTTLE SABOURAUD DEXTROSE AGAR BBL 500G</t>
  </si>
  <si>
    <t>XALB0164</t>
  </si>
  <si>
    <t>BOTTLE SKIM MILK 500G</t>
  </si>
  <si>
    <t>XALB0165</t>
  </si>
  <si>
    <t>BOTTLE FLUID THIOGLYCOLLATE MED BBL 500G</t>
  </si>
  <si>
    <t>XALB0166</t>
  </si>
  <si>
    <t>BOTTLE TRIPLE SUGAR IRON AGAR 500G</t>
  </si>
  <si>
    <t>XALB0170</t>
  </si>
  <si>
    <t>BOTTLE SELENITE BROTH 500G</t>
  </si>
  <si>
    <t>XALE0139</t>
  </si>
  <si>
    <t>V-TUBE EDTA 13X100 6.0ML</t>
  </si>
  <si>
    <t>6ML,100EA/PK(12PK/BOX)</t>
  </si>
  <si>
    <t>XALP0177</t>
  </si>
  <si>
    <t>V-TUBE NO ADDITIVE 16X100 9.0ML</t>
  </si>
  <si>
    <t>9ML,100EA/PK(12PK/BOX)</t>
  </si>
  <si>
    <t>XALV0003</t>
  </si>
  <si>
    <t>V-TUBE EDTA 13X75 3.0ML</t>
  </si>
  <si>
    <t>3ML,100EA/PK(12PK/BOX)</t>
  </si>
  <si>
    <t>XALV0004</t>
  </si>
  <si>
    <t>V-TUBE CLOT ACTIVATOR WITH GEL 16X100 8.0ML</t>
  </si>
  <si>
    <t>8ML,100EA/PK(12PK/BOX)</t>
  </si>
  <si>
    <t>XALV0005</t>
  </si>
  <si>
    <t>LUER ADAPTER</t>
  </si>
  <si>
    <t>100EA/PK(10PK/BOX)</t>
  </si>
  <si>
    <t>XALV0006</t>
  </si>
  <si>
    <t>VACUTAINER NEEDLE 21G</t>
  </si>
  <si>
    <t>21G,100EA/PK(10PK/BOX)</t>
  </si>
  <si>
    <t>XALV0007</t>
  </si>
  <si>
    <t>VACUTAINER NEEDLE 22G</t>
  </si>
  <si>
    <t>22G,100EA/PK(10PK/BOX)</t>
  </si>
  <si>
    <t>XALV0009</t>
  </si>
  <si>
    <t>V-TUBE HEPARIN 16X100 9ML</t>
  </si>
  <si>
    <t>XALV0010</t>
  </si>
  <si>
    <t>VACUTAINER MICRO EDTA</t>
  </si>
  <si>
    <t>50EA/PK(4PK/BOX)</t>
  </si>
  <si>
    <t>XALV0011</t>
  </si>
  <si>
    <t>VACUTAINER MICRO PLAIN</t>
  </si>
  <si>
    <t>XALV0012</t>
  </si>
  <si>
    <t>VACUTAINER MICRO SST</t>
  </si>
  <si>
    <t>XALV0014</t>
  </si>
  <si>
    <t>V-TUBE CLOT ACTIVATOR 13X100 6ML</t>
  </si>
  <si>
    <t>XALV0017</t>
  </si>
  <si>
    <t>V-TUBE TRISODIUM CITRATE 13X75 2.7ML(PLASTIC)</t>
  </si>
  <si>
    <t>2.7ML,100EA/PK(12PK/BOX)</t>
  </si>
  <si>
    <t>XALV0100</t>
  </si>
  <si>
    <t>V-TUBE TRISODIUM CITRATE 13X75 1.8ML(PLASTIC)</t>
  </si>
  <si>
    <t>1.8ML,100EA/PK(12PK/BOX)</t>
  </si>
  <si>
    <t>XALV0101</t>
  </si>
  <si>
    <t>V-TUBE TRISODIUM CITRATE 13X75 2.7ML(PLASTIC)병동채혈용</t>
  </si>
  <si>
    <t>XAHJ0039</t>
  </si>
  <si>
    <t xml:space="preserve">JOBST OPAQUE STOCKINGS KNEE(무릎형, 닫힘) SMALL </t>
  </si>
  <si>
    <t>XAHJ0040</t>
  </si>
  <si>
    <t>JOBST OPAQUE STOCKINGS KNEE(무릎형, 닫힘) MEDIUM</t>
  </si>
  <si>
    <t>XAHJ0041</t>
  </si>
  <si>
    <t>JOBST OPAQUE STOCKINGS KNEE(무릎형, 닫힘) LARGE</t>
  </si>
  <si>
    <t>XAHJ0042</t>
  </si>
  <si>
    <t>JOBST OPAQUE STOCKINGS KNEE(무릎형, 닫힘) X-LARGE</t>
  </si>
  <si>
    <t>XAHJ0043</t>
  </si>
  <si>
    <t xml:space="preserve">JOBST OPAQUE STOCKINGS THIGH(허벅지형, 닫힘) SMALL </t>
  </si>
  <si>
    <t>XAHJ0044</t>
  </si>
  <si>
    <t>JOBST OPAQUE STOCKINGS THIGH(허벅지형, 닫힘) MEDIUM</t>
  </si>
  <si>
    <t>XAHJ0045</t>
  </si>
  <si>
    <t>JOBST OPAQUE STOCKINGS THIGH(허벅지형, 닫힘) LARGE</t>
  </si>
  <si>
    <t>XAHJ0046</t>
  </si>
  <si>
    <t>JOBST OPAQUE STOCKINGS THIGH(허벅지형, 닫힘) X-LARGE</t>
  </si>
  <si>
    <t>XAHS0204</t>
  </si>
  <si>
    <t>M6700155</t>
  </si>
  <si>
    <t>STATLOCK-FOLEY</t>
  </si>
  <si>
    <t>VFDS</t>
  </si>
  <si>
    <t>XAKC0062</t>
  </si>
  <si>
    <t>STERRAD NX CASSETTE(1BOX=5EA)</t>
  </si>
  <si>
    <t>XAKC0063</t>
  </si>
  <si>
    <t>STERRAD NX COLLECTION BOX(1BOX=10EA)</t>
  </si>
  <si>
    <t>XAKC0090</t>
  </si>
  <si>
    <t>CASSETTE 100NX</t>
  </si>
  <si>
    <t>XAKC0091</t>
  </si>
  <si>
    <t>100NX CASSETTE DISPOSAL BOX</t>
  </si>
  <si>
    <t>XAKP0018</t>
  </si>
  <si>
    <t>STERRAD NX PAPER(1BOX=12EA)</t>
  </si>
  <si>
    <t>XAKR0008</t>
  </si>
  <si>
    <t>RINSE AID (5L)</t>
  </si>
  <si>
    <t>XAKS0044</t>
  </si>
  <si>
    <t>STERRAD VELLOCITY BIOLOGICAL INDICATOR</t>
  </si>
  <si>
    <t>43210(60EA/BOX)(30*2)</t>
  </si>
  <si>
    <t>XAKU0001</t>
  </si>
  <si>
    <t>UNIVERSAL DETERGENT (5L)</t>
  </si>
  <si>
    <t>XBKS0001</t>
  </si>
  <si>
    <t>STERRAD INDICATOR STRIP/REF-14100</t>
  </si>
  <si>
    <t>1000EA(250*4)/BOX</t>
  </si>
  <si>
    <t>XBKS0002</t>
  </si>
  <si>
    <t>STERRAD INDICATOR TAPE 1</t>
  </si>
  <si>
    <t>6RL/BOX</t>
  </si>
  <si>
    <t>XAIE1152</t>
  </si>
  <si>
    <t>C3111203</t>
  </si>
  <si>
    <t>EXPERT A2FN FEMORAL NAIL</t>
  </si>
  <si>
    <t>XAIL2665</t>
  </si>
  <si>
    <t>C5478097</t>
  </si>
  <si>
    <t>LCP Clavicle Hook Plate, Hook depth</t>
  </si>
  <si>
    <t>XAIN1040</t>
  </si>
  <si>
    <t>BC0301MB</t>
  </si>
  <si>
    <t>NOVOSIS TRAUMA 0.25mg (0.5CC)</t>
  </si>
  <si>
    <t>0.25mg(HGM)</t>
  </si>
  <si>
    <t>XAIN1041</t>
  </si>
  <si>
    <t>NOVOSIS TRAUMA 0.5mg(1.25CC)</t>
  </si>
  <si>
    <t>0.5mg(HGL)</t>
  </si>
  <si>
    <t>XAIN1042</t>
  </si>
  <si>
    <t>NOVOSIS TRAUMA 1.0mg (2.5CC)</t>
  </si>
  <si>
    <t>1mg(HGL)</t>
  </si>
  <si>
    <t>XAIN1043</t>
  </si>
  <si>
    <t xml:space="preserve">NOVOSIS TRAUMA 3.0mg(7.5CC) </t>
  </si>
  <si>
    <t>3mg(HGL)</t>
  </si>
  <si>
    <t>XAIN1044</t>
  </si>
  <si>
    <t>NOVOSIS TRAUMA 0.5mg(1.5CC)</t>
  </si>
  <si>
    <t>0.5mg(HGE)</t>
  </si>
  <si>
    <t>XAIN1045</t>
  </si>
  <si>
    <t>NOVOSIS TRAUMA 1.0mg (3CC)</t>
  </si>
  <si>
    <t>1mg(HGE)</t>
  </si>
  <si>
    <t>XAIN1046</t>
  </si>
  <si>
    <t>NOVOSIS TRAUMA 3.0mg(9CC)</t>
  </si>
  <si>
    <t>3mg(HGE)</t>
  </si>
  <si>
    <t>XAIT2203</t>
  </si>
  <si>
    <t>C3112203</t>
  </si>
  <si>
    <t>TIBIAL NAIL ADVANCED(TNA)</t>
  </si>
  <si>
    <t>XAIP1379</t>
  </si>
  <si>
    <t>D0301695</t>
  </si>
  <si>
    <t>PEEK PUSHLOCK</t>
  </si>
  <si>
    <t>XAIS1841</t>
  </si>
  <si>
    <t>SUREFIRE SCORPION NEEDLE</t>
  </si>
  <si>
    <t>AR-13991N</t>
  </si>
  <si>
    <t>XAIS1842</t>
  </si>
  <si>
    <t>MULTIFIRE SCORPION NEEDLE</t>
  </si>
  <si>
    <t>AR-13995N</t>
  </si>
  <si>
    <t>XAIP0347</t>
  </si>
  <si>
    <t>G1002005</t>
  </si>
  <si>
    <t>TEFLON FELT 6*6</t>
  </si>
  <si>
    <t>6"*6"(7837)</t>
  </si>
  <si>
    <t>XARA0693</t>
  </si>
  <si>
    <t>J4026005</t>
  </si>
  <si>
    <t>ASPIREX S</t>
  </si>
  <si>
    <t>XARB0031</t>
  </si>
  <si>
    <t>BROVIAC CATHETER 2.7F</t>
  </si>
  <si>
    <t>SINGLE(2.7F)</t>
  </si>
  <si>
    <t>XARB0032</t>
  </si>
  <si>
    <t>BROVIAC CATHETER 4.2F</t>
  </si>
  <si>
    <t>SINGLE(4.2F)</t>
  </si>
  <si>
    <t>XARR0029</t>
  </si>
  <si>
    <t>J4166005</t>
  </si>
  <si>
    <t>ROTAREX S</t>
  </si>
  <si>
    <t>XAJI0034</t>
  </si>
  <si>
    <t>FIXTURE OSSEOSPEED</t>
  </si>
  <si>
    <t>XAJI0035</t>
  </si>
  <si>
    <t>COVER SCREW 3.0</t>
  </si>
  <si>
    <t>XAJI0036</t>
  </si>
  <si>
    <t>COVER SCREW 3.5/4.0</t>
  </si>
  <si>
    <t>XAJI0037</t>
  </si>
  <si>
    <t>COVER SCREW 4.5/5.0</t>
  </si>
  <si>
    <t>XAJI0039</t>
  </si>
  <si>
    <t>HEALING ABUTMENT</t>
  </si>
  <si>
    <t>XAJI0040</t>
  </si>
  <si>
    <t>HEALING ABUTMENT UNI</t>
  </si>
  <si>
    <t>XAJI0041</t>
  </si>
  <si>
    <t>IMPLANT PICK-UP 3.5/4.0</t>
  </si>
  <si>
    <t>XAJI0042</t>
  </si>
  <si>
    <t>IMPLANT PICK-UP 3.5/4.0 NON-HEX</t>
  </si>
  <si>
    <t>XAJI0043</t>
  </si>
  <si>
    <t>IMPLANT PICK-UP 4.5/5.0</t>
  </si>
  <si>
    <t>XAJI0044</t>
  </si>
  <si>
    <t>IMPLANT PICK-UP 4.5/4.0 NON-HEX</t>
  </si>
  <si>
    <t>XAJI0045</t>
  </si>
  <si>
    <t>IMPLANT REPLICA 3.5/4.0</t>
  </si>
  <si>
    <t>XAJI0046</t>
  </si>
  <si>
    <t>IMPLANT REPLICA 4.5/5.0</t>
  </si>
  <si>
    <t>XAJI0047</t>
  </si>
  <si>
    <t>IMPLANT TRANSFER 3.5/4.0</t>
  </si>
  <si>
    <t>XAJI0048</t>
  </si>
  <si>
    <t>IMPLANT TRANSFER 4.5/5.0</t>
  </si>
  <si>
    <t>XAJI0049</t>
  </si>
  <si>
    <t>20˚ UNI ABUTMENT 3.5/4.0</t>
  </si>
  <si>
    <t>XAJI0050</t>
  </si>
  <si>
    <t>20˚ UNI ABUTMENT 4.5/5.0</t>
  </si>
  <si>
    <t>XAJI0051</t>
  </si>
  <si>
    <t>20˚ UNI ABUTMENT PICK UP</t>
  </si>
  <si>
    <t>XAJI0052</t>
  </si>
  <si>
    <t>20˚ UNI ABUTMENT REPLICA</t>
  </si>
  <si>
    <t>XAJI0053</t>
  </si>
  <si>
    <t>45˚ UNI ABUTMENT 3.5/4.0</t>
  </si>
  <si>
    <t>XAJI0054</t>
  </si>
  <si>
    <t>45˚ UNI ABUTMENT 4.5/5.0</t>
  </si>
  <si>
    <t>XAJI0055</t>
  </si>
  <si>
    <t>45˚ UNI ABUTMENT PICK UP</t>
  </si>
  <si>
    <t>XAJI0056</t>
  </si>
  <si>
    <t>45˚ UNI ABUTMENT  REPLICA</t>
  </si>
  <si>
    <t>XAJI0057</t>
  </si>
  <si>
    <t>ANGLED ABUTMENT 3.5/4.0</t>
  </si>
  <si>
    <t>XAJI0058</t>
  </si>
  <si>
    <t>ANGLED ABUTMENT 4.5/5.0</t>
  </si>
  <si>
    <t>XAJI0059</t>
  </si>
  <si>
    <t>ANGLED ABUTMENT PICK UP</t>
  </si>
  <si>
    <t>XAJI0060</t>
  </si>
  <si>
    <t>ANGLED ABUTMENT REPLICA</t>
  </si>
  <si>
    <t>XAJI0061</t>
  </si>
  <si>
    <t>BRIDGE SCREW, HEX</t>
  </si>
  <si>
    <t>XAJI0062</t>
  </si>
  <si>
    <t>BRIDGE SCREW, SLOT</t>
  </si>
  <si>
    <t>XAJI0063</t>
  </si>
  <si>
    <t>BURNOUT CYLINDER UNI</t>
  </si>
  <si>
    <t>XAJI0064</t>
  </si>
  <si>
    <t>BURNOUT CYLINDER, ANGLED</t>
  </si>
  <si>
    <t>XAJI0065</t>
  </si>
  <si>
    <t>CAST DESIGN 3.5/4.0-4.1 1MM</t>
  </si>
  <si>
    <t>XAJI0066</t>
  </si>
  <si>
    <t>CAST DESIGN 4.5/5.0-4.5 1MM</t>
  </si>
  <si>
    <t>XAJI0067</t>
  </si>
  <si>
    <t>DIRECT ABUTMENT</t>
  </si>
  <si>
    <t>XAJI0068</t>
  </si>
  <si>
    <t>DIRECT ABUTMENT CARRIER</t>
  </si>
  <si>
    <t>XAJI0069</t>
  </si>
  <si>
    <t>DIRECT ABUTMENT IMPRESSION P-U</t>
  </si>
  <si>
    <t>XAJI0070</t>
  </si>
  <si>
    <t>DIRECT ABUTMENT KIT</t>
  </si>
  <si>
    <t>XAJI0071</t>
  </si>
  <si>
    <t>DIRECT ABUTMENT REPLICA</t>
  </si>
  <si>
    <t>XAJI0072</t>
  </si>
  <si>
    <t>HEALING CAP DIRECT ABUTMENT</t>
  </si>
  <si>
    <t>XAJI0073</t>
  </si>
  <si>
    <t>HEALING CAP ANGLED</t>
  </si>
  <si>
    <t>XAJI0075</t>
  </si>
  <si>
    <t>PROFILE BIABUTMENT</t>
  </si>
  <si>
    <t>XAJI0076</t>
  </si>
  <si>
    <t>SEMI-BURNOUT CYLINDER UNI</t>
  </si>
  <si>
    <t>XAJI0077</t>
  </si>
  <si>
    <t>SEMI-BURNOUT CYLINDER, ANGLED</t>
  </si>
  <si>
    <t>XAJI0078</t>
  </si>
  <si>
    <t>TEMPORARY ABUTMENT</t>
  </si>
  <si>
    <t>XAJI0079</t>
  </si>
  <si>
    <t>TEMPORARY CYLINDER UNI</t>
  </si>
  <si>
    <t>XAJI0080</t>
  </si>
  <si>
    <t>TIDESIGNTM</t>
  </si>
  <si>
    <t>XAJI0081</t>
  </si>
  <si>
    <t>TITANIUMCYLINDER UNI, ANGLED</t>
  </si>
  <si>
    <t>XAJI0083</t>
  </si>
  <si>
    <t>20˚ PROHEAL CAP</t>
  </si>
  <si>
    <t>XAJI0084</t>
  </si>
  <si>
    <t>45˚ PROHEAL CAP</t>
  </si>
  <si>
    <t>XAZM0002</t>
  </si>
  <si>
    <t xml:space="preserve">MEMO PATCH PLUS S/W </t>
  </si>
  <si>
    <t>XAHA0333</t>
  </si>
  <si>
    <t>C5033609</t>
  </si>
  <si>
    <t>ANKLE LOCKING PLATE</t>
  </si>
  <si>
    <t>XAHA0334</t>
  </si>
  <si>
    <t>C5033709</t>
  </si>
  <si>
    <t>ANKLE LOCKING PLATE(TI6AL4V)</t>
  </si>
  <si>
    <t>XAIA3501</t>
  </si>
  <si>
    <t>C5475230</t>
  </si>
  <si>
    <t>SCULPTOR SMALL LOCKING PLATE (TITANIUM ALLOY)</t>
  </si>
  <si>
    <t>XAIA3534</t>
  </si>
  <si>
    <t>C5475989</t>
  </si>
  <si>
    <t>SCULPTOR SMALL LOCKING PLATE (PURE TITANIUM)</t>
  </si>
  <si>
    <t>XAIA3579</t>
  </si>
  <si>
    <t>F0020068</t>
  </si>
  <si>
    <t>ANYPLUS HOOK SYSTEM</t>
  </si>
  <si>
    <t>XAIC3531</t>
  </si>
  <si>
    <t>C6401927</t>
  </si>
  <si>
    <t>XAIG0594</t>
  </si>
  <si>
    <t>F0030168</t>
  </si>
  <si>
    <t>GSS DOMINO ROD CONNECTOR</t>
  </si>
  <si>
    <t>XAIH0510</t>
  </si>
  <si>
    <t>C5475030</t>
  </si>
  <si>
    <t>HUMERUS LOCKING PLATE</t>
  </si>
  <si>
    <t>XAIL2583</t>
  </si>
  <si>
    <t>C6400399</t>
  </si>
  <si>
    <t>XAIL2686</t>
  </si>
  <si>
    <t>F0031168</t>
  </si>
  <si>
    <t>LATERAL CONNECTOR</t>
  </si>
  <si>
    <t>XAIO0264</t>
  </si>
  <si>
    <t>BC0103IE</t>
  </si>
  <si>
    <t>OsteoSparx C</t>
  </si>
  <si>
    <t>XAIO0265</t>
  </si>
  <si>
    <t>3cc</t>
  </si>
  <si>
    <t>XAIO0266</t>
  </si>
  <si>
    <t>XAIP1365</t>
  </si>
  <si>
    <t>F0100968</t>
  </si>
  <si>
    <t>PYXIS 3D TITANIUM T-PLIF, TLIF, OLIF, ALIF, XTLIF CAGE(STERILE)</t>
  </si>
  <si>
    <t>XAIP1393</t>
  </si>
  <si>
    <t>F0101668</t>
  </si>
  <si>
    <t>PYXIS 3D TITANIUM PLIF CAGE(STERILE)</t>
  </si>
  <si>
    <t>ARTICULATOR INJECTION NEEDLE</t>
  </si>
  <si>
    <t>07 21 02 0</t>
  </si>
  <si>
    <t>07 20 62 0</t>
  </si>
  <si>
    <t>XAHA0121</t>
  </si>
  <si>
    <t>L5203002</t>
  </si>
  <si>
    <t>CATHETER ADAPTER LUER-LOCK WITH CLOSURE CAP</t>
  </si>
  <si>
    <t>XAHC0393</t>
  </si>
  <si>
    <t>L5302040</t>
  </si>
  <si>
    <t>STAY SAFE CATHETER EXTENSION LUER-LOCK 6</t>
  </si>
  <si>
    <t>6MONTHS(5EA/BOX)</t>
  </si>
  <si>
    <t>XAHM0150</t>
  </si>
  <si>
    <t>10L FILTRATION BAG</t>
  </si>
  <si>
    <t>10L</t>
  </si>
  <si>
    <t>XAHM0219</t>
  </si>
  <si>
    <t>L5401440</t>
  </si>
  <si>
    <t>MULTIFITRATE KIT 4 CVVHDF 600</t>
  </si>
  <si>
    <t>XAHM0308</t>
  </si>
  <si>
    <t>MULTIFITRATE KIT 4 CVVHDF 600(그룹코드)</t>
  </si>
  <si>
    <t>XAKM0028</t>
  </si>
  <si>
    <t>L5401840</t>
  </si>
  <si>
    <t>Multifiltrate PRO Kit HDF 600</t>
  </si>
  <si>
    <t>1.4㎡</t>
  </si>
  <si>
    <t>XAKM0029</t>
  </si>
  <si>
    <t>L5401740</t>
  </si>
  <si>
    <t>Multifiltrate PRO Kit HDF 1000</t>
  </si>
  <si>
    <t>1.8㎡</t>
  </si>
  <si>
    <t>XAKM0032</t>
  </si>
  <si>
    <t>Multifiltrate PRO Kit HDF 600(그룹코드)</t>
  </si>
  <si>
    <t>XAKM0033</t>
  </si>
  <si>
    <t>Multifiltrate PRO Kit HDF 1000(그룹코드)</t>
  </si>
  <si>
    <t>XAHC0218</t>
  </si>
  <si>
    <t>CATHETER,SPRAY/OLYMPUS(비보험)</t>
  </si>
  <si>
    <t>PW-5LE/EA</t>
  </si>
  <si>
    <t>XAHC0440</t>
  </si>
  <si>
    <t>J2701101</t>
  </si>
  <si>
    <t>COAGRASPER  상부</t>
  </si>
  <si>
    <t>FD-410LR</t>
  </si>
  <si>
    <t>XAHC0441</t>
  </si>
  <si>
    <t>COAGRASPER  하부</t>
  </si>
  <si>
    <t>FD-411UR</t>
  </si>
  <si>
    <t>XAHC0468</t>
  </si>
  <si>
    <t>COAGRASPER G</t>
  </si>
  <si>
    <t>FD-412LR</t>
  </si>
  <si>
    <t>XAHC0480</t>
  </si>
  <si>
    <t>(미산정)COAGRASPER 상부</t>
  </si>
  <si>
    <t>XAHC0481</t>
  </si>
  <si>
    <t>(미산정)COAGRASPER 하부</t>
  </si>
  <si>
    <t>XAHC0482</t>
  </si>
  <si>
    <t>(미산정)COAGRASPER G</t>
  </si>
  <si>
    <t>XAHD0660</t>
  </si>
  <si>
    <t>J2401301</t>
  </si>
  <si>
    <t xml:space="preserve">DUAL KNIFE </t>
  </si>
  <si>
    <t>KD-650L</t>
  </si>
  <si>
    <t>XAHD0681</t>
  </si>
  <si>
    <t>DISPOSABLE DISTAL ATTACHMENT</t>
  </si>
  <si>
    <t>D-201(10EA/BOX)</t>
  </si>
  <si>
    <t>XAHD0697</t>
  </si>
  <si>
    <t>J2401701</t>
  </si>
  <si>
    <t>DUAL KNIFE J</t>
  </si>
  <si>
    <t>XAHD0747</t>
  </si>
  <si>
    <t>M0027001</t>
  </si>
  <si>
    <t>DISPOSABLE BALLOON CATHETER</t>
  </si>
  <si>
    <t>B5-2C</t>
  </si>
  <si>
    <t>XAHE0165</t>
  </si>
  <si>
    <t>J2710101</t>
  </si>
  <si>
    <t>EZ CLIP(BOX=40EA)</t>
  </si>
  <si>
    <t>HX-610-090</t>
  </si>
  <si>
    <t>XAHE0251</t>
  </si>
  <si>
    <t>EZ CLIP 미산정(BOX=40EA)</t>
  </si>
  <si>
    <t>XAHF0155</t>
  </si>
  <si>
    <t>N0041005</t>
  </si>
  <si>
    <t>생검용 FORCEPS (기관지용)</t>
  </si>
  <si>
    <t>FB-211D</t>
  </si>
  <si>
    <t>XAHF0227</t>
  </si>
  <si>
    <t>J5121401</t>
  </si>
  <si>
    <t>FLOWER BASKET V RETRIEVAL BASKET(FG-V421PR)</t>
  </si>
  <si>
    <t>XAHF0228</t>
  </si>
  <si>
    <t>FLOWER BASKET V RETRIEVAL BASKET(FG-V431P)</t>
  </si>
  <si>
    <t>XAHF0243</t>
  </si>
  <si>
    <t>생검용 FORCEPS (소화기)</t>
  </si>
  <si>
    <t>전규격(20EA/BOX))</t>
  </si>
  <si>
    <t>XAHI0052</t>
  </si>
  <si>
    <t>J2401101</t>
  </si>
  <si>
    <t xml:space="preserve"> IT KNIFE 2</t>
  </si>
  <si>
    <t>KD-611L</t>
  </si>
  <si>
    <t>XAHI0114</t>
  </si>
  <si>
    <t>IT KNIFE NANO(상부)</t>
  </si>
  <si>
    <t>KD-612L</t>
  </si>
  <si>
    <t>XAHI0115</t>
  </si>
  <si>
    <t>IT KNIFE NANO(하부)</t>
  </si>
  <si>
    <t>KD-612U</t>
  </si>
  <si>
    <t>XAHL0077</t>
  </si>
  <si>
    <t>HX-610-090L</t>
  </si>
  <si>
    <t>XAHL0115</t>
  </si>
  <si>
    <t>XAHL0184</t>
  </si>
  <si>
    <t>J5121301</t>
  </si>
  <si>
    <t>LITHOCRUSHV</t>
  </si>
  <si>
    <t>XAHN0316</t>
  </si>
  <si>
    <t>J2301301</t>
  </si>
  <si>
    <t>NEEDLE MASTER</t>
  </si>
  <si>
    <t>XAHN0464</t>
  </si>
  <si>
    <t>NEEDLE MASTER(내시경센터 전용)</t>
  </si>
  <si>
    <t>(NM-600L-0423)</t>
  </si>
  <si>
    <t>XAHP0256</t>
  </si>
  <si>
    <t>N0041004</t>
  </si>
  <si>
    <t>PAPILLOTOME(NEEDLE CUT 3V)</t>
  </si>
  <si>
    <t>KD-V451M</t>
  </si>
  <si>
    <t>XAHP0423</t>
  </si>
  <si>
    <t>POLYLOOP(BOX=5EA)</t>
  </si>
  <si>
    <t>HX-400U-30</t>
  </si>
  <si>
    <t>XAHR0049</t>
  </si>
  <si>
    <t>J2711101</t>
  </si>
  <si>
    <t xml:space="preserve">EZ CLIP HANDLE </t>
  </si>
  <si>
    <t>HX-110UR</t>
  </si>
  <si>
    <t>XAHR0050</t>
  </si>
  <si>
    <t>HX-110LR</t>
  </si>
  <si>
    <t>XAHR0088</t>
  </si>
  <si>
    <t>EZ CLIP HANDLE 미산정</t>
  </si>
  <si>
    <t>XAHR0089</t>
  </si>
  <si>
    <t>XAHS0255</t>
  </si>
  <si>
    <t>DISPOSABLE ELECTROSURGICAL SNARE(10EA=1BOX)</t>
  </si>
  <si>
    <t>XAHS0370</t>
  </si>
  <si>
    <t>SUCTION POLYP TRAP</t>
  </si>
  <si>
    <t>MH-14</t>
  </si>
  <si>
    <t>XAHS0451</t>
  </si>
  <si>
    <t>절제용SNARE/SNAREMASTER(STANDARD OVAL TYPE)</t>
  </si>
  <si>
    <t>SD-210U-10</t>
  </si>
  <si>
    <t>XAHS0452</t>
  </si>
  <si>
    <t>SD-210U-15</t>
  </si>
  <si>
    <t>XAHS0453</t>
  </si>
  <si>
    <t>SD-210U-25</t>
  </si>
  <si>
    <t>XAHS0562</t>
  </si>
  <si>
    <t>(급여외)절제용SNARE/SNAREMASTER(STANDARD OVAL TYPE)</t>
  </si>
  <si>
    <t>XAHS0563</t>
  </si>
  <si>
    <t>XAHS0564</t>
  </si>
  <si>
    <t>XAHV0049</t>
  </si>
  <si>
    <t>J6061101</t>
  </si>
  <si>
    <t>VISIGLIDE</t>
  </si>
  <si>
    <t>XAIV0759</t>
  </si>
  <si>
    <t>BM0004LV</t>
  </si>
  <si>
    <t>EBUS-TBNA NEEDLE (VIZISHOT) 22G</t>
  </si>
  <si>
    <t>NA-201SX-4022</t>
  </si>
  <si>
    <t>XAKB0013</t>
  </si>
  <si>
    <t>BIOPSY CHANNEL BUTTON(MB-358)</t>
  </si>
  <si>
    <t>MB-358(10EA/1PK)</t>
  </si>
  <si>
    <t>XAIC3523</t>
  </si>
  <si>
    <t>BF0100AJ</t>
  </si>
  <si>
    <t>COVER SEAL</t>
  </si>
  <si>
    <t>1.5ml</t>
  </si>
  <si>
    <t>XAIC3524</t>
  </si>
  <si>
    <t>3.0ml</t>
  </si>
  <si>
    <t>XAIC3525</t>
  </si>
  <si>
    <t>5.0ml</t>
  </si>
  <si>
    <t>XAII0425</t>
  </si>
  <si>
    <t>BF0100WM</t>
  </si>
  <si>
    <t>INNER SEAL</t>
  </si>
  <si>
    <t>XAII0426</t>
  </si>
  <si>
    <t>XAII0427</t>
  </si>
  <si>
    <t>XAHA0161</t>
  </si>
  <si>
    <t>J5202031</t>
  </si>
  <si>
    <t>ADVANIX BILIARY STENT</t>
  </si>
  <si>
    <t>XAHA0255</t>
  </si>
  <si>
    <t>BM0002BM</t>
  </si>
  <si>
    <t>ACQUIRE EUS-FNB NEEDLE(22G)</t>
  </si>
  <si>
    <t>22G</t>
  </si>
  <si>
    <t>XAHA0256</t>
  </si>
  <si>
    <t>ACQUIRE EUS-FNB NEEDLE(25G)</t>
  </si>
  <si>
    <t>XAHA0316</t>
  </si>
  <si>
    <t>J8208202</t>
  </si>
  <si>
    <t>ADVANIX BILIARY STENT WITH NAVIFLEX RX DELIVERY SYSTEM</t>
  </si>
  <si>
    <t>XAHB0549</t>
  </si>
  <si>
    <t>J4102011</t>
  </si>
  <si>
    <t>RX RETRIEVAL BALLOON</t>
  </si>
  <si>
    <t>XAHB0893</t>
  </si>
  <si>
    <t>J2301159</t>
  </si>
  <si>
    <t>BOSTON INJECTOR</t>
  </si>
  <si>
    <t>23G/1600MM</t>
  </si>
  <si>
    <t>XAHB0894</t>
  </si>
  <si>
    <t>23G/2300MM</t>
  </si>
  <si>
    <t>XAHC0435</t>
  </si>
  <si>
    <t>J4006011</t>
  </si>
  <si>
    <t xml:space="preserve">CRE WIREGUIDED BALLOON DILATATION CATHETER </t>
  </si>
  <si>
    <t>XAHE0399</t>
  </si>
  <si>
    <t>J6061261</t>
  </si>
  <si>
    <t>ENDOSELECTOR 025/450 STRAIGHT</t>
  </si>
  <si>
    <t>전규격(M00504840)</t>
  </si>
  <si>
    <t>XAHE0400</t>
  </si>
  <si>
    <t>ENDOSELECTOR 025/450 ANGLED</t>
  </si>
  <si>
    <t>전규격(M00504830)</t>
  </si>
  <si>
    <t>XAHF0121</t>
  </si>
  <si>
    <t>생검용 FORCEPS</t>
  </si>
  <si>
    <t>전규격(상부)</t>
  </si>
  <si>
    <t>XAHF0149</t>
  </si>
  <si>
    <t>생검용 FORCEPS,하부</t>
  </si>
  <si>
    <t>전규격(하부)-2.2MM(240CM)</t>
  </si>
  <si>
    <t>XAHF0150</t>
  </si>
  <si>
    <t>N0041002</t>
  </si>
  <si>
    <t>절제술용 FORCEP(생검포함),하부</t>
  </si>
  <si>
    <t>XAHH0021</t>
  </si>
  <si>
    <t>J4103001</t>
  </si>
  <si>
    <t>HURRICANE RX BILIARY BALLOON DILATATION CATHETER</t>
  </si>
  <si>
    <t>XAHN0315</t>
  </si>
  <si>
    <t>J8206002</t>
  </si>
  <si>
    <t>NAVIFLEX RX DELIVERY SYSTEM</t>
  </si>
  <si>
    <t>XAHP0128</t>
  </si>
  <si>
    <t>CAPTIVATOR POLYPECTOMY SNARE</t>
  </si>
  <si>
    <t>전규격(SNARE)</t>
  </si>
  <si>
    <t>XAHP0131</t>
  </si>
  <si>
    <t>J6061021</t>
  </si>
  <si>
    <t>JAGWIRE HIGH PERFORMANCE GUIDEWIRE</t>
  </si>
  <si>
    <t>XAHP0220</t>
  </si>
  <si>
    <t>PAPILLOTOME(4.4FR,30MM)</t>
  </si>
  <si>
    <t>전규격(M00584180)</t>
  </si>
  <si>
    <t>XAHS0103</t>
  </si>
  <si>
    <t>J2201001</t>
  </si>
  <si>
    <t>SPEED BAND(SUPERVIEW BAND LIGATOR)/4225/MICROVASIVE</t>
  </si>
  <si>
    <t>XAHT0352</t>
  </si>
  <si>
    <t>J5121011</t>
  </si>
  <si>
    <t>TRAPEZOID RETRIEVAL BASKET</t>
  </si>
  <si>
    <t>1.5CM</t>
  </si>
  <si>
    <t>XAHT0353</t>
  </si>
  <si>
    <t>2.0CM</t>
  </si>
  <si>
    <t>XAHT0354</t>
  </si>
  <si>
    <t>2.5CM</t>
  </si>
  <si>
    <t>XAHT0355</t>
  </si>
  <si>
    <t>XAHW0021</t>
  </si>
  <si>
    <t>J6061041</t>
  </si>
  <si>
    <t>HYDRA-JAGWIRE</t>
  </si>
  <si>
    <t>XAIC3513</t>
  </si>
  <si>
    <t>J6030001</t>
  </si>
  <si>
    <t>(신의료용)CHOICE FAMILY GUIDE WIRE</t>
  </si>
  <si>
    <t>XAIS1820</t>
  </si>
  <si>
    <t>J4109001</t>
  </si>
  <si>
    <t>SENTINEL CEREBRAL EMBOLIC PROTECTION DEVICE</t>
  </si>
  <si>
    <t>XARC0812</t>
  </si>
  <si>
    <t>J4017001</t>
  </si>
  <si>
    <t>CRE BALLOON DILATATION CATHETER (WIREGUIDED COLONIC)</t>
  </si>
  <si>
    <t>XARH0022</t>
  </si>
  <si>
    <t>M2060117</t>
  </si>
  <si>
    <t>HABIB ENDOHPB BIPOLAR RF CATHETER</t>
  </si>
  <si>
    <t>XARH0023</t>
  </si>
  <si>
    <t>J8237011</t>
  </si>
  <si>
    <t>HOT AXIOS STENT(10*10)</t>
  </si>
  <si>
    <t>XARH0024</t>
  </si>
  <si>
    <t>HOT AXIOS STENT(10*15)</t>
  </si>
  <si>
    <t>10*15</t>
  </si>
  <si>
    <t>XARH0025</t>
  </si>
  <si>
    <t>HOT AXIOS STENT(10*20)</t>
  </si>
  <si>
    <t>10*20</t>
  </si>
  <si>
    <t>XARS0301</t>
  </si>
  <si>
    <t>J6015001</t>
  </si>
  <si>
    <t>SAFARI GUIDEWIRE</t>
  </si>
  <si>
    <t>XAHI0134</t>
  </si>
  <si>
    <t>Inflow Arthroscopy Tube(Set)</t>
  </si>
  <si>
    <t>10K100</t>
  </si>
  <si>
    <t>XAHI0135</t>
  </si>
  <si>
    <t>Outflow/Shaver Suction/Waste Tubing</t>
  </si>
  <si>
    <t>24K100</t>
  </si>
  <si>
    <t>XAIA3491</t>
  </si>
  <si>
    <t>Arthroscopic Energy 90D Probe With Suction</t>
  </si>
  <si>
    <t>AES-90SN</t>
  </si>
  <si>
    <t>XAIA3492</t>
  </si>
  <si>
    <t>Arthroscopic Energy 50D Probe With Suction</t>
  </si>
  <si>
    <t>AES-50S</t>
  </si>
  <si>
    <t>XAIA3493</t>
  </si>
  <si>
    <t>Arthroscopic Energy 30D Probe</t>
  </si>
  <si>
    <t>AES-30</t>
  </si>
  <si>
    <t>XAIF0273</t>
  </si>
  <si>
    <t>Full Radius Resector</t>
  </si>
  <si>
    <t>4.2mm</t>
  </si>
  <si>
    <t>XAIG0591</t>
  </si>
  <si>
    <t>Great White Cutter</t>
  </si>
  <si>
    <t>XAIG0592</t>
  </si>
  <si>
    <t>Gator Cutter</t>
  </si>
  <si>
    <t>XAIO0267</t>
  </si>
  <si>
    <t>Oval Bur</t>
  </si>
  <si>
    <t xml:space="preserve">4.0mm </t>
  </si>
  <si>
    <t>XAIS1833</t>
  </si>
  <si>
    <t>Spherical Bur</t>
  </si>
  <si>
    <t xml:space="preserve">3.5mm </t>
  </si>
  <si>
    <t>XAIA3112</t>
  </si>
  <si>
    <t>E2001705</t>
  </si>
  <si>
    <t xml:space="preserve">ANTHEM FEMORAL COMPONENT </t>
  </si>
  <si>
    <t>XAIA3113</t>
  </si>
  <si>
    <t>E2011750</t>
  </si>
  <si>
    <t>ANTHEM TIBIAL BASE PLATE</t>
  </si>
  <si>
    <t>XAIA3114</t>
  </si>
  <si>
    <t>E2021705</t>
  </si>
  <si>
    <t>ANTHEM INSERT</t>
  </si>
  <si>
    <t>XAIG0230</t>
  </si>
  <si>
    <t>E2001105</t>
  </si>
  <si>
    <t>GENESIS II P/S FEMORAL COMPONENT</t>
  </si>
  <si>
    <t>XAIG0231</t>
  </si>
  <si>
    <t>E2011005</t>
  </si>
  <si>
    <t>GENESIS II TIBIAL COMPONENT</t>
  </si>
  <si>
    <t>XAIG0234</t>
  </si>
  <si>
    <t>E2021005</t>
  </si>
  <si>
    <t>GENESIS II ARTICULAR COMPONENT</t>
  </si>
  <si>
    <t>XAIG0235</t>
  </si>
  <si>
    <t>E2031105</t>
  </si>
  <si>
    <t>GENESIS II PATELLAR COMPONENT</t>
  </si>
  <si>
    <t>XAIG0438</t>
  </si>
  <si>
    <t>E2002005</t>
  </si>
  <si>
    <t>GENESIS II CONSTRAINED FEMORAL COMPONENT</t>
  </si>
  <si>
    <t>XAIG0451</t>
  </si>
  <si>
    <t>GENESIS II(P/S,CONSTRAINED) ARTICULAR COMPONENT</t>
  </si>
  <si>
    <t>XAIL1809</t>
  </si>
  <si>
    <t>E2041305</t>
  </si>
  <si>
    <t>LEGION FEMORAL WEDGE/ TIBIAL WEDGE</t>
  </si>
  <si>
    <t>XAIL1857</t>
  </si>
  <si>
    <t>E2051705</t>
  </si>
  <si>
    <t>LEGION PRESS-FIT(STRAIGHT/BOWED) STEM(OFFSET COUPLER포함)</t>
  </si>
  <si>
    <t>XAIL1914</t>
  </si>
  <si>
    <t>E2021505</t>
  </si>
  <si>
    <t>LEGION HF XLPE INSERT</t>
  </si>
  <si>
    <t>XAIC3589</t>
  </si>
  <si>
    <t>XARI0036</t>
  </si>
  <si>
    <t>J4001216</t>
  </si>
  <si>
    <t>IMPRESS CATHETER</t>
  </si>
  <si>
    <t>XARM0043</t>
  </si>
  <si>
    <t>J5001030</t>
  </si>
  <si>
    <t>MINI ACCESS KIT</t>
  </si>
  <si>
    <t>XARM0044</t>
  </si>
  <si>
    <t>J6011030</t>
  </si>
  <si>
    <t>MINI ACCESS KIT HAIR WIRE</t>
  </si>
  <si>
    <t>XARN0096</t>
  </si>
  <si>
    <t>J4035027</t>
  </si>
  <si>
    <t>NEPHROSTOMY DRAINAGE CATHETER</t>
  </si>
  <si>
    <t xml:space="preserve">AVEIR LEADLESS PACEMAKER </t>
  </si>
  <si>
    <t>XAIA3580</t>
  </si>
  <si>
    <t>G8706009</t>
  </si>
  <si>
    <t>AVEIR RETRIEVAL CATHETER</t>
  </si>
  <si>
    <t>XAIA3583</t>
  </si>
  <si>
    <t>G8703209</t>
  </si>
  <si>
    <t>AVEIR LEADLESS PACEMAKER AR</t>
  </si>
  <si>
    <t>EBO GRIP WRAP BAND</t>
  </si>
  <si>
    <t>XARS0352</t>
  </si>
  <si>
    <t>J8071163</t>
  </si>
  <si>
    <t>SABER.014 PTA DILATATION CATHETER</t>
  </si>
  <si>
    <t>XAHR0151</t>
  </si>
  <si>
    <t>BTT01332</t>
  </si>
  <si>
    <t>리투오(Re2O)</t>
  </si>
  <si>
    <t>150mg</t>
  </si>
  <si>
    <t>XAHS0723</t>
  </si>
  <si>
    <t>J8081219</t>
  </si>
  <si>
    <t>SELETHRU Ⅱ PTCA BALLOON DILATATION CATHETER</t>
  </si>
  <si>
    <t>XAHS0724</t>
  </si>
  <si>
    <t>J8081119</t>
  </si>
  <si>
    <t>SELETHRU Ⅱ NC26 PTCA BALLOON, SELETHRU SUPER NC PTCA BALLOON DILATATION CATHETER</t>
  </si>
  <si>
    <t>XAHN0470</t>
  </si>
  <si>
    <t>H4501175</t>
  </si>
  <si>
    <t>NIRSIT ON OXIMETER SENSOR(양측형)</t>
  </si>
  <si>
    <t>PH7-L40A-LED</t>
  </si>
  <si>
    <t>XAHA0188</t>
  </si>
  <si>
    <t>AIRWAY TEMPERATURE AND FLOW PROBE</t>
  </si>
  <si>
    <t>900MR869</t>
  </si>
  <si>
    <t>XAHD0698</t>
  </si>
  <si>
    <t>DX800 DISPOSABLE EXPIRATORY FILTER(840 FILTER)</t>
  </si>
  <si>
    <t>4-076887-00</t>
  </si>
  <si>
    <t>XAHD0699</t>
  </si>
  <si>
    <t>G5-GALILEO DISPOSABLE FLOW SENSOR</t>
  </si>
  <si>
    <t>XAHE0240</t>
  </si>
  <si>
    <t>K4501370</t>
  </si>
  <si>
    <t>ADULT EVAQUA 2 BREATHING CIRCUIT</t>
  </si>
  <si>
    <t>XAHE0241</t>
  </si>
  <si>
    <t>K4501470</t>
  </si>
  <si>
    <t xml:space="preserve">Infant EVAQUA 2 BREATHING CIRCUIT </t>
  </si>
  <si>
    <t>XAHE0317</t>
  </si>
  <si>
    <t>EXPIRATORY FILTER, DISPOSABLE</t>
  </si>
  <si>
    <t>10043551(12EA/BOX)</t>
  </si>
  <si>
    <t>XAHH0061</t>
  </si>
  <si>
    <t>HEATER WIRE ADAPTOR-DUAL HEATED</t>
  </si>
  <si>
    <t>900MR805</t>
  </si>
  <si>
    <t>XAHS0444</t>
  </si>
  <si>
    <t>SERVO FILTER(SEVO DUO GUARD)</t>
  </si>
  <si>
    <t>[★일시중단 처방불가★]SENSURA 2PC BASE PLATE</t>
  </si>
  <si>
    <t>[★일시중단 처방불가★]SENSURA 2PC BASE PLATE CONVEX</t>
  </si>
  <si>
    <t>[★일시중단 처방불가★]SENSURA 2PC ILEOSTOMY BAG(투명)</t>
  </si>
  <si>
    <t>[★일시중단 처방불가★]SENSURA 2PC ILEOSTOMY BAG(불투명)</t>
  </si>
  <si>
    <t>XAJB0051</t>
  </si>
  <si>
    <t>BISCO CHOICE PORCELAIN ETCHANT 4% HF</t>
  </si>
  <si>
    <t>(E:5g,B:5g) #E-5720E</t>
  </si>
  <si>
    <t>XAJB0052</t>
  </si>
  <si>
    <t>BISCO CHOICE PORCELAIN ETCH GEL 9.5%</t>
  </si>
  <si>
    <t>(5g) #E-5707P</t>
  </si>
  <si>
    <t>XAJC0199</t>
  </si>
  <si>
    <t>Clinpro Clear Fluoride Treatment</t>
  </si>
  <si>
    <t>Flavorless(7200FF)(50pack/ BOX)</t>
  </si>
  <si>
    <t>XAJC0200</t>
  </si>
  <si>
    <t>Mint(7200M)(50pack/ BOX)</t>
  </si>
  <si>
    <t>XAJC0201</t>
  </si>
  <si>
    <t>Watermelon(7200W) (50pack/ BOX)</t>
  </si>
  <si>
    <t>XAJR0478</t>
  </si>
  <si>
    <t>Rely X Universal Refil</t>
  </si>
  <si>
    <t>TR 3.4g(56971)</t>
  </si>
  <si>
    <t>XAJR0479</t>
  </si>
  <si>
    <t>A1 3.4g(56972)</t>
  </si>
  <si>
    <t>XAJR0480</t>
  </si>
  <si>
    <t>A3O 3.4g(56973)</t>
  </si>
  <si>
    <t>XAJR0481</t>
  </si>
  <si>
    <t>WO 3.4g(56974)</t>
  </si>
  <si>
    <t>XAJR0482</t>
  </si>
  <si>
    <t>Rely X Universal Micro Mix Tip RF</t>
  </si>
  <si>
    <t>56975(30EA/PAC)</t>
  </si>
  <si>
    <t>XAJR0483</t>
  </si>
  <si>
    <t>Rely X Universal Refil Micro/Elong Tip RF</t>
  </si>
  <si>
    <t>56976(30EA/PAC)</t>
  </si>
  <si>
    <t>XAJS0546</t>
  </si>
  <si>
    <t>Scotchbond ™ Universal Plus Vial 1 x 5ml</t>
  </si>
  <si>
    <t>5mL</t>
  </si>
  <si>
    <t>XAJW0007</t>
  </si>
  <si>
    <t>Wave Dental Carbide Round Bur FG</t>
  </si>
  <si>
    <t>XAIC3526</t>
  </si>
  <si>
    <t>COARSE R DIAMOND BURR</t>
  </si>
  <si>
    <t>PDS-2RCDUL-30</t>
  </si>
  <si>
    <t>XAIC3527</t>
  </si>
  <si>
    <t>PDS-2RCDUL-40</t>
  </si>
  <si>
    <t>XAIC3528</t>
  </si>
  <si>
    <t>COARSE R FLUTED BUR UL</t>
  </si>
  <si>
    <t xml:space="preserve">PDS-2RFUL-20 </t>
  </si>
  <si>
    <t>XAIC3529</t>
  </si>
  <si>
    <t>PDS-2RFUL-30</t>
  </si>
  <si>
    <t>XAIC3530</t>
  </si>
  <si>
    <t>PDS-2RFUL-40</t>
  </si>
  <si>
    <t>XAIC3592</t>
  </si>
  <si>
    <t>MH FLUTED BUR</t>
  </si>
  <si>
    <t>PDS-2MHFUL-22</t>
  </si>
  <si>
    <t>XAIC3593</t>
  </si>
  <si>
    <t>PDS-2MHFUL-30</t>
  </si>
  <si>
    <t>XAIC3594</t>
  </si>
  <si>
    <t>ROUTER BUR UL</t>
  </si>
  <si>
    <t>PDS-2RUL-13</t>
  </si>
  <si>
    <t>XAIC3595</t>
  </si>
  <si>
    <t>PRIMADO R COARSE DIAMOND BUR UL</t>
  </si>
  <si>
    <t>PDS-2RCDUL-10</t>
  </si>
  <si>
    <t>XAIC3596</t>
  </si>
  <si>
    <t>PDS-2RCDUL-20</t>
  </si>
  <si>
    <t>XAIC3597</t>
  </si>
  <si>
    <t>XAIC3598</t>
  </si>
  <si>
    <t>XAIC3599</t>
  </si>
  <si>
    <t>PDS-2RCDUL-50</t>
  </si>
  <si>
    <t>XAIC3600</t>
  </si>
  <si>
    <t>PRIMADO MH COARSE DIAMOND BUR UL</t>
  </si>
  <si>
    <t>PDS-2MHCDUL-30</t>
  </si>
  <si>
    <t>XAIC3601</t>
  </si>
  <si>
    <t>PRIMADO R FLUTED BUR UL</t>
  </si>
  <si>
    <t>PDS-2RFUL-20</t>
  </si>
  <si>
    <t>XAIC3602</t>
  </si>
  <si>
    <t>XAIC3603</t>
  </si>
  <si>
    <t>XAIC3604</t>
  </si>
  <si>
    <t>PDS-2RFUL-50</t>
  </si>
  <si>
    <t>XAIC3605</t>
  </si>
  <si>
    <t>PDS-2RFUL-60</t>
  </si>
  <si>
    <t>XAIC3606</t>
  </si>
  <si>
    <t>PRIMADO MH FLUTED BUR UL</t>
  </si>
  <si>
    <t>PDS-2MHUL-22</t>
  </si>
  <si>
    <t>XAIC3607</t>
  </si>
  <si>
    <t>PDS-2MHUL-30</t>
  </si>
  <si>
    <t>XAIC3608</t>
  </si>
  <si>
    <t>PRIMADO WIREPASS DRILL UL</t>
  </si>
  <si>
    <t>PDS-2WUL-12</t>
  </si>
  <si>
    <t>XAIC3609</t>
  </si>
  <si>
    <t>PDS-2WUL-15</t>
  </si>
  <si>
    <t>XAIC3610</t>
  </si>
  <si>
    <t>PRIMADO WAVED SPIRAL BUR</t>
  </si>
  <si>
    <t>PDS-WSP-M</t>
  </si>
  <si>
    <t>XBLOCK(엑스블럭)</t>
  </si>
  <si>
    <t>XAHT0384</t>
  </si>
  <si>
    <t>J8081675</t>
  </si>
  <si>
    <t>Thouzer</t>
  </si>
  <si>
    <t>M0101(성인)</t>
  </si>
  <si>
    <t>XAZN0004</t>
  </si>
  <si>
    <t>S0010E</t>
  </si>
  <si>
    <t>G4201119</t>
  </si>
  <si>
    <t>XAJA0046</t>
  </si>
  <si>
    <t>ASSURE PLUS</t>
  </si>
  <si>
    <t>PLUS(6ml/EA)</t>
  </si>
  <si>
    <t>XAJN0027</t>
  </si>
  <si>
    <t>NECK PAD</t>
  </si>
  <si>
    <t>KM754-021</t>
  </si>
  <si>
    <t>XAJI0327</t>
  </si>
  <si>
    <t>L7552022</t>
  </si>
  <si>
    <t>(급여) IS Cemented Abutment Hex</t>
  </si>
  <si>
    <t>XAJI0328</t>
  </si>
  <si>
    <t>L7552023</t>
  </si>
  <si>
    <t>(급여) IS Cemented Abutment Non-hex</t>
  </si>
  <si>
    <t>XAJI0329</t>
  </si>
  <si>
    <t>L7552024</t>
  </si>
  <si>
    <t>(급여) IS Cemented Abutment SCRP</t>
  </si>
  <si>
    <t>XAJI0330</t>
  </si>
  <si>
    <t>L7552025</t>
  </si>
  <si>
    <t>(급여) IS Shapable Abutment</t>
  </si>
  <si>
    <t>XAJI0331</t>
  </si>
  <si>
    <t>L7553009</t>
  </si>
  <si>
    <t>(급여) IS Angled Abutment</t>
  </si>
  <si>
    <t>XAJI0332</t>
  </si>
  <si>
    <t>L7550015</t>
  </si>
  <si>
    <t>(급여) IS Solid Abutment</t>
  </si>
  <si>
    <t>XAJI0333</t>
  </si>
  <si>
    <t>L7502222</t>
  </si>
  <si>
    <t>(급여) IS-III Active Fixture</t>
  </si>
  <si>
    <t>XAJI0334</t>
  </si>
  <si>
    <t>L7502237</t>
  </si>
  <si>
    <t>(급여) IS-III Active S-Narrow Fixture</t>
  </si>
  <si>
    <t>XAJI0335</t>
  </si>
  <si>
    <t>L7502236</t>
  </si>
  <si>
    <t>(급여) IS-III active Short Fixture</t>
  </si>
  <si>
    <t>XAJI0336</t>
  </si>
  <si>
    <t>L7502258</t>
  </si>
  <si>
    <t>(급여) IT-III Active Fixture</t>
  </si>
  <si>
    <t>XAJI0337</t>
  </si>
  <si>
    <t>L7552026</t>
  </si>
  <si>
    <t>(급여) IT Cemented Abutment</t>
  </si>
  <si>
    <t>XAJI0338</t>
  </si>
  <si>
    <t>L7553010</t>
  </si>
  <si>
    <t>(급여) IT Cemented Angled Abutment</t>
  </si>
  <si>
    <t>XAJI0339</t>
  </si>
  <si>
    <t>L7553011</t>
  </si>
  <si>
    <t>(급여) IT Pre Angled Abutment</t>
  </si>
  <si>
    <t>XAJI0340</t>
  </si>
  <si>
    <t>L7550017</t>
  </si>
  <si>
    <t>(급여) IT Solid Abutment</t>
  </si>
  <si>
    <t>XAJI0341</t>
  </si>
  <si>
    <t>L7550016</t>
  </si>
  <si>
    <t>(급여) IT Exellent Solid Abutment</t>
  </si>
  <si>
    <t>XAJI0342</t>
  </si>
  <si>
    <t>Cover Screw</t>
  </si>
  <si>
    <t>XAJI0343</t>
  </si>
  <si>
    <t>Healing Abutment</t>
  </si>
  <si>
    <t>XAJI0344</t>
  </si>
  <si>
    <t>Lab Analog</t>
  </si>
  <si>
    <t>XAJI0345</t>
  </si>
  <si>
    <t>Impression Coping</t>
  </si>
  <si>
    <t>XAJI0346</t>
  </si>
  <si>
    <t>PickCap Impression Coping</t>
  </si>
  <si>
    <t>XAJI0347</t>
  </si>
  <si>
    <t>PickCap Impression Cap</t>
  </si>
  <si>
    <t>XAJI0348</t>
  </si>
  <si>
    <t>(비급여) IS Cemented Abutment Hex</t>
  </si>
  <si>
    <t>XAJI0349</t>
  </si>
  <si>
    <t>(비급여) IS Cemented Abutment Non-hex</t>
  </si>
  <si>
    <t>XAJI0350</t>
  </si>
  <si>
    <t>(비급여) IS Cemented Abutment SCRP</t>
  </si>
  <si>
    <t>XAJI0351</t>
  </si>
  <si>
    <t>(비급여) IS Shapable Abutment</t>
  </si>
  <si>
    <t>XAJI0352</t>
  </si>
  <si>
    <t>(비급여) IS Angled Abutment</t>
  </si>
  <si>
    <t>XAJI0353</t>
  </si>
  <si>
    <t>(비급여) IS Solid Abutment</t>
  </si>
  <si>
    <t>XAJI0354</t>
  </si>
  <si>
    <t>(비급여) IS-III Active Fixture</t>
  </si>
  <si>
    <t>XAJI0355</t>
  </si>
  <si>
    <t>(비급여) IS-III Active S-Narrow Fixture</t>
  </si>
  <si>
    <t>XAJI0356</t>
  </si>
  <si>
    <t>(비급여) IS-III active Short Fixture</t>
  </si>
  <si>
    <t>XAJI0357</t>
  </si>
  <si>
    <t>(비급여) IT-III Active Fixture</t>
  </si>
  <si>
    <t>XAJI0358</t>
  </si>
  <si>
    <t>(비급여) IT Cemented Abutment</t>
  </si>
  <si>
    <t>XAJI0359</t>
  </si>
  <si>
    <t>(비급여) IT Cemented Angled Abutment</t>
  </si>
  <si>
    <t>XAJI0360</t>
  </si>
  <si>
    <t>(비급여) IT Pre Angled Abutment</t>
  </si>
  <si>
    <t>XAJI0361</t>
  </si>
  <si>
    <t>(비급여) IT Solid Abutment</t>
  </si>
  <si>
    <t>XAJI0362</t>
  </si>
  <si>
    <t>(비급여) IT Exellent Solid Abutment</t>
  </si>
  <si>
    <t>XAHS0648</t>
  </si>
  <si>
    <t>M2071015</t>
  </si>
  <si>
    <t>(50㎠이하) SURGICELABSORBABLE HEMOSTAT (ORIGINAL)</t>
  </si>
  <si>
    <t>(2in x 3in) 1953S</t>
  </si>
  <si>
    <t>XAHS0652</t>
  </si>
  <si>
    <t>M2072015</t>
  </si>
  <si>
    <t>(50㎠초과) SURGICELABSORBABLE HEMOSTAT (ORIGINAL)</t>
  </si>
  <si>
    <t>(2in x 14in) 1951S</t>
  </si>
  <si>
    <t>XAHS0688</t>
  </si>
  <si>
    <t>(50㎠초과) SURGICELABSORBABLE HEMOSTAT (FIBRILLAR)</t>
  </si>
  <si>
    <t>(2in x 4in)1962</t>
  </si>
  <si>
    <t>XAHS0689</t>
  </si>
  <si>
    <t>(50㎠초과) SURGICELABSORBABLE HEMOSTAT (SNOW)</t>
  </si>
  <si>
    <t>(2in x 4in)2082</t>
  </si>
  <si>
    <t>XAHS0690</t>
  </si>
  <si>
    <t>(50㎠이하) SURGICELABSORBABLE HEMOSTAT (FIBRILLAR)</t>
  </si>
  <si>
    <t>(1in x 2in) 1961</t>
  </si>
  <si>
    <t>XAHS0691</t>
  </si>
  <si>
    <t>(50㎠이하) SURGICELABSORBABLE HEMOSTAT (SNOW)</t>
  </si>
  <si>
    <t>(1in x 2in) 2081</t>
  </si>
  <si>
    <t>XAIS1286</t>
  </si>
  <si>
    <t>SUPEREAGLE, LARGE</t>
  </si>
  <si>
    <t>XAIC1162</t>
  </si>
  <si>
    <t>CRESCENT KNIVES 2.2MM(5EA/BOX)</t>
  </si>
  <si>
    <t>CPU-22AGF</t>
  </si>
  <si>
    <t>XAIC3101</t>
  </si>
  <si>
    <t>CLEAR CORNEAL KNIFE 2.8MM</t>
  </si>
  <si>
    <t>CCR-28AGF(5EA/BOX)</t>
  </si>
  <si>
    <t>XAIC3112</t>
  </si>
  <si>
    <t>CLEAR CORNEAL KNIVES 2.2MM</t>
  </si>
  <si>
    <t>CCR-22AGF(5EA/BOX)</t>
  </si>
  <si>
    <t>XAIS0688</t>
  </si>
  <si>
    <t>STAB KNIVES 15ANGLED(5EA/BOX)</t>
  </si>
  <si>
    <t>A-15F</t>
  </si>
  <si>
    <t>Collagen graft x1D</t>
  </si>
  <si>
    <t>XAHA0331</t>
  </si>
  <si>
    <t>(보청기)AUDIBEL INTRIGUE AI 20 RIC RT(충전식)</t>
  </si>
  <si>
    <t>XAHA0332</t>
  </si>
  <si>
    <t>(보청기)AUDIBEL INTRIGUE AI 16 RIC RT(충전식)</t>
  </si>
  <si>
    <t>XAHS0721</t>
  </si>
  <si>
    <t>(보청기)SIGNATURE 20 CIC R NW (충전식)</t>
  </si>
  <si>
    <t>XAHS0722</t>
  </si>
  <si>
    <t>(보청기)SIGNATURE 16 CIC R NW(충전식)</t>
  </si>
  <si>
    <t>XAZS0017</t>
  </si>
  <si>
    <t>슈퍼브레인H(Superbrain H)-1회</t>
  </si>
  <si>
    <t>CIT_SB30(정기중재형/1회)</t>
  </si>
  <si>
    <t>XAZS0018</t>
  </si>
  <si>
    <t>슈퍼브레인H(Superbrain H)-1개월</t>
  </si>
  <si>
    <t>CIT_SB60(관리중재형/1개월)</t>
  </si>
  <si>
    <t>XAZS0019</t>
  </si>
  <si>
    <t>슈퍼브레인H(Superbrain H)-2개월</t>
  </si>
  <si>
    <t>CIT_SB61(관리중재형/2개월)</t>
  </si>
  <si>
    <t>XAID3518</t>
  </si>
  <si>
    <t>BC8000MK</t>
  </si>
  <si>
    <t>3DI-S</t>
  </si>
  <si>
    <t>XAJA0047</t>
  </si>
  <si>
    <t>ANYCORE MIXING TIP</t>
  </si>
  <si>
    <t>50EA/PACK</t>
  </si>
  <si>
    <t>XAJO0058</t>
  </si>
  <si>
    <t>ONE-FIL PUTTY INJECTABLE</t>
  </si>
  <si>
    <t>전규격(0.5g*4 syringe/pkg)</t>
  </si>
  <si>
    <t>XAHE0360</t>
  </si>
  <si>
    <t>에코터치2(녹제거제)</t>
  </si>
  <si>
    <t>XAHS0358</t>
  </si>
  <si>
    <t>I0101001</t>
  </si>
  <si>
    <t>SILICONE SPONGE</t>
  </si>
  <si>
    <t>XAIA0454</t>
  </si>
  <si>
    <t>I0711101</t>
  </si>
  <si>
    <t>ARCOTANE</t>
  </si>
  <si>
    <t>XAID0585</t>
  </si>
  <si>
    <t>DISPOSABLE FLAT VIRECTOMY LENS</t>
  </si>
  <si>
    <t>1284.DD</t>
  </si>
  <si>
    <t>XAID0586</t>
  </si>
  <si>
    <t>DISPOSABLE BICONCAVE VIRECTOMY LENS</t>
  </si>
  <si>
    <t>1284.ED</t>
  </si>
  <si>
    <t>XAID0587</t>
  </si>
  <si>
    <t>DISPOSABLE WIDEVIEW VIRECTOMY LENS</t>
  </si>
  <si>
    <t>1284.GD</t>
  </si>
  <si>
    <t>XAID0588</t>
  </si>
  <si>
    <t>DISPOSABLE 30 PRISMA VIRECTOMY LENS</t>
  </si>
  <si>
    <t>1284.ID</t>
  </si>
  <si>
    <t>XAID0589</t>
  </si>
  <si>
    <t>DISPOSABLE MAGNIFIYING VIRECTOMY LENS</t>
  </si>
  <si>
    <t>1284.FD</t>
  </si>
  <si>
    <t>XAIN0434</t>
  </si>
  <si>
    <t>I0201024</t>
  </si>
  <si>
    <t>누액,누도 실리콘튜브 0.64mm</t>
  </si>
  <si>
    <t>0.64MM</t>
  </si>
  <si>
    <t>XAIN0435</t>
  </si>
  <si>
    <t>누액,누도 실리콘튜브 0.94mm</t>
  </si>
  <si>
    <t>0.94MM</t>
  </si>
  <si>
    <t>XAIS0743</t>
  </si>
  <si>
    <t>I0104001</t>
  </si>
  <si>
    <t>SILICONE TIRE</t>
  </si>
  <si>
    <t>XAIS1290</t>
  </si>
  <si>
    <t>I0102001</t>
  </si>
  <si>
    <t>SILICONE BAND</t>
  </si>
  <si>
    <t>XAIG0245</t>
  </si>
  <si>
    <t>GRAFTON DBM PUTTY -2.5cc</t>
  </si>
  <si>
    <t>XAIL2687</t>
  </si>
  <si>
    <t>C0427204</t>
  </si>
  <si>
    <t>LEOPARD X 6g</t>
  </si>
  <si>
    <t>5g이상 10g미만</t>
  </si>
  <si>
    <t>XAIL2688</t>
  </si>
  <si>
    <t>C0427205</t>
  </si>
  <si>
    <t>LEOPARD X 11g</t>
  </si>
  <si>
    <t>10g이상 20g미만</t>
  </si>
  <si>
    <t>XAIL2689</t>
  </si>
  <si>
    <t>C0511207</t>
  </si>
  <si>
    <t>LEOPARD X 22g</t>
  </si>
  <si>
    <t>20g이상 25g미만</t>
  </si>
  <si>
    <t>XAIU0526</t>
  </si>
  <si>
    <t>C0427104</t>
  </si>
  <si>
    <t>U-BONE INJECTABLE</t>
  </si>
  <si>
    <t>XAIU0527</t>
  </si>
  <si>
    <t>C0427105</t>
  </si>
  <si>
    <t>10G</t>
  </si>
  <si>
    <t>XAIU0528</t>
  </si>
  <si>
    <t>C0511107</t>
  </si>
  <si>
    <t>XALR0264</t>
  </si>
  <si>
    <t>Real -Q Apo E 112/158 KIT</t>
  </si>
  <si>
    <t>6CM×6CM</t>
  </si>
  <si>
    <t>12CM×19CM</t>
  </si>
  <si>
    <t>XAHE0390</t>
  </si>
  <si>
    <t>EYE SHIELDER PATCH (아이실더패치)</t>
  </si>
  <si>
    <t>소(10.6CM*3.4CM)</t>
  </si>
  <si>
    <t>XAHE0391</t>
  </si>
  <si>
    <t>중(12CM*3.7CM)</t>
  </si>
  <si>
    <t>XAHS0725</t>
  </si>
  <si>
    <t>절제용 SNARE(BM DISPOSABLE SNARE)20MM</t>
  </si>
  <si>
    <t>BM2023024-R(27)</t>
  </si>
  <si>
    <t>XAHS0726</t>
  </si>
  <si>
    <t>절제용 SNARE(BM DISPOSABLE SNARE)25MM</t>
  </si>
  <si>
    <t>BM2523024-R(27)</t>
  </si>
  <si>
    <t>XAHF0242</t>
  </si>
  <si>
    <t>J5083502</t>
  </si>
  <si>
    <t>FIREHAWK LIBERTY RTESS</t>
  </si>
  <si>
    <t>XAIK0114</t>
  </si>
  <si>
    <t>Kneevigate,침습형 일회용 의료용 가이드</t>
  </si>
  <si>
    <t>61-0905(A,B,F)</t>
  </si>
  <si>
    <t>XAIK0115</t>
  </si>
  <si>
    <t>61-0906(A,D,E)</t>
  </si>
  <si>
    <t>XAIP1380</t>
  </si>
  <si>
    <t>E2001111</t>
  </si>
  <si>
    <t>PNK KNEE FEMORAL COMPONENT</t>
  </si>
  <si>
    <t>XAIP1381</t>
  </si>
  <si>
    <t>E2011111</t>
  </si>
  <si>
    <t xml:space="preserve">PNK KNEE TIBIAL TRAY </t>
  </si>
  <si>
    <t>XAIP1382</t>
  </si>
  <si>
    <t>E2021111</t>
  </si>
  <si>
    <t>PNK KNEE TIBIAL INSERT</t>
  </si>
  <si>
    <t>XAIP1383</t>
  </si>
  <si>
    <t>E2031111</t>
  </si>
  <si>
    <t>PNK KNEE PATELLA COMPONENT</t>
  </si>
  <si>
    <t>XAIS1837</t>
  </si>
  <si>
    <t>SEEANN Surgical Guidance-A G1</t>
  </si>
  <si>
    <t>[미용 양악수술용] SEEANN SURGICAL GUIDANCE-A</t>
  </si>
  <si>
    <t>XAHD0788</t>
  </si>
  <si>
    <t>K6113121</t>
  </si>
  <si>
    <t>［외래한정］드레싱 고정</t>
  </si>
  <si>
    <t>FOOT(소)</t>
  </si>
  <si>
    <t>XAHD0789</t>
  </si>
  <si>
    <t>FOOT(중)</t>
  </si>
  <si>
    <t>XAHD0790</t>
  </si>
  <si>
    <t>FOOT(대)</t>
  </si>
  <si>
    <t>XAHD0791</t>
  </si>
  <si>
    <t>LEG SHORT(중)</t>
  </si>
  <si>
    <t>XAHD0792</t>
  </si>
  <si>
    <t>LEG SHORT(대)</t>
  </si>
  <si>
    <t>XAHD0793</t>
  </si>
  <si>
    <t>LEG LONG(중)</t>
  </si>
  <si>
    <t>XAHD0794</t>
  </si>
  <si>
    <t>LEG LONG(대)</t>
  </si>
  <si>
    <t>XAHZ0006</t>
  </si>
  <si>
    <t>J8081042</t>
  </si>
  <si>
    <t>ZINRAI</t>
  </si>
  <si>
    <t>XARC0862</t>
  </si>
  <si>
    <t>J4680077</t>
  </si>
  <si>
    <t>CRUSADE TYPE R</t>
  </si>
  <si>
    <t>XARK0004</t>
  </si>
  <si>
    <t>J8330089</t>
  </si>
  <si>
    <t>KUSABI</t>
  </si>
  <si>
    <t>XARC0866</t>
  </si>
  <si>
    <t>J5212004</t>
  </si>
  <si>
    <t>COVERED BILIARY</t>
  </si>
  <si>
    <t>XARC0867</t>
  </si>
  <si>
    <t>J8212005</t>
  </si>
  <si>
    <t>COVERED LASSO BILIARY</t>
  </si>
  <si>
    <t>XAHC0698</t>
  </si>
  <si>
    <t>C6401050</t>
  </si>
  <si>
    <t>XAHF0244</t>
  </si>
  <si>
    <t>C6402050</t>
  </si>
  <si>
    <t>FOOT LOCKING SCREW</t>
  </si>
  <si>
    <t>XAIB0733</t>
  </si>
  <si>
    <t>D0402002</t>
  </si>
  <si>
    <t>BUNNYFIX</t>
  </si>
  <si>
    <t>XAIC3590</t>
  </si>
  <si>
    <t>C6411050</t>
  </si>
  <si>
    <t>XAID3535</t>
  </si>
  <si>
    <t>D0411009</t>
  </si>
  <si>
    <t>DOUBLE ARMED NEEDLE</t>
  </si>
  <si>
    <t>XAID3536</t>
  </si>
  <si>
    <t>D0411109</t>
  </si>
  <si>
    <t>DOUBLE ARMED NEEDLE[PDO]</t>
  </si>
  <si>
    <t>XAIH0533</t>
  </si>
  <si>
    <t>C5475072</t>
  </si>
  <si>
    <t>HUMERUS/ULNA PLATE</t>
  </si>
  <si>
    <t>XAIK0092</t>
  </si>
  <si>
    <t>D0302141</t>
  </si>
  <si>
    <t>KINEX FIX2LOCK BIOCOMPOSITE LATERAL</t>
  </si>
  <si>
    <t>XAIK0094</t>
  </si>
  <si>
    <t>D0302251</t>
  </si>
  <si>
    <t>KINEX FIX2LOCK PEEK LATERAL</t>
  </si>
  <si>
    <t>XAIK0097</t>
  </si>
  <si>
    <t>D0302551</t>
  </si>
  <si>
    <t>KINEX FIX2LOCK BIOCOMBI LATERAL</t>
  </si>
  <si>
    <t>XAIS1844</t>
  </si>
  <si>
    <t>D0303051</t>
  </si>
  <si>
    <t>SUTURE WING</t>
  </si>
  <si>
    <t>XAIZ0561</t>
  </si>
  <si>
    <t>F0100193</t>
  </si>
  <si>
    <t>ZINNIA-O 3D</t>
  </si>
  <si>
    <t>XAHA0325</t>
  </si>
  <si>
    <t>J4313033</t>
  </si>
  <si>
    <t>Accufuser ON2</t>
  </si>
  <si>
    <t>NSF1000XS, 20ML, 1.7ML/MIN</t>
  </si>
  <si>
    <t>XAHA0326</t>
  </si>
  <si>
    <t>NSF1500XS, 20ML, 2.5ML/MIN</t>
  </si>
  <si>
    <t>XAKS0053</t>
  </si>
  <si>
    <t>SLIMLINE 365FIBER(0644-019-01)</t>
  </si>
  <si>
    <t>0644-019-01</t>
  </si>
  <si>
    <t>XALA0573</t>
  </si>
  <si>
    <t>ALIFAX LATEX CALIBRATOR</t>
  </si>
  <si>
    <t>SI305.400-A</t>
  </si>
  <si>
    <t>XALA0574</t>
  </si>
  <si>
    <t>ALIFAX NEEDLE WITH TOOL</t>
  </si>
  <si>
    <t>XAHT0370</t>
  </si>
  <si>
    <t>K4360105</t>
  </si>
  <si>
    <t>TRACHEOSTOMY TUBE ADJUSTABLE CUFF TYPE 6.0</t>
  </si>
  <si>
    <t>6.0MM</t>
  </si>
  <si>
    <t>XAHT0371</t>
  </si>
  <si>
    <t>TRACHEOSTOMY TUBE ADJUSTABLE CUFF TYPE 7.0</t>
  </si>
  <si>
    <t>7.0MM</t>
  </si>
  <si>
    <t>XAHT0372</t>
  </si>
  <si>
    <t>TRACHEOSTOMY TUBE ADJUSTABLE CUFF TYPE 8.0</t>
  </si>
  <si>
    <t>8.0MM</t>
  </si>
  <si>
    <t>XAKR0006</t>
  </si>
  <si>
    <t>ROBO-888 LABEL ROLL PAPER</t>
  </si>
  <si>
    <t>50MM×35MM</t>
  </si>
  <si>
    <t>XALC0550</t>
  </si>
  <si>
    <t xml:space="preserve">CLINITEK NOVUS 10 URINALYSIS CASSETTE </t>
  </si>
  <si>
    <t>450T</t>
  </si>
  <si>
    <t>XALC0551</t>
  </si>
  <si>
    <t xml:space="preserve">CLINITEK NOVUS 12 URINALYSIS CASSETTE </t>
  </si>
  <si>
    <t>XALC0552</t>
  </si>
  <si>
    <t xml:space="preserve">CLINITEK NOVUS CALIBRATOR </t>
  </si>
  <si>
    <t>4X1X230ML</t>
  </si>
  <si>
    <t>XALC0553</t>
  </si>
  <si>
    <t>CLINITEK NOVUS RINSE ADDITIVE</t>
  </si>
  <si>
    <t>4X26ML</t>
  </si>
  <si>
    <t>XAIS1438</t>
  </si>
  <si>
    <t>시력보정용 안대(SL-NS)</t>
  </si>
  <si>
    <t>(5EA/BOX)</t>
  </si>
  <si>
    <t>XAIS1439</t>
  </si>
  <si>
    <t>시력보정용 안대(SL-ND)</t>
  </si>
  <si>
    <t>(4EA/BOX)</t>
  </si>
  <si>
    <t>PREMIER IMPLANT CEMENT STANDARD PACK(PINK)(5ml syringe*1, mix tips*10)</t>
  </si>
  <si>
    <t>PREMIER IMPLANT CEMENT VALUE PACK(PINK)(5ml syringe*3, mix tips*25)</t>
  </si>
  <si>
    <t>SORBACT ABSORPTION(10X10CM)</t>
  </si>
  <si>
    <t>SORBACT GEL COMPRESS(7.5X15CM)</t>
  </si>
  <si>
    <t>SORBACT RIBBON(RIBBON GAUZE)</t>
  </si>
  <si>
    <t>SORBACT RIBBON</t>
  </si>
  <si>
    <t>XAHC0699</t>
  </si>
  <si>
    <t>CADENZA SNARE(SPIKE)</t>
  </si>
  <si>
    <t>XAIC3587</t>
  </si>
  <si>
    <t>E4006045</t>
  </si>
  <si>
    <t>CORALIS SHOULDER SYSTEMHUMERAL LINER</t>
  </si>
  <si>
    <t>XAHA0213</t>
  </si>
  <si>
    <t>K4507027</t>
  </si>
  <si>
    <t>AIR WAY EXCHANGE CATHETER(14FR-SINGLE)</t>
  </si>
  <si>
    <t>XAIB0721</t>
  </si>
  <si>
    <t>K4410127</t>
  </si>
  <si>
    <t>BLUE RHINO G2 MULTI PERCUTANEOUS TRACHEOSTOMY INTRODUCER</t>
  </si>
  <si>
    <t>XAIE1113</t>
  </si>
  <si>
    <t>BM0005OQ</t>
  </si>
  <si>
    <t>ECHOTIP PROCORE HD ENDOBRONCHIAL ULTRASOUND BIOPSY NEEDLE</t>
  </si>
  <si>
    <t>XAIM1203</t>
  </si>
  <si>
    <t>K4400027</t>
  </si>
  <si>
    <t>MELKER CUFFED CRICOTHYROTOMY EMERGENCY CATHETER</t>
  </si>
  <si>
    <t>XARL0052</t>
  </si>
  <si>
    <t>G6015057</t>
  </si>
  <si>
    <t>LOCK PERICADIOCENTESIS SET</t>
  </si>
  <si>
    <t>전규격(C-PCS-830-LOCK)</t>
  </si>
  <si>
    <t>XAHD0719</t>
  </si>
  <si>
    <t>K0002016</t>
  </si>
  <si>
    <t>DEFIBRILLATOR ELECTRODE(ADULT)</t>
  </si>
  <si>
    <t>M3713A(ADULT)</t>
  </si>
  <si>
    <t>XAHP0132</t>
  </si>
  <si>
    <t>PROLYSTICA 2X ENZYME(효소세척제)</t>
  </si>
  <si>
    <t>3800ml(bottle)</t>
  </si>
  <si>
    <t>XBKS0026</t>
  </si>
  <si>
    <t>STERIS AUTOCLAVE ROLL PAPER</t>
  </si>
  <si>
    <t>P129362819/3EA/BOX</t>
  </si>
  <si>
    <t>XAIA0475</t>
  </si>
  <si>
    <t>C6411084</t>
  </si>
  <si>
    <t>APIS CANNULATED SCREW</t>
  </si>
  <si>
    <t>XAIA0476</t>
  </si>
  <si>
    <t>D1211084</t>
  </si>
  <si>
    <t>APIS WASHER FOR CANNULTED SCREW</t>
  </si>
  <si>
    <t>XAIA3586</t>
  </si>
  <si>
    <t>C5475194</t>
  </si>
  <si>
    <t>APIS PROXIMAL HUMUERUS LOCKING PLATE(LARGE TYPE)</t>
  </si>
  <si>
    <t>XAIA3589</t>
  </si>
  <si>
    <t>C6505084</t>
  </si>
  <si>
    <t>APIS 4.0MM LOCKING CORTEX SCREW</t>
  </si>
  <si>
    <t>XAIA3590</t>
  </si>
  <si>
    <t>C6411484</t>
  </si>
  <si>
    <t>APIS CANNULATED LOCKING SCREW</t>
  </si>
  <si>
    <t>XAIA3591</t>
  </si>
  <si>
    <t>C5478384</t>
  </si>
  <si>
    <t>APIS 3.5MM LOCKING CLAVICLE HOOK PLATE</t>
  </si>
  <si>
    <t>XAIA3592</t>
  </si>
  <si>
    <t>C6411284</t>
  </si>
  <si>
    <t>APIS 3.5MM CANNULATED LOCKING SCREW</t>
  </si>
  <si>
    <t>XAIA3593</t>
  </si>
  <si>
    <t>C6401484</t>
  </si>
  <si>
    <t>APIS LOCKING CORTEX SCREW</t>
  </si>
  <si>
    <t>XAIA3594</t>
  </si>
  <si>
    <t>C6402584</t>
  </si>
  <si>
    <t>3.5MM 이상</t>
  </si>
  <si>
    <t>XAIA3595</t>
  </si>
  <si>
    <t>C6401584</t>
  </si>
  <si>
    <t>APIS CORTICAL SCREW</t>
  </si>
  <si>
    <t>XAIC3645</t>
  </si>
  <si>
    <t>C6411584</t>
  </si>
  <si>
    <t>XAHM0451</t>
  </si>
  <si>
    <t>MISSION DISPOSABLE CORE BIOPSY INSTRUMENT(18GX6CM)</t>
  </si>
  <si>
    <t>18GX6CM</t>
  </si>
  <si>
    <t>LEGOGRAFT, BETTER BLOCK</t>
  </si>
  <si>
    <t>XAHS0713</t>
  </si>
  <si>
    <t>K4509036</t>
  </si>
  <si>
    <t>SURFCATH(서프캐스)</t>
  </si>
  <si>
    <t>5590.106(6Fr, 20cm)</t>
  </si>
  <si>
    <t>XAIO0291</t>
  </si>
  <si>
    <t>I0711112</t>
  </si>
  <si>
    <t>OKTA LINE 5ML VIAL (B&amp;L)</t>
  </si>
  <si>
    <t>XAIC3591</t>
  </si>
  <si>
    <t>M3304002</t>
  </si>
  <si>
    <t>[CS 전용]CAREGEL(케어젤)</t>
  </si>
  <si>
    <t>2.5g(2ml초과-5ml이하)</t>
  </si>
  <si>
    <t>SURGICAL PATTY소 1/2``*2``(CATNO.80-1406)/CODMAN</t>
  </si>
  <si>
    <t>PURI PAK PLUS(15EA=BOX)</t>
  </si>
  <si>
    <t>XARA0697</t>
  </si>
  <si>
    <t>J8081148</t>
  </si>
  <si>
    <t>ARTIMES BALLOON DILATATION CATHETER</t>
  </si>
  <si>
    <t>XAHA0327</t>
  </si>
  <si>
    <t>J8081048</t>
  </si>
  <si>
    <t>APOLLO NC Balloon Catheter</t>
  </si>
  <si>
    <t>XAHS0710</t>
  </si>
  <si>
    <t>(종합검진센터) STERILE REPOSITIONABLE HEMOSTASIS CLIPPING DEVICE(SURE CLIP)</t>
  </si>
  <si>
    <t>ROCC-F-26-235-C</t>
  </si>
  <si>
    <t>XAKT0048</t>
  </si>
  <si>
    <t>THERMAL PRINTER PAPER TH-50MM*20M(눈금없음)</t>
  </si>
  <si>
    <t>50*20(눈금없음)</t>
  </si>
  <si>
    <t>XAKT0049</t>
  </si>
  <si>
    <t>THERMAL PRINTER PAPER TH-50MM*20M(눈금있음)</t>
  </si>
  <si>
    <t>50*20(눈금있음)</t>
  </si>
  <si>
    <t>XAHE0394</t>
  </si>
  <si>
    <t>BC1208HT</t>
  </si>
  <si>
    <t>EZ RAP MEDI BAND</t>
  </si>
  <si>
    <t>XAHE0395</t>
  </si>
  <si>
    <t>XAHE0396</t>
  </si>
  <si>
    <t>XAHE0397</t>
  </si>
  <si>
    <t>XAIP0537</t>
  </si>
  <si>
    <t>PURE VISION</t>
  </si>
  <si>
    <t>6EA/PK</t>
  </si>
  <si>
    <t>XAIE0282</t>
  </si>
  <si>
    <t>G2001121</t>
  </si>
  <si>
    <t>SJM EPIC VALVE</t>
  </si>
  <si>
    <t>XAIR0129</t>
  </si>
  <si>
    <t>G2031007</t>
  </si>
  <si>
    <t>SJM MASTER SERIES AORTIC VALVED GRAFT</t>
  </si>
  <si>
    <t>XALC0468</t>
  </si>
  <si>
    <t>CHROM ID MRSA</t>
  </si>
  <si>
    <t>XALC0469</t>
  </si>
  <si>
    <t>CHROM ID VRE</t>
  </si>
  <si>
    <t>XALC0472</t>
  </si>
  <si>
    <t>CHROM ID CO A/B</t>
  </si>
  <si>
    <t>20TEST/BOX</t>
  </si>
  <si>
    <t>XALV0021</t>
  </si>
  <si>
    <t>VITEK 2 GN</t>
  </si>
  <si>
    <t>XALV0030</t>
  </si>
  <si>
    <t>VITEK 2 GP</t>
  </si>
  <si>
    <t>XALV0041</t>
  </si>
  <si>
    <t>VITEK 2 YST</t>
  </si>
  <si>
    <t>XALV0048</t>
  </si>
  <si>
    <t>VITEK II PIPETTER/DILUTER</t>
  </si>
  <si>
    <t>345T</t>
  </si>
  <si>
    <t>XALV0102</t>
  </si>
  <si>
    <t>VITEK 2 AST-YS 08</t>
  </si>
  <si>
    <t>XALV0103</t>
  </si>
  <si>
    <t>VITEK 2 AST ST-03</t>
  </si>
  <si>
    <t>XARJ0012</t>
  </si>
  <si>
    <t>J8071079</t>
  </si>
  <si>
    <t>JADE PTA OTW BALLOON DILATATION CATHETER</t>
  </si>
  <si>
    <t>XARJ0013</t>
  </si>
  <si>
    <t>J8071179</t>
  </si>
  <si>
    <t>JADE PTA 14RX BALLOON DILATATION CATHETER</t>
  </si>
  <si>
    <t>XAIB0738</t>
  </si>
  <si>
    <t>M2044005</t>
  </si>
  <si>
    <t>일회용 발조절식 전기 수술기용 전극</t>
  </si>
  <si>
    <t>XAHC0697</t>
  </si>
  <si>
    <t>케어센스에어 전문가용 체내 연속혈당 측정 시스템</t>
  </si>
  <si>
    <t>XAHA0323</t>
  </si>
  <si>
    <t>BIO-R, FLEX GIDE, NJ MEDI GIDE·R, S-GIDE PLUS, MEG-COL, COREFLEX MEM, ROY-GUIDE</t>
  </si>
  <si>
    <t>XAIC3588</t>
  </si>
  <si>
    <t>G1427002</t>
  </si>
  <si>
    <t>CARDIOCEL BIOSCAFFOLD PATCH(UC0614C)</t>
  </si>
  <si>
    <t>6CM*14CM(0.5mm)</t>
  </si>
  <si>
    <t>INTERBLOCK, GUARDIANWRAP PLUS, NONADHEX</t>
  </si>
  <si>
    <t>XAHE0383</t>
  </si>
  <si>
    <t>J2701108</t>
  </si>
  <si>
    <t>ENDO-FLEX KOR COAGULATE GRASPER (EFA-RLS16)</t>
  </si>
  <si>
    <t>1,600mm</t>
  </si>
  <si>
    <t>XAHS0717</t>
  </si>
  <si>
    <t>Safe Snare (SKY-RH0826)</t>
  </si>
  <si>
    <t>회전, Hexagonal, 지름 8㎜, 두께 0.26㎜</t>
  </si>
  <si>
    <t>XAHS0718</t>
  </si>
  <si>
    <t>Safe Snare (SKY-RH1026)</t>
  </si>
  <si>
    <t>회전, Hexagonal, 지름 10㎜, 두께 0.26㎜</t>
  </si>
  <si>
    <t>XAHS0719</t>
  </si>
  <si>
    <t>Safe Snare (SKY-RH1503)</t>
  </si>
  <si>
    <t>회전, Hexagonal, 지름 15㎜, 두께 0.30㎜</t>
  </si>
  <si>
    <t>XAHS0720</t>
  </si>
  <si>
    <t>Safe Snare (SKY-RO2403)</t>
  </si>
  <si>
    <t>회전, Oval 지름 24㎜, 두께 0.30㎜</t>
  </si>
  <si>
    <t>XAHE0050</t>
  </si>
  <si>
    <t>BK7004AR</t>
  </si>
  <si>
    <t>ELATEX 7호/ALCARE(신장시)</t>
  </si>
  <si>
    <t>7.5CM*5M,7호(1BOX=4EA)</t>
  </si>
  <si>
    <t>XAHE0097</t>
  </si>
  <si>
    <t>BK7001AR</t>
  </si>
  <si>
    <t>ELATEX 3호/ALCARE(신장시)</t>
  </si>
  <si>
    <t>2.5CM*5M,3호(2EA/PK)</t>
  </si>
  <si>
    <t>XAIS0806</t>
  </si>
  <si>
    <t>J8024173</t>
  </si>
  <si>
    <t>SCEPTER C OCCLUSION BALLOON CATHETER</t>
  </si>
  <si>
    <t>XARC0792</t>
  </si>
  <si>
    <t>J4087073</t>
  </si>
  <si>
    <t>CHAPERON GUIDING CATHETER</t>
  </si>
  <si>
    <t>XARH0018</t>
  </si>
  <si>
    <t>J3033573</t>
  </si>
  <si>
    <t>HYDROSOFT HELICAL COILS</t>
  </si>
  <si>
    <t>XARL0036</t>
  </si>
  <si>
    <t>J5236173</t>
  </si>
  <si>
    <t>LVIS&amp;LVIS JR&amp;LVIS EVO</t>
  </si>
  <si>
    <t>XARP0183</t>
  </si>
  <si>
    <t>J3042083</t>
  </si>
  <si>
    <t>PHIL</t>
  </si>
  <si>
    <t>XARS0303</t>
  </si>
  <si>
    <t>J6091173</t>
  </si>
  <si>
    <t>SOFIA</t>
  </si>
  <si>
    <t>XARS0341</t>
  </si>
  <si>
    <t>J4090073</t>
  </si>
  <si>
    <t>SOFIA PLUS ASPIRATION CATHETER</t>
  </si>
  <si>
    <t>XART0214</t>
  </si>
  <si>
    <t>J6031273</t>
  </si>
  <si>
    <t xml:space="preserve">TRAXCESS 14 GUIDEWIRE </t>
  </si>
  <si>
    <t>200CM</t>
  </si>
  <si>
    <t>XART0227</t>
  </si>
  <si>
    <t>J6034073</t>
  </si>
  <si>
    <t>TRAXCESS DOCKING WIRE</t>
  </si>
  <si>
    <t>XAIK0116</t>
  </si>
  <si>
    <t>M2052616</t>
  </si>
  <si>
    <t>KEY TROCAR</t>
  </si>
  <si>
    <t>XAIA2399</t>
  </si>
  <si>
    <t>F0001073</t>
  </si>
  <si>
    <t>ATHENA CERVICAL PLATE SYSTEM</t>
  </si>
  <si>
    <t>XAIA2434</t>
  </si>
  <si>
    <t>F0002073</t>
  </si>
  <si>
    <t>ATHENA CERVICAL SCREW</t>
  </si>
  <si>
    <t>XAIM1516</t>
  </si>
  <si>
    <t>F0101273</t>
  </si>
  <si>
    <t>MEDUSSA CAGE PL</t>
  </si>
  <si>
    <t>XAIM1517</t>
  </si>
  <si>
    <t>F0100573</t>
  </si>
  <si>
    <t>MEDUSSA CAGE PL(TLIF)</t>
  </si>
  <si>
    <t>XAIM1620</t>
  </si>
  <si>
    <t>F0100673</t>
  </si>
  <si>
    <t>MEDUSSA PLUS-ALIF,DLIF,TLIF</t>
  </si>
  <si>
    <t>XAIP1267</t>
  </si>
  <si>
    <t>F0038002</t>
  </si>
  <si>
    <t>POSEIDON ROD</t>
  </si>
  <si>
    <t>XAIP1268</t>
  </si>
  <si>
    <t>F0039002</t>
  </si>
  <si>
    <t>POSEIDON SCREW SET</t>
  </si>
  <si>
    <t>XAIP1269</t>
  </si>
  <si>
    <t>F0040002</t>
  </si>
  <si>
    <t>POSEIDON CROSS LINK</t>
  </si>
  <si>
    <t>XAIP1270</t>
  </si>
  <si>
    <t>F0042002</t>
  </si>
  <si>
    <t>POSEIDON CONNECTOR</t>
  </si>
  <si>
    <t>XAIP1271</t>
  </si>
  <si>
    <t>F0045901</t>
  </si>
  <si>
    <t>POSEIDON OCP PLATE</t>
  </si>
  <si>
    <t>XAIP1272</t>
  </si>
  <si>
    <t>F0046009</t>
  </si>
  <si>
    <t>POSEIDON OCP ROD</t>
  </si>
  <si>
    <t>XAIP1273</t>
  </si>
  <si>
    <t>F0047009</t>
  </si>
  <si>
    <t>POSEIDON OCP SCREW</t>
  </si>
  <si>
    <t>XAIU0530</t>
  </si>
  <si>
    <t>J8110004</t>
  </si>
  <si>
    <t>Ureteral Acess Sheath(일회용 내시경 확장기)</t>
  </si>
  <si>
    <t>XALC0559</t>
  </si>
  <si>
    <t>L6102028</t>
  </si>
  <si>
    <t>CELLSEP PLX</t>
  </si>
  <si>
    <t>병동용</t>
  </si>
  <si>
    <t>XAIB0732</t>
  </si>
  <si>
    <t>J8081346</t>
  </si>
  <si>
    <t>BEMOTION PTCA BALLOON CATHETER</t>
  </si>
  <si>
    <t>XAIN1039</t>
  </si>
  <si>
    <t>J8081446</t>
  </si>
  <si>
    <t>NC BEMOTION PTCA BALLOON CATHETER</t>
  </si>
  <si>
    <t>XAHM0460</t>
  </si>
  <si>
    <t>MEDIN BONNET</t>
  </si>
  <si>
    <t>XAHM0461</t>
  </si>
  <si>
    <t>MEDIN MASK</t>
  </si>
  <si>
    <t>XARD0091</t>
  </si>
  <si>
    <t>Disposable kit for Mark 7 Arterion</t>
  </si>
  <si>
    <t>ART-700-SYR</t>
  </si>
  <si>
    <t>5MICRO 20``</t>
  </si>
  <si>
    <t>XARM0045</t>
  </si>
  <si>
    <t>J8501068</t>
  </si>
  <si>
    <t>MINOS ABDOMINAL AORTIC MAIN BODY STENT GRAFT</t>
  </si>
  <si>
    <t>XARM0046</t>
  </si>
  <si>
    <t>J8502068</t>
  </si>
  <si>
    <t>MINOS ABDOMINAL AORTIC LIMB STENT GRAFT</t>
  </si>
  <si>
    <t>XARM0047</t>
  </si>
  <si>
    <t>J8502168</t>
  </si>
  <si>
    <t>MINOS ABDOMINAL AORTIC CUFF STENT GRAFT</t>
  </si>
  <si>
    <t>XAJE0193</t>
  </si>
  <si>
    <t>EASY SCAN SPRAY</t>
  </si>
  <si>
    <t>XAJG0881</t>
  </si>
  <si>
    <t>Graphy C&amp;B(A1,A2,A3)</t>
  </si>
  <si>
    <t>1,000ml</t>
  </si>
  <si>
    <t>XAJO0057</t>
  </si>
  <si>
    <t>ODS SURGICAL GUIDE</t>
  </si>
  <si>
    <t>250ml*4</t>
  </si>
  <si>
    <t>XAIC3648</t>
  </si>
  <si>
    <t>XAJA0045</t>
  </si>
  <si>
    <t>Any-com Bulk Flow</t>
  </si>
  <si>
    <t>2g/syringe</t>
  </si>
  <si>
    <t>XAJG0879</t>
  </si>
  <si>
    <t>G-aenial ACHORD</t>
  </si>
  <si>
    <t>4g/syringe</t>
  </si>
  <si>
    <t>XAJG0880</t>
  </si>
  <si>
    <t>G-aenial Universal Injectable</t>
  </si>
  <si>
    <t>1.7g/syringe</t>
  </si>
  <si>
    <t>H00340CE</t>
  </si>
  <si>
    <t>SCREW PIN</t>
  </si>
  <si>
    <t>XALS0138</t>
  </si>
  <si>
    <t>Synthetic Mountant(봉입제)/성곤무역</t>
  </si>
  <si>
    <t>500ml*2</t>
  </si>
  <si>
    <t>XALN0052</t>
  </si>
  <si>
    <t>BREATHING SET(ADULT)</t>
  </si>
  <si>
    <t>MKMD2000K-2A-S</t>
  </si>
  <si>
    <t>XAKB0036</t>
  </si>
  <si>
    <t>BREATHING SET(PEDIATRIC,S)</t>
  </si>
  <si>
    <t>MKMD2000K-2P-S</t>
  </si>
  <si>
    <t>XAKB0037</t>
  </si>
  <si>
    <t>BREATHING SET(PEDIATRIC,M)</t>
  </si>
  <si>
    <t>MKMD2000K-2P-M</t>
  </si>
  <si>
    <t>XAKB0038</t>
  </si>
  <si>
    <t>BREATHING SET(PEDIATRIC,L)</t>
  </si>
  <si>
    <t>MKMD2000K-2P-L</t>
  </si>
  <si>
    <t>XAKB0039</t>
  </si>
  <si>
    <t>BREATHING SET(INFANT)</t>
  </si>
  <si>
    <t>MKMD2000K-2N-I</t>
  </si>
  <si>
    <t>XAKB0040</t>
  </si>
  <si>
    <t>BREATHING SET(MICRO-PREMATURE)</t>
  </si>
  <si>
    <t>MKMD2000K-2N-MP</t>
  </si>
  <si>
    <t>XAKB0041</t>
  </si>
  <si>
    <t>BREATHING SET(PREMATURE)</t>
  </si>
  <si>
    <t>MKMD2000K-2N-P</t>
  </si>
  <si>
    <t>XAKB0042</t>
  </si>
  <si>
    <t>BREATHING SET(NEONATE)</t>
  </si>
  <si>
    <t>MKMD2000K-2N-N</t>
  </si>
  <si>
    <t>XAIP1366</t>
  </si>
  <si>
    <t>POWER CLEAN CUT(Full Radius)</t>
  </si>
  <si>
    <t>Ø2.6-100mm</t>
  </si>
  <si>
    <t>XAIP1367</t>
  </si>
  <si>
    <t>Ø3.4-130mm</t>
  </si>
  <si>
    <t>XAIP1368</t>
  </si>
  <si>
    <t>Ø4.2-130mm</t>
  </si>
  <si>
    <t>XAIP1369</t>
  </si>
  <si>
    <t>Ø5.0-130mm</t>
  </si>
  <si>
    <t>XAIP1370</t>
  </si>
  <si>
    <t>POWER CLEAN CUT(Fast Cut)</t>
  </si>
  <si>
    <t>XAIP1371</t>
  </si>
  <si>
    <t>XAIP1372</t>
  </si>
  <si>
    <t>XAIP1373</t>
  </si>
  <si>
    <t>XAIP1374</t>
  </si>
  <si>
    <t>POWER CLEAN CUT(Clean Cut)</t>
  </si>
  <si>
    <t>XAIP1375</t>
  </si>
  <si>
    <t>XAIP1376</t>
  </si>
  <si>
    <t>XAIP1377</t>
  </si>
  <si>
    <t>A103-SMALL INCISOR UNIVERSAL</t>
  </si>
  <si>
    <t>XAIP1394</t>
  </si>
  <si>
    <t>BC8000MC</t>
  </si>
  <si>
    <t>PEEK PSI SYSTEM</t>
  </si>
  <si>
    <t>PE-M(100~120㎠미만)</t>
  </si>
  <si>
    <t>XAIP1395</t>
  </si>
  <si>
    <t>PE-L(120~140㎠미만)</t>
  </si>
  <si>
    <t>XAID1281</t>
  </si>
  <si>
    <t>DISPOSABLE CAUTERY TIP BOVIE</t>
  </si>
  <si>
    <t>AA01</t>
  </si>
  <si>
    <t>XAJO0055</t>
  </si>
  <si>
    <t>One Bulk Fill Resin</t>
  </si>
  <si>
    <t>0.2g capsule [20ea/pkg]</t>
  </si>
  <si>
    <t>XAJO0056</t>
  </si>
  <si>
    <t>XAKA0098</t>
  </si>
  <si>
    <t>APS Nebulizer Single use</t>
  </si>
  <si>
    <t>ANB1A</t>
  </si>
  <si>
    <t>XAKA0099</t>
  </si>
  <si>
    <t>APS Filter Bact-Trap</t>
  </si>
  <si>
    <t>APS-7010 (25EA/BOX)</t>
  </si>
  <si>
    <t>XAJL0047</t>
  </si>
  <si>
    <t>LATEX ELASTICS_INTRAORAL</t>
  </si>
  <si>
    <t>전규격(1BOX=100EA*50PK)</t>
  </si>
  <si>
    <t>XAJL0048</t>
  </si>
  <si>
    <t>LATEX ELASTICS_EXTRAORAL</t>
  </si>
  <si>
    <t>전규격(1BOX=50EA*50PK)</t>
  </si>
  <si>
    <t>XAJM0176</t>
  </si>
  <si>
    <t>MEMORY CHAIN</t>
  </si>
  <si>
    <t>4 meters/EA</t>
  </si>
  <si>
    <t>XALA0295</t>
  </si>
  <si>
    <t>ASAN EASY TEST 4종(COC,MET,THC,MOR)</t>
  </si>
  <si>
    <t>XALA0297</t>
  </si>
  <si>
    <t>ASAN EASY TEST THC</t>
  </si>
  <si>
    <t>XALA0357</t>
  </si>
  <si>
    <t>ANTI-HM SOLUTION(COOMBS)</t>
  </si>
  <si>
    <t>10ML(BOX=4EA)</t>
  </si>
  <si>
    <t>XALB0245</t>
  </si>
  <si>
    <t>BOVINE ALBUMIN 22%</t>
  </si>
  <si>
    <t>XALM0173</t>
  </si>
  <si>
    <t>FE STAIN</t>
  </si>
  <si>
    <t>XALM0174</t>
  </si>
  <si>
    <t>PAS STAIN</t>
  </si>
  <si>
    <t>XALP0172</t>
  </si>
  <si>
    <t xml:space="preserve">PO-K STAIN 시약   </t>
  </si>
  <si>
    <t>20TEST</t>
  </si>
  <si>
    <t>XALP0200</t>
  </si>
  <si>
    <t>PEA AGAR  (PLATE PHENYLETHYL ALCOHOL AGAR)</t>
  </si>
  <si>
    <t>XALP0201</t>
  </si>
  <si>
    <t>SS AGAR   (PLATE SALMONELLA SHIGELLA AGAR)</t>
  </si>
  <si>
    <t>XALP0202</t>
  </si>
  <si>
    <t>TCBS AGAR (PLATE TCBS AGAR)</t>
  </si>
  <si>
    <t>XAIS1531</t>
  </si>
  <si>
    <t>B3020004</t>
  </si>
  <si>
    <t>에스클로저(New)/SL-T01B</t>
  </si>
  <si>
    <t xml:space="preserve"> XS(2*3cm)(갑상선수술용)</t>
  </si>
  <si>
    <t>XAIS1532</t>
  </si>
  <si>
    <t>에스클로저(New)/SL-T01A</t>
  </si>
  <si>
    <t>S(3*5cm)(갑상선수술용)</t>
  </si>
  <si>
    <t>XAIS1533</t>
  </si>
  <si>
    <t>에스클로저(New)/SL-G01C</t>
  </si>
  <si>
    <t>XXS(1*2cm)(일반수술용)</t>
  </si>
  <si>
    <t>XAIS1534</t>
  </si>
  <si>
    <t>에스클로저(New)/SL-G01B</t>
  </si>
  <si>
    <t>XS(2*3cm)(일반수술용)</t>
  </si>
  <si>
    <t>XAIS1535</t>
  </si>
  <si>
    <t>에스클로저(New)/SL-G01A</t>
  </si>
  <si>
    <t>S(3*5cm)(일반수술용)</t>
  </si>
  <si>
    <t>XAIS1536</t>
  </si>
  <si>
    <t>B3030004</t>
  </si>
  <si>
    <t>에스클로저(New)/SL-T01</t>
  </si>
  <si>
    <t>M(5*7cm)(갑상선수술용)</t>
  </si>
  <si>
    <t>XAIS1537</t>
  </si>
  <si>
    <t>에스클로저(New)/SL-T02</t>
  </si>
  <si>
    <t>L(7*10cm)(갑상선수술용)</t>
  </si>
  <si>
    <t>XAHE0385</t>
  </si>
  <si>
    <t>EGF PLUS CREAM</t>
  </si>
  <si>
    <t>XAHE0386</t>
  </si>
  <si>
    <t>7g</t>
  </si>
  <si>
    <t>XAHE0387</t>
  </si>
  <si>
    <t>XAHE0388</t>
  </si>
  <si>
    <t>EGF CR SPRAY</t>
  </si>
  <si>
    <t>20ml</t>
  </si>
  <si>
    <t>XAHE0389</t>
  </si>
  <si>
    <t>BM5000RJ</t>
  </si>
  <si>
    <t>[외래한정] 에스트로바진크림MD</t>
  </si>
  <si>
    <t>XAHF0247</t>
  </si>
  <si>
    <t>N0041001</t>
  </si>
  <si>
    <t>FiAPC® plus A ø 2.3mm, L 2.2m</t>
  </si>
  <si>
    <t>20132-321</t>
  </si>
  <si>
    <t>XAHF0248</t>
  </si>
  <si>
    <t>FiAPC® plus C ø 2.3mm, L 2.2m</t>
  </si>
  <si>
    <t>20132-325</t>
  </si>
  <si>
    <t>XALD0357</t>
  </si>
  <si>
    <t>Dade PFA Collagen/EPI Test Cartridge</t>
  </si>
  <si>
    <t>20T/Pack</t>
  </si>
  <si>
    <t>XALD0358</t>
  </si>
  <si>
    <t>Dade PFA Collagen/ADP Test Cartridge</t>
  </si>
  <si>
    <t>XALD0359</t>
  </si>
  <si>
    <t>Dade PFA Trigger Solution</t>
  </si>
  <si>
    <t>3x11ml/BOX</t>
  </si>
  <si>
    <t>XAIT2209</t>
  </si>
  <si>
    <t>BI0215LN</t>
  </si>
  <si>
    <t>TECNIS ODYSSEY TORIC IOL</t>
  </si>
  <si>
    <t>XAIT2505</t>
  </si>
  <si>
    <t>BI0214LN</t>
  </si>
  <si>
    <t>TECNIS ODYSSEY IOL</t>
  </si>
  <si>
    <t>XAHS0386</t>
  </si>
  <si>
    <t>L2005004</t>
  </si>
  <si>
    <t xml:space="preserve"> SOS BAKRI TAMPONADE BALLOON CATHETER</t>
  </si>
  <si>
    <t>XAHM0458</t>
  </si>
  <si>
    <t>Monopolar Probe</t>
  </si>
  <si>
    <t>XAHM0459</t>
  </si>
  <si>
    <t>Micro fork Probe</t>
  </si>
  <si>
    <t>XAHN0471</t>
  </si>
  <si>
    <t>Neuroline Subdermal Twisted Pair</t>
  </si>
  <si>
    <t>74612-150/1/20</t>
  </si>
  <si>
    <t>XAHN0472</t>
  </si>
  <si>
    <t>74612-200/1/20</t>
  </si>
  <si>
    <t>XAHN0473</t>
  </si>
  <si>
    <t>74612-250/1/20</t>
  </si>
  <si>
    <t>XAHN0474</t>
  </si>
  <si>
    <t>Neuroline Subdermal Needle</t>
  </si>
  <si>
    <t>74512-150/24</t>
  </si>
  <si>
    <t>XAHN0475</t>
  </si>
  <si>
    <t>74512-250/24</t>
  </si>
  <si>
    <t>XAHN0476</t>
  </si>
  <si>
    <t>Neuroline Surface Electrodes</t>
  </si>
  <si>
    <t>70015-K/C/12</t>
  </si>
  <si>
    <t>XAHS0716</t>
  </si>
  <si>
    <t>Suction Probe</t>
  </si>
  <si>
    <t>XAHE0382</t>
  </si>
  <si>
    <t>엔도알컴(ENDOALCOM)</t>
  </si>
  <si>
    <t>VIAL</t>
  </si>
  <si>
    <t>NamuPlex™ HP-CLA Real-time PCR Kit</t>
  </si>
  <si>
    <t>XAJA0004</t>
  </si>
  <si>
    <t>ABUTMENT SCREW(TI)</t>
  </si>
  <si>
    <t>MINI/REGULAR/WIDE</t>
  </si>
  <si>
    <t>XAJA0006</t>
  </si>
  <si>
    <t>ABUTMENT CYLINDER SCREW(TI)</t>
  </si>
  <si>
    <t>XAJA0032</t>
  </si>
  <si>
    <t>ALL BOND UNIVERSAL</t>
  </si>
  <si>
    <t>XAJB0007</t>
  </si>
  <si>
    <t>BONE PROFILER</t>
  </si>
  <si>
    <t>XAJB0030</t>
  </si>
  <si>
    <t>C8401080</t>
  </si>
  <si>
    <t>XAJB0031</t>
  </si>
  <si>
    <t>BONE TACK</t>
  </si>
  <si>
    <t>XAJC0095</t>
  </si>
  <si>
    <t>COVER SCREW, POLISHING CSP/PROTECTOR, GS ABUTMENT SCREW</t>
  </si>
  <si>
    <t>XAJC0097</t>
  </si>
  <si>
    <t>(비급여) SS COMOCTA ANGLED ABUTMENT</t>
  </si>
  <si>
    <t>XAJC0098</t>
  </si>
  <si>
    <t>CEMENTED ABUTMENT</t>
  </si>
  <si>
    <t>XAJC0101</t>
  </si>
  <si>
    <t>(비급여) SS COMOCTA PLUS ABUTMENT</t>
  </si>
  <si>
    <t>XAJC0102</t>
  </si>
  <si>
    <t>CONVERTIBLE ABUTEMENT,CONVERTIBLE COMBINATION CYLINDER,CON</t>
  </si>
  <si>
    <t>XAJC0152</t>
  </si>
  <si>
    <t>L7553038</t>
  </si>
  <si>
    <t>(급여) SS COMOCTA ANGLED ABUTMENT</t>
  </si>
  <si>
    <t>XAJC0153</t>
  </si>
  <si>
    <t>L7552061</t>
  </si>
  <si>
    <t>(급여) SS COMOCTA PLUS ABUTMENT</t>
  </si>
  <si>
    <t>XAJD0101</t>
  </si>
  <si>
    <t>DENALL STICK(끈끈이)(48PCS/PK)</t>
  </si>
  <si>
    <t>48PCS/PK</t>
  </si>
  <si>
    <t>XAJE0006</t>
  </si>
  <si>
    <t>ESTHETIC, ESTHETIC-LOW ABUTMENT</t>
  </si>
  <si>
    <t>XAJF0002</t>
  </si>
  <si>
    <t>(비급여)FIXTURE(SS/US)</t>
  </si>
  <si>
    <t>XAJF0004</t>
  </si>
  <si>
    <t>FREEFORM ABUTMENT</t>
  </si>
  <si>
    <t>XAJG0066</t>
  </si>
  <si>
    <t>ETCHANT SYRINGE TYPE(30G: 1EA)</t>
  </si>
  <si>
    <t>XAJG0161</t>
  </si>
  <si>
    <t>Resin cement(Variolink II) /Vivadnet/Ivoclar</t>
  </si>
  <si>
    <t>PASTE</t>
  </si>
  <si>
    <t>XAJH0001</t>
  </si>
  <si>
    <t>XAJI0002</t>
  </si>
  <si>
    <t>IMPRESSION COPING, HEALING CAP, PROTECT CAP</t>
  </si>
  <si>
    <t>XAJI0003</t>
  </si>
  <si>
    <t>IMPRESSION CAP, POSITIONING CYLINDER, PLASTER COPING/ATTACHM</t>
  </si>
  <si>
    <t>XAJI0288</t>
  </si>
  <si>
    <t>IPS E.MAX CERAM DEEP DENTIN 20G</t>
  </si>
  <si>
    <t>XAJI0289</t>
  </si>
  <si>
    <t>IPS E.MAX CERAM DENTIN 20G</t>
  </si>
  <si>
    <t>XAJI0290</t>
  </si>
  <si>
    <t>IPS E.MAX CERAM INCISAL 20G</t>
  </si>
  <si>
    <t>XAJI0291</t>
  </si>
  <si>
    <t>IPS E.MAX CERAM TRANSPA INCISAL 20G</t>
  </si>
  <si>
    <t>XAJI0292</t>
  </si>
  <si>
    <t>IPS E.MAX CERAM OPAL EFFECT 20G</t>
  </si>
  <si>
    <t>XAJI0293</t>
  </si>
  <si>
    <t>IPS E.MAX CERAM GLAZE PASTE 3G</t>
  </si>
  <si>
    <t>XAJI0294</t>
  </si>
  <si>
    <t>IPS E.MAX CERAM ADD-ON 20G</t>
  </si>
  <si>
    <t>XAJI0295</t>
  </si>
  <si>
    <t>IPS E.MAX CERAM ZIRLINER BUILD UP LIQUID 60ML</t>
  </si>
  <si>
    <t>XAJI0296</t>
  </si>
  <si>
    <t>IPS E.MAX CERAM BUILD UP LIQUID 60ML</t>
  </si>
  <si>
    <t>XAJI0297</t>
  </si>
  <si>
    <t>IPS E.MAX CERAM GLAZE-STAIN LIQUID 15ML</t>
  </si>
  <si>
    <t>XAJI0298</t>
  </si>
  <si>
    <t>IPS E.MAX CERAM ZIRLINER 5G</t>
  </si>
  <si>
    <t>XAJI0299</t>
  </si>
  <si>
    <t>IPS E.MAX CERAM TRANSPA 20G</t>
  </si>
  <si>
    <t>XAJJ0433</t>
  </si>
  <si>
    <t>STANDARD ABUTMENT</t>
  </si>
  <si>
    <t>XAJJ0435</t>
  </si>
  <si>
    <t>STANDARD HEALING CAP</t>
  </si>
  <si>
    <t>XAJJ0439</t>
  </si>
  <si>
    <t>STANDARD PLASTIC CYLINDER</t>
  </si>
  <si>
    <t>XAJJ0441</t>
  </si>
  <si>
    <t>STANDARD TEMPORARY ABUTMENT</t>
  </si>
  <si>
    <t>XAJJ0443</t>
  </si>
  <si>
    <t>STANDARD IMPRESSION COPING</t>
  </si>
  <si>
    <t>XAJJ0445</t>
  </si>
  <si>
    <t>STANDARD LAB ANALOG</t>
  </si>
  <si>
    <t>XAJJ0447</t>
  </si>
  <si>
    <t>STANDARD POLISHING PROTECTOR</t>
  </si>
  <si>
    <t>XAJJ0449</t>
  </si>
  <si>
    <t>ESTHETIC ABUTMENT</t>
  </si>
  <si>
    <t>XAJJ0451</t>
  </si>
  <si>
    <t>ESTHETIC HEALING CAP</t>
  </si>
  <si>
    <t>XAJJ0455</t>
  </si>
  <si>
    <t>ESTHETIC PLASTIC CYLINDER</t>
  </si>
  <si>
    <t>XAJJ0457</t>
  </si>
  <si>
    <t>ESTHETIC TEMPORARY ABUTMENT</t>
  </si>
  <si>
    <t>XAJJ0459</t>
  </si>
  <si>
    <t>ESTHETIC IMPRESSION COPING</t>
  </si>
  <si>
    <t>XAJJ0461</t>
  </si>
  <si>
    <t>ESTHETIC LAB ANALOG</t>
  </si>
  <si>
    <t>XAJJ0463</t>
  </si>
  <si>
    <t>ESTHETIC POLISHING PROTECTOR</t>
  </si>
  <si>
    <t>XAJJ0465</t>
  </si>
  <si>
    <t>ESTHETIC LOW ABUTMENT</t>
  </si>
  <si>
    <t>XAJJ0467</t>
  </si>
  <si>
    <t>ESTHETIC LOW HEALING CAP</t>
  </si>
  <si>
    <t>XAJJ0471</t>
  </si>
  <si>
    <t>ESTHETIC LOW PLASTIC CYLINDER</t>
  </si>
  <si>
    <t>XAJJ0473</t>
  </si>
  <si>
    <t>ESTHETIC LOW TEMPORARY ABUTMENT</t>
  </si>
  <si>
    <t>XAJJ0475</t>
  </si>
  <si>
    <t>ESTHETIC LOW IMPRESSION COPING</t>
  </si>
  <si>
    <t>XAJJ0477</t>
  </si>
  <si>
    <t>ESTHETIC LOW LAB ANALOG</t>
  </si>
  <si>
    <t>XAJJ0479</t>
  </si>
  <si>
    <t>ESTHETIC LOW POLISHING PROTECTOR</t>
  </si>
  <si>
    <t>XAJJ0483</t>
  </si>
  <si>
    <t>(비급여) CEMENTED ABUTMENT</t>
  </si>
  <si>
    <t>XAJJ0485</t>
  </si>
  <si>
    <t>(비급여) ANGLED AUTMENT</t>
  </si>
  <si>
    <t>XAJJ0487</t>
  </si>
  <si>
    <t>UCLA PLASTIC AUTMENT</t>
  </si>
  <si>
    <t>XAJJ0489</t>
  </si>
  <si>
    <t>UCLA TEMPORARY ABUTMENT</t>
  </si>
  <si>
    <t>XAJJ0491</t>
  </si>
  <si>
    <t>UCLA IMPRESSION COPING</t>
  </si>
  <si>
    <t>XAJJ0493</t>
  </si>
  <si>
    <t>UCLA LAB ANALOG</t>
  </si>
  <si>
    <t>XAJJ0495</t>
  </si>
  <si>
    <t>UCLA POLISHING PROTECTOR</t>
  </si>
  <si>
    <t>XAJJ0497</t>
  </si>
  <si>
    <t>O-RING RETAINER</t>
  </si>
  <si>
    <t>XAJJ0499</t>
  </si>
  <si>
    <t xml:space="preserve">O-RING </t>
  </si>
  <si>
    <t>XAJJ0501</t>
  </si>
  <si>
    <t>O-RING ABUTMENNT</t>
  </si>
  <si>
    <t>XAJJ0503</t>
  </si>
  <si>
    <t>O-RING ABUTMENT SET</t>
  </si>
  <si>
    <t>XAJJ0505</t>
  </si>
  <si>
    <t>O-RING ANALOG</t>
  </si>
  <si>
    <t>XAJJ0507</t>
  </si>
  <si>
    <t>CLOSING SCREW</t>
  </si>
  <si>
    <t>XAJJ0509</t>
  </si>
  <si>
    <t>(비급여) SS COMOCTA CEMENTED ABUTMENT</t>
  </si>
  <si>
    <t>XAJJ0511</t>
  </si>
  <si>
    <t>COMOCTA ANGLED ABUTMENT</t>
  </si>
  <si>
    <t>XAJJ0513</t>
  </si>
  <si>
    <t>COMOCTA IMPRESSION COPING</t>
  </si>
  <si>
    <t>XAJJ0515</t>
  </si>
  <si>
    <t>COMOCTA LAB ANALOG</t>
  </si>
  <si>
    <t>XAJJ0517</t>
  </si>
  <si>
    <t>XAJJ0519</t>
  </si>
  <si>
    <t>OCTA PROTECT CAP</t>
  </si>
  <si>
    <t>XAJJ0523</t>
  </si>
  <si>
    <t>OCTA PLASTIC CYLINDER</t>
  </si>
  <si>
    <t>XAJJ0525</t>
  </si>
  <si>
    <t>OCTA IMPRESSION COPING</t>
  </si>
  <si>
    <t>XAJJ0527</t>
  </si>
  <si>
    <t>OCTA LAB ANALOG</t>
  </si>
  <si>
    <t>XAJJ0529</t>
  </si>
  <si>
    <t>(비급여) SS SOLID ABUTMENT</t>
  </si>
  <si>
    <t>XAJJ0531</t>
  </si>
  <si>
    <t>SOLID IMPRESSION CAP</t>
  </si>
  <si>
    <t>XAJJ0533</t>
  </si>
  <si>
    <t>SOLID POSITIONING CYLINDER</t>
  </si>
  <si>
    <t>XAJJ0535</t>
  </si>
  <si>
    <t>SOLID SHOULDER ANALOG</t>
  </si>
  <si>
    <t>XAJJ0537</t>
  </si>
  <si>
    <t>SOLID SHOULDER ANALOG PIN</t>
  </si>
  <si>
    <t>XAJJ0539</t>
  </si>
  <si>
    <t>SOLID LAB ANALOG</t>
  </si>
  <si>
    <t>XAJJ0541</t>
  </si>
  <si>
    <t>SOLID PLASTIC COPING</t>
  </si>
  <si>
    <t>XAJJ0543</t>
  </si>
  <si>
    <t>(비급여) SS EXCELLENT SOLID ABUTMENT</t>
  </si>
  <si>
    <t>XAJJ0545</t>
  </si>
  <si>
    <t>EXCELLENT SOLID IMPRESSION CAP</t>
  </si>
  <si>
    <t>XAJJ0547</t>
  </si>
  <si>
    <t>EXCELLENT SOLID LAB ANALOG</t>
  </si>
  <si>
    <t>XAJJ0549</t>
  </si>
  <si>
    <t>EXCELLENT SOLID PLASTIC COPING</t>
  </si>
  <si>
    <t>XAJJ0551</t>
  </si>
  <si>
    <t>TEMPORARY REMOVABLE IMPLANT</t>
  </si>
  <si>
    <t>XAJJ0553</t>
  </si>
  <si>
    <t>TEMPORARY  IMPLANT PLASTIC ATTACHMENT</t>
  </si>
  <si>
    <t>XAJJ0555</t>
  </si>
  <si>
    <t>POST IMPLANT</t>
  </si>
  <si>
    <t>XAJJ0646</t>
  </si>
  <si>
    <t>SMARTPEGS</t>
  </si>
  <si>
    <t>XAJJ0832</t>
  </si>
  <si>
    <t>L7552060</t>
  </si>
  <si>
    <t>(급여) SS COMOCTA CEMENTED ABUTMENT</t>
  </si>
  <si>
    <t>XAJJ0833</t>
  </si>
  <si>
    <t>L7550045</t>
  </si>
  <si>
    <t>(급여) SS SOLID ABUTMENT</t>
  </si>
  <si>
    <t>XAJJ0834</t>
  </si>
  <si>
    <t>L7550046</t>
  </si>
  <si>
    <t>(급여) SS EXCELLENT SOLID ABUTMENT</t>
  </si>
  <si>
    <t>XAJJ0896</t>
  </si>
  <si>
    <t>L7502029</t>
  </si>
  <si>
    <t>(급여) SS II SA IMPLANT FIXTURE</t>
  </si>
  <si>
    <t>XAJJ0897</t>
  </si>
  <si>
    <t>L7502033</t>
  </si>
  <si>
    <t>(급여) SS III SA IMPLANT FIXTURE</t>
  </si>
  <si>
    <t>XAJJ0898</t>
  </si>
  <si>
    <t>L7502043</t>
  </si>
  <si>
    <t>(급여) US II SA IMPLANT FIXTURE</t>
  </si>
  <si>
    <t>XAJJ0899</t>
  </si>
  <si>
    <t>L7502047</t>
  </si>
  <si>
    <t>(급여) US III SA IMPLANT FIXTURE</t>
  </si>
  <si>
    <t>XAJJ0900</t>
  </si>
  <si>
    <t>L7502035</t>
  </si>
  <si>
    <t>(급여) TS II SA(SLA IMPLANT FIXTURE)</t>
  </si>
  <si>
    <t>XAJJ0901</t>
  </si>
  <si>
    <t>L7553037</t>
  </si>
  <si>
    <t>(급여) TS ANGLED ABUTMENT</t>
  </si>
  <si>
    <t>XAJJ0902</t>
  </si>
  <si>
    <t>L7553039</t>
  </si>
  <si>
    <t>(급여) US ANGLED ABUTMENT</t>
  </si>
  <si>
    <t>XAJJ0903</t>
  </si>
  <si>
    <t>L7552064</t>
  </si>
  <si>
    <t>(급여) US CEMENT ABUTMENT</t>
  </si>
  <si>
    <t>XAJK0037</t>
  </si>
  <si>
    <t>KAVO SCALER TIP</t>
  </si>
  <si>
    <t>전규격(1.007.4024 / 1.007.4026 / 1.007.4028)</t>
  </si>
  <si>
    <t>XAJL0002</t>
  </si>
  <si>
    <t>LAB ANALOG</t>
  </si>
  <si>
    <t>XAJL0041</t>
  </si>
  <si>
    <t>LOCATOR ABUTMENT</t>
  </si>
  <si>
    <t>XAJL0042</t>
  </si>
  <si>
    <t>LOCATOR MALE PROCESSING KIT</t>
  </si>
  <si>
    <t>XAJM0067</t>
  </si>
  <si>
    <t>MS IMPLANT</t>
  </si>
  <si>
    <t>XAJM0068</t>
  </si>
  <si>
    <t>MS IMPRESSION CAP</t>
  </si>
  <si>
    <t>XAJM0069</t>
  </si>
  <si>
    <t>MS TEMPOARY CAP</t>
  </si>
  <si>
    <t>XAJM0070</t>
  </si>
  <si>
    <t>MS LAB ANALOG</t>
  </si>
  <si>
    <t>XAJM0173</t>
  </si>
  <si>
    <t>MULTILINK N STARTER PACK</t>
  </si>
  <si>
    <t>XAJO0002</t>
  </si>
  <si>
    <t>REGULAR/WIDE</t>
  </si>
  <si>
    <t>XAJO0003</t>
  </si>
  <si>
    <t>OAO100/OAO200</t>
  </si>
  <si>
    <t>XAJO0004</t>
  </si>
  <si>
    <t>OAR</t>
  </si>
  <si>
    <t>XAJO0005</t>
  </si>
  <si>
    <t>O-RING ABUTMENT</t>
  </si>
  <si>
    <t>OAA/SSRA000~600</t>
  </si>
  <si>
    <t>XAJO0006</t>
  </si>
  <si>
    <t>OAA/SSRA000~600S</t>
  </si>
  <si>
    <t>XAJO0031</t>
  </si>
  <si>
    <t>ONEGUIDE TEMPLATE(기본 1홀)</t>
  </si>
  <si>
    <t>XAJO0032</t>
  </si>
  <si>
    <t>ONEGUIDE TEMPLATE(HOLE 추가)</t>
  </si>
  <si>
    <t>XAJO0033</t>
  </si>
  <si>
    <t>L7420080</t>
  </si>
  <si>
    <t>OSSBUILDER</t>
  </si>
  <si>
    <t>XAJO0035</t>
  </si>
  <si>
    <t>OSSBUILDER ANCHOR</t>
  </si>
  <si>
    <t>XAJO0036</t>
  </si>
  <si>
    <t>OSSBUILDER HEALING CAP</t>
  </si>
  <si>
    <t>XAJO0037</t>
  </si>
  <si>
    <t>OSSBUILDER COVER CAP</t>
  </si>
  <si>
    <t>XAJP0015</t>
  </si>
  <si>
    <t>API211~API419</t>
  </si>
  <si>
    <t>XAJP0016</t>
  </si>
  <si>
    <t>PLASTIC ABUTMENT, PLASTIC CYLINDER</t>
  </si>
  <si>
    <t>XAJR0396</t>
  </si>
  <si>
    <t>(비급여) TS RIGID ABUTMENT</t>
  </si>
  <si>
    <t>전규격(MINI/REGULAR/WID)</t>
  </si>
  <si>
    <t>XAJR0469</t>
  </si>
  <si>
    <t>L7550044</t>
  </si>
  <si>
    <t>(급여) TS RIGID ABUTMENT</t>
  </si>
  <si>
    <t>XAJS0038</t>
  </si>
  <si>
    <t>SCRP ABUTMENT</t>
  </si>
  <si>
    <t>XAJS0039</t>
  </si>
  <si>
    <t>SHOULDER ANALOG, ANALOG PIN</t>
  </si>
  <si>
    <t>XAJT0017</t>
  </si>
  <si>
    <t>TR107~TR115</t>
  </si>
  <si>
    <t>XAJT0018</t>
  </si>
  <si>
    <t>XAJT0019</t>
  </si>
  <si>
    <t>(비급여)TS TRANSFER ABUTMENT</t>
  </si>
  <si>
    <t>전규격(MINI/REGULAR/WIDE)</t>
  </si>
  <si>
    <t>XAJT0020</t>
  </si>
  <si>
    <t>TREPHINE DRILL</t>
  </si>
  <si>
    <t>BTD20C~BTD67C</t>
  </si>
  <si>
    <t>XAJT0040</t>
  </si>
  <si>
    <t>(비급여) TS II/III SA(SLA IMPLANT FIXTURE)</t>
  </si>
  <si>
    <t>XAJT0046</t>
  </si>
  <si>
    <t>L7552063</t>
  </si>
  <si>
    <t>(급여) TS TRANSFER ABUTMENT</t>
  </si>
  <si>
    <t>XAJT0047</t>
  </si>
  <si>
    <t>L7502039</t>
  </si>
  <si>
    <t>(급여) TS III SA(SLA IMPLANT FIXTURE)</t>
  </si>
  <si>
    <t>XAJT0056</t>
  </si>
  <si>
    <t>TENTING SCREW</t>
  </si>
  <si>
    <t>XALO0042</t>
  </si>
  <si>
    <t>OC-Sensor LATEX Reagent</t>
  </si>
  <si>
    <t>15ml*5</t>
  </si>
  <si>
    <t>XALO0043</t>
  </si>
  <si>
    <t>OC-Sensor Buffer</t>
  </si>
  <si>
    <t>XALO0044</t>
  </si>
  <si>
    <t>OC-Sample Bottle III</t>
  </si>
  <si>
    <t>100bt*10</t>
  </si>
  <si>
    <t>XALO0045</t>
  </si>
  <si>
    <t>LX-Detergent Soluation</t>
  </si>
  <si>
    <t>1,500ml</t>
  </si>
  <si>
    <t>XALO0046</t>
  </si>
  <si>
    <t>OC-Calibrator 2 Kit</t>
  </si>
  <si>
    <t>3ml*1</t>
  </si>
  <si>
    <t>XALO0047</t>
  </si>
  <si>
    <t>OC-Control LV1 (Liquid)</t>
  </si>
  <si>
    <t>5ml*2</t>
  </si>
  <si>
    <t>XALO0048</t>
  </si>
  <si>
    <t>OC-Control LV2 (Liquid)</t>
  </si>
  <si>
    <t>XAHH0092</t>
  </si>
  <si>
    <t>BM5102DE</t>
  </si>
  <si>
    <t>[외래한정]HYPAFIXSKIN SENSITIVE(하이파픽스스킨 센시티브)</t>
  </si>
  <si>
    <t>5cm x 5m</t>
  </si>
  <si>
    <t>XAHH0093</t>
  </si>
  <si>
    <t>10cm x 5m</t>
  </si>
  <si>
    <t>XAHH0094</t>
  </si>
  <si>
    <t>10cm x 2m</t>
  </si>
  <si>
    <t>XAIN1030</t>
  </si>
  <si>
    <t>(미산정)NS-STERILES SPHERE, (5ea/PACK) ITEM NO. 8801075</t>
  </si>
  <si>
    <t>XAID3527</t>
  </si>
  <si>
    <t>J8110094</t>
  </si>
  <si>
    <t>DISPOSABLE URETERAL ACESS SHEATH(일회용 내시경 확장기)</t>
  </si>
  <si>
    <t>XAIO0284</t>
  </si>
  <si>
    <t>BM2203IE</t>
  </si>
  <si>
    <t>OTOPORE</t>
  </si>
  <si>
    <t>Ear square firm</t>
  </si>
  <si>
    <t>XAIO0285</t>
  </si>
  <si>
    <t>Ear cylinder firm</t>
  </si>
  <si>
    <t>XAIM1690</t>
  </si>
  <si>
    <t>BM2602OT</t>
  </si>
  <si>
    <t>MegaNuovo S(메가누보 에스)</t>
  </si>
  <si>
    <t>XAIM1691</t>
  </si>
  <si>
    <t>NS3506.027</t>
  </si>
  <si>
    <t>XAIB0744</t>
  </si>
  <si>
    <t>D1211120</t>
  </si>
  <si>
    <t>BK CANNULATED WASHER (13mm)</t>
  </si>
  <si>
    <t>XAIC3611</t>
  </si>
  <si>
    <t>C6011020</t>
  </si>
  <si>
    <t>CANNULATE SCREW 7.0MM</t>
  </si>
  <si>
    <t>XAHC0695</t>
  </si>
  <si>
    <t>K5530188</t>
  </si>
  <si>
    <t>CORE-CERVICAL BALLOON</t>
  </si>
  <si>
    <t>85mm</t>
  </si>
  <si>
    <t>XAHU0092</t>
  </si>
  <si>
    <t>K4501742</t>
  </si>
  <si>
    <t>UNI HEATED WIRE CIRCUIT(U)</t>
  </si>
  <si>
    <t>XAJS0531</t>
  </si>
  <si>
    <t>그래피, Shape memory Aligner P (낱개)</t>
  </si>
  <si>
    <t>편악/step</t>
  </si>
  <si>
    <t>XAJS0532</t>
  </si>
  <si>
    <t>그래피, SMA Lite I P</t>
  </si>
  <si>
    <t>양악/case</t>
  </si>
  <si>
    <t>XAJS0533</t>
  </si>
  <si>
    <t>그래피, SMA Lite I P (편악)</t>
  </si>
  <si>
    <t>편악/case</t>
  </si>
  <si>
    <t>XAJS0534</t>
  </si>
  <si>
    <t>그래피, SMA Lite II P</t>
  </si>
  <si>
    <t>XAJS0535</t>
  </si>
  <si>
    <t>그래피, SMA Lite II P (편악)</t>
  </si>
  <si>
    <t>XAJS0536</t>
  </si>
  <si>
    <t>그래피, SMA Standard P</t>
  </si>
  <si>
    <t>XAJS0537</t>
  </si>
  <si>
    <t>그래피, SMA Standard P (편악)</t>
  </si>
  <si>
    <t>XAJS0538</t>
  </si>
  <si>
    <t>그래피, SMA Advanced P</t>
  </si>
  <si>
    <t>XAJS0539</t>
  </si>
  <si>
    <t>그래피, SMA KIDS I P</t>
  </si>
  <si>
    <t>XAJS0540</t>
  </si>
  <si>
    <t>그래피, SMA KIDS I P (편악)</t>
  </si>
  <si>
    <t>XAJS0541</t>
  </si>
  <si>
    <t>그래피, SMA KIDS II P</t>
  </si>
  <si>
    <t>양악/casee</t>
  </si>
  <si>
    <t>XAJS0542</t>
  </si>
  <si>
    <t>그래피, SMA KIDS II P (편악)</t>
  </si>
  <si>
    <t>XAJS0543</t>
  </si>
  <si>
    <t>그래피, Extension</t>
  </si>
  <si>
    <t>ea</t>
  </si>
  <si>
    <t>XAJS0544</t>
  </si>
  <si>
    <t>그래피, Replacement</t>
  </si>
  <si>
    <t>XAJS0545</t>
  </si>
  <si>
    <t>그래피, Retainer</t>
  </si>
  <si>
    <t>XAID1457</t>
  </si>
  <si>
    <t>M2048007</t>
  </si>
  <si>
    <t>(다빈치)THUNDERBEAT</t>
  </si>
  <si>
    <t>XAIT0558</t>
  </si>
  <si>
    <t>M2047007</t>
  </si>
  <si>
    <t>THUNDERBEAT PICTOL GRIP 35CM</t>
  </si>
  <si>
    <t>전규격 (35CM)</t>
  </si>
  <si>
    <t>XAIT1913</t>
  </si>
  <si>
    <t>THUNDERBEAT</t>
  </si>
  <si>
    <t>XAIB0734</t>
  </si>
  <si>
    <t xml:space="preserve">TBA01028 </t>
  </si>
  <si>
    <t>BONE CHIP(COARSE/CRUSH/CUBE)</t>
  </si>
  <si>
    <t>XAIB0735</t>
  </si>
  <si>
    <t>TBA02028</t>
  </si>
  <si>
    <t>XAIB0736</t>
  </si>
  <si>
    <t>TBA03028</t>
  </si>
  <si>
    <t>XAIB0737</t>
  </si>
  <si>
    <t>TBA04028</t>
  </si>
  <si>
    <t>XAHI0144</t>
  </si>
  <si>
    <t>[장애인]보청기 INSIO 7NX ITC(D22038145014)</t>
  </si>
  <si>
    <t>귓속형 ITC 20CH</t>
  </si>
  <si>
    <t>XAHP0445</t>
  </si>
  <si>
    <t>(보청기)Pure C&amp;G BCT 7IX</t>
  </si>
  <si>
    <t>RIC/20ch(오픈형)</t>
  </si>
  <si>
    <t>XAHP0446</t>
  </si>
  <si>
    <t>(보청기)Pure C&amp;G BCT 5IX</t>
  </si>
  <si>
    <t>XAHP0447</t>
  </si>
  <si>
    <t>(보청기)Pure C&amp;G BCT 3IX</t>
  </si>
  <si>
    <t>XAHV0105</t>
  </si>
  <si>
    <t>(보청기)Vibe Complete</t>
  </si>
  <si>
    <t>XAHV0106</t>
  </si>
  <si>
    <t>(보청기)Vibe Nano</t>
  </si>
  <si>
    <t>XAHJ0047</t>
  </si>
  <si>
    <t>BK7100JH</t>
  </si>
  <si>
    <t>JHEB</t>
  </si>
  <si>
    <t>4``</t>
  </si>
  <si>
    <t>XAHJ0048</t>
  </si>
  <si>
    <t>6``</t>
  </si>
  <si>
    <t>SCDERM MATRIX</t>
  </si>
  <si>
    <t>XAKE0049</t>
  </si>
  <si>
    <t>BJ4070IB</t>
  </si>
  <si>
    <t>EPAD</t>
  </si>
  <si>
    <t>EP-360-S</t>
  </si>
  <si>
    <t>XAKE0050</t>
  </si>
  <si>
    <t>EP-360-M</t>
  </si>
  <si>
    <t>XAKE0051</t>
  </si>
  <si>
    <t>EP-360-L</t>
  </si>
  <si>
    <t>XAKE0052</t>
  </si>
  <si>
    <t>EP-360-XL</t>
  </si>
  <si>
    <t>XAHR0153</t>
  </si>
  <si>
    <t>I2013007</t>
  </si>
  <si>
    <t>RHINOCOLL(리노콜) (RC-402015)</t>
  </si>
  <si>
    <t>40*20*15mm</t>
  </si>
  <si>
    <t>XAHB0900</t>
  </si>
  <si>
    <t>B3130228</t>
  </si>
  <si>
    <t>Boso-Strip(BOST-S-01)</t>
  </si>
  <si>
    <t>10CM이상~15CM미만</t>
  </si>
  <si>
    <t>XAHB0901</t>
  </si>
  <si>
    <t>Boso-Strip(BOST-S-02)</t>
  </si>
  <si>
    <t>XAHB0902</t>
  </si>
  <si>
    <t>Boso-Strip(BOST-S-03)</t>
  </si>
  <si>
    <t>XAIR0365</t>
  </si>
  <si>
    <t>C5475991</t>
  </si>
  <si>
    <t>RFM MONTBLANC ANATOMICAL LOCKING PLATE SYSTEM</t>
  </si>
  <si>
    <t>XAJX0005</t>
  </si>
  <si>
    <t>XP Endo Rise Shaper</t>
  </si>
  <si>
    <t>3ea/pack</t>
  </si>
  <si>
    <t>XAIA3494</t>
  </si>
  <si>
    <t>I0603010</t>
  </si>
  <si>
    <t>Astream</t>
  </si>
  <si>
    <t>XAJD0102</t>
  </si>
  <si>
    <t>근본치약</t>
  </si>
  <si>
    <t>XARS0349</t>
  </si>
  <si>
    <t>J8502090</t>
  </si>
  <si>
    <t>SEAL BIFURCATED STENT GRAFTEXTENSION</t>
  </si>
  <si>
    <t>XART0258</t>
  </si>
  <si>
    <t>J4071148</t>
  </si>
  <si>
    <t>TRI-WEDGE PTA SCORINGBALLOON DILATATION CATHETER</t>
  </si>
  <si>
    <t>XAIC0563</t>
  </si>
  <si>
    <t>CORTEX EXTRACTOR0 585075/Visitec</t>
  </si>
  <si>
    <t>585075(10EA/BOX)</t>
  </si>
  <si>
    <t>XAID0146</t>
  </si>
  <si>
    <t>SIDE PORT KNIFE/Visitec</t>
  </si>
  <si>
    <t>374891 (10EA/BOX)</t>
  </si>
  <si>
    <t>XAIP1396</t>
  </si>
  <si>
    <t>PVA EYE SPONGE</t>
  </si>
  <si>
    <t>40400-8(100EA/BOX)</t>
  </si>
  <si>
    <t>XAIR0326</t>
  </si>
  <si>
    <t>RETROBULBAR NEEDLE 25G</t>
  </si>
  <si>
    <t>581637(10EA/BOX)</t>
  </si>
  <si>
    <t>XAIW0009</t>
  </si>
  <si>
    <t>WECK CEL/Visitec</t>
  </si>
  <si>
    <t>581089/100/1box</t>
  </si>
  <si>
    <t>XAHL0221</t>
  </si>
  <si>
    <t>M3011141</t>
  </si>
  <si>
    <t>리포딘겔, LIPODYN GEL</t>
  </si>
  <si>
    <t>16g</t>
  </si>
  <si>
    <t>XAHL0222</t>
  </si>
  <si>
    <t>M3011441</t>
  </si>
  <si>
    <t>51g</t>
  </si>
  <si>
    <t>XARC0864</t>
  </si>
  <si>
    <t>J4008073</t>
  </si>
  <si>
    <t>CRAGG MCNAMARA INFUSION CATHETER</t>
  </si>
  <si>
    <t>XAID3515</t>
  </si>
  <si>
    <t>H0012245</t>
  </si>
  <si>
    <t>XAID3516</t>
  </si>
  <si>
    <t>H0012145</t>
  </si>
  <si>
    <t>XAID3517</t>
  </si>
  <si>
    <t>H0013045</t>
  </si>
  <si>
    <t>XAHV0076</t>
  </si>
  <si>
    <t>VISCO SURGICAL SPONGES</t>
  </si>
  <si>
    <t>13*50MM(200EA/20PK/1BOX)</t>
  </si>
  <si>
    <t>DAMON CLEAR &amp; Q2 BRACKET REFILL</t>
  </si>
  <si>
    <t>XAHN0011</t>
  </si>
  <si>
    <t>SURGI NEEDLE 172015(120MM) (UV120)</t>
  </si>
  <si>
    <t>XAIA0342</t>
  </si>
  <si>
    <t>INSUFFLATION/ACCESS NEEDLE</t>
  </si>
  <si>
    <t>100MM/S100000</t>
  </si>
  <si>
    <t>XAHP0461</t>
  </si>
  <si>
    <t>BC1000JP</t>
  </si>
  <si>
    <t>PENKO OP RAP(펜코 오피랩)</t>
  </si>
  <si>
    <t>PK-OPR07</t>
  </si>
  <si>
    <t>XAHP0457</t>
  </si>
  <si>
    <t>C6402725</t>
  </si>
  <si>
    <t>PEGASUS LOCKING SCREW</t>
  </si>
  <si>
    <t>XAHP0458</t>
  </si>
  <si>
    <t>C6401925</t>
  </si>
  <si>
    <t>PEGASUS CORTICAL SCREW</t>
  </si>
  <si>
    <t>XAIP1385</t>
  </si>
  <si>
    <t>C5475987</t>
  </si>
  <si>
    <t>PEGASUS DR PLATE</t>
  </si>
  <si>
    <t>XAIP1386</t>
  </si>
  <si>
    <t>C6411724</t>
  </si>
  <si>
    <t>PEGASUS HEADED CANNULATED SCREW</t>
  </si>
  <si>
    <t>XAIR0364</t>
  </si>
  <si>
    <t>BK5200BM</t>
  </si>
  <si>
    <t>Rezum™ Delivery Device</t>
  </si>
  <si>
    <t>M006D2201-0032</t>
  </si>
  <si>
    <t>XAHP0448</t>
  </si>
  <si>
    <t>K7001123</t>
  </si>
  <si>
    <t>POVIS SURGIGUARD 서지가드(0.5호(1.0CM×8M))</t>
  </si>
  <si>
    <t>0.5호(1.0CM×8M)</t>
  </si>
  <si>
    <t>XAHP0449</t>
  </si>
  <si>
    <t>POVIS SURGIGUARD 서지가드(1호(1.3CM×8M))</t>
  </si>
  <si>
    <t>1호(1.3CM×8M)</t>
  </si>
  <si>
    <t>XAHP0450</t>
  </si>
  <si>
    <t>POVIS SURGIGUARD 서지가드(2호(2CM×8M))</t>
  </si>
  <si>
    <t>2호(2CM×8M)</t>
  </si>
  <si>
    <t>XAHP0451</t>
  </si>
  <si>
    <t>POVIS SURGIGUARD 서지가드(3호(2.4CM×8M))</t>
  </si>
  <si>
    <t>3호(2.4CM×8M)</t>
  </si>
  <si>
    <t>XAHP0452</t>
  </si>
  <si>
    <t>POVIS SURGIGUARD 서지가드(4호(2.7CM×8M))</t>
  </si>
  <si>
    <t>4호(2.7CM×8M)</t>
  </si>
  <si>
    <t>XAHP0453</t>
  </si>
  <si>
    <t>K7001223</t>
  </si>
  <si>
    <t>POVIS SURGIGUARD 서지가드(5호(3.5CM×8M))</t>
  </si>
  <si>
    <t>5호(3.5CM×8M)</t>
  </si>
  <si>
    <t>XAHP0454</t>
  </si>
  <si>
    <t>K7001323</t>
  </si>
  <si>
    <t>POVIS SURGIGUARD 서지가드(6호(5.5CM×8M))</t>
  </si>
  <si>
    <t>6호(5.5CM×8M)</t>
  </si>
  <si>
    <t>XAHP0455</t>
  </si>
  <si>
    <t>POVIS SURGIGUARD 서지가드(7호(6CM×8M))</t>
  </si>
  <si>
    <t>7호(6CM×8M)</t>
  </si>
  <si>
    <t>XAHP0456</t>
  </si>
  <si>
    <t>POVIS SURGIGUARD 서지가드(8호(7CM×8M))</t>
  </si>
  <si>
    <t>8호(7CM×8M)</t>
  </si>
  <si>
    <t>XAHB0903</t>
  </si>
  <si>
    <t>바로잰FIT(전문가용 체내 연속혈당 시스템)</t>
  </si>
  <si>
    <t>CGM-ST-013</t>
  </si>
  <si>
    <t>HUMERAL CUP</t>
  </si>
  <si>
    <t>XAHE0392</t>
  </si>
  <si>
    <t>J2202017</t>
  </si>
  <si>
    <t xml:space="preserve">ENDOCLOT </t>
  </si>
  <si>
    <t>전규격(2g * 2300mm)</t>
  </si>
  <si>
    <t>XAIA3561</t>
  </si>
  <si>
    <t>G0427086</t>
  </si>
  <si>
    <t>ADVANTA VXT GDSHELIX SUPPORTED 70CM</t>
  </si>
  <si>
    <t>드림이너겔(DREAM  INNER  GEL),  하이실(HISEAL), 이너케이 비피도 플로라(INNER-K BIFIDO FLORA)</t>
  </si>
  <si>
    <t>XAIH0534</t>
  </si>
  <si>
    <t>C0508002</t>
  </si>
  <si>
    <t>HYDROSET</t>
  </si>
  <si>
    <t>10.5G</t>
  </si>
  <si>
    <t>XAID3601</t>
  </si>
  <si>
    <t>(다빈치)JIREH PORT</t>
  </si>
  <si>
    <t>XAHF0249</t>
  </si>
  <si>
    <t>K7440128</t>
  </si>
  <si>
    <t>발 커프(FOOT CUFF)</t>
  </si>
  <si>
    <t>XAHL0223</t>
  </si>
  <si>
    <t>K7420128</t>
  </si>
  <si>
    <t>다리 커프(LEG CUFF)</t>
  </si>
  <si>
    <t>XAIA3572</t>
  </si>
  <si>
    <t>F0016231</t>
  </si>
  <si>
    <t>ACE SPINAL FIXATION SYSTEM ROD</t>
  </si>
  <si>
    <t>XAIA3573</t>
  </si>
  <si>
    <t>F0018231</t>
  </si>
  <si>
    <t>ACE SPINAL FIXATION SYSTEM SCREW SET</t>
  </si>
  <si>
    <t>XAIA3574</t>
  </si>
  <si>
    <t>F0019231</t>
  </si>
  <si>
    <t>ACE SPINAL FIXATION SYSTEM CROSS LINK</t>
  </si>
  <si>
    <t>XAIA3575</t>
  </si>
  <si>
    <t>F0031231</t>
  </si>
  <si>
    <t>ACE SPINAL FIXATION SYSTEM CONNECTOR</t>
  </si>
  <si>
    <t>XAIA3576</t>
  </si>
  <si>
    <t>BTT01132</t>
  </si>
  <si>
    <t>에스텐인젝트(Aesten Inject)</t>
  </si>
  <si>
    <t>0.5cc</t>
  </si>
  <si>
    <t>XAIA3577</t>
  </si>
  <si>
    <t>1.0cc</t>
  </si>
  <si>
    <t>XAID3580</t>
  </si>
  <si>
    <t>(다빈치)에스텐인젝트(Aesten Inject)</t>
  </si>
  <si>
    <t>XAHM0466</t>
  </si>
  <si>
    <t>24Fr</t>
  </si>
  <si>
    <t>BC1200LN</t>
  </si>
  <si>
    <t>XAHF0245</t>
  </si>
  <si>
    <t>BC1201CQ</t>
  </si>
  <si>
    <t>FLOW WRAP</t>
  </si>
  <si>
    <t>XAHF0246</t>
  </si>
  <si>
    <t>XALA0340</t>
  </si>
  <si>
    <t>AURAMINE/RHODAMINE REAGENT</t>
  </si>
  <si>
    <t>XALC0531</t>
  </si>
  <si>
    <t>CRYSTAL VIOLET REAGENT</t>
  </si>
  <si>
    <t>(SS-041B)500ML</t>
  </si>
  <si>
    <t>XALD0349</t>
  </si>
  <si>
    <t>DECOLORIZER WITH SAFRANIN REAGENT</t>
  </si>
  <si>
    <t>(SS-041A)500ML</t>
  </si>
  <si>
    <t>XALF0187</t>
  </si>
  <si>
    <t>FLUORESCENCE DECOLOR CONCENTRATE</t>
  </si>
  <si>
    <t>XALI0312</t>
  </si>
  <si>
    <t>IODINE REAGENT</t>
  </si>
  <si>
    <t>XALL0115</t>
  </si>
  <si>
    <t>LABRO CIRCLE SLIDE</t>
  </si>
  <si>
    <t>72EA/PK</t>
  </si>
  <si>
    <t>XALM0214</t>
  </si>
  <si>
    <t>METHYLENE BLUE REAGENT</t>
  </si>
  <si>
    <t>XAIO0255</t>
  </si>
  <si>
    <t>BC0101IE</t>
  </si>
  <si>
    <t>ORTHOBLAST II PASTE</t>
  </si>
  <si>
    <t>XAIO0256</t>
  </si>
  <si>
    <t>BC0102IE</t>
  </si>
  <si>
    <t>ORTHOBLAST II PUTTY</t>
  </si>
  <si>
    <t>XAHD0776</t>
  </si>
  <si>
    <t>Direct Rapid Steam BI Test Pack(ST79)</t>
  </si>
  <si>
    <t>4kg(DMS151_50)</t>
  </si>
  <si>
    <t>XAHD0777</t>
  </si>
  <si>
    <t>Direct Rapid Steam BI Test Pack(EN285)</t>
  </si>
  <si>
    <t>7kg(DMS152_50)</t>
  </si>
  <si>
    <t>XAKB0027</t>
  </si>
  <si>
    <t>BOWIE-DICK TEST STRIP</t>
  </si>
  <si>
    <t>BDS121(50EA/BOX)</t>
  </si>
  <si>
    <t>XAKB0034</t>
  </si>
  <si>
    <t>BOWIE-DICK TEST PACK(7KG)</t>
  </si>
  <si>
    <t>BDS122(50EA/BOX)</t>
  </si>
  <si>
    <t>XAKC0083</t>
  </si>
  <si>
    <t>CB STEAM PMS INDICATOR(INTERNAL CHEMICAL INDICATOR)</t>
  </si>
  <si>
    <t>250EA/20PACK/BOX</t>
  </si>
  <si>
    <t>XAKC0084</t>
  </si>
  <si>
    <t>CB EO PMS INDICATOR(INTERNAL CHEMICAL INDICATOR)</t>
  </si>
  <si>
    <t>250ea/20PACK/BOX</t>
  </si>
  <si>
    <t>XAKC0085</t>
  </si>
  <si>
    <t>CB EO LABEL INDICATOR(EXTERNAL CHEMICAL INDICATOR)</t>
  </si>
  <si>
    <t>1,020ea/20ROLL/BOX</t>
  </si>
  <si>
    <t>XAKC0086</t>
  </si>
  <si>
    <t>CB STEAM LABEL INDICATOR(EXTERNAL CHEMICAL INDICATOR)</t>
  </si>
  <si>
    <t>XAKC0089</t>
  </si>
  <si>
    <t>Chamber 2line Hand-Label System(CB VH2O2/Plasma Label Indicator(20Roll/Box))</t>
  </si>
  <si>
    <t>HL403 (20ROLL/BOX)</t>
  </si>
  <si>
    <t>XAKC0093</t>
  </si>
  <si>
    <t>CB STEAM MINI PMS INDICATOR(INTERNAL CHEMICAL INDICATOR)</t>
  </si>
  <si>
    <t>XAKC0098</t>
  </si>
  <si>
    <t>CB FORMALDEHYDE LABEL INDICATOR (20ROLL/BOX)</t>
  </si>
  <si>
    <t>HLS303</t>
  </si>
  <si>
    <t>XAKC0099</t>
  </si>
  <si>
    <t>CB FORMALDEHYDE RTS INDICATOR</t>
  </si>
  <si>
    <t>RTS301</t>
  </si>
  <si>
    <t>XAKC0100</t>
  </si>
  <si>
    <t>CB FORMALDEHYDE MINI PMS INDICATOR(10PACK/BOX)</t>
  </si>
  <si>
    <t>PMS313</t>
  </si>
  <si>
    <t>XAKC0101</t>
  </si>
  <si>
    <t>CB FORMALDEHYDE DMS INDICATOR(100EA/BOX)</t>
  </si>
  <si>
    <t>DMS301</t>
  </si>
  <si>
    <t>XAKC0102</t>
  </si>
  <si>
    <t>CB FORMALDEHYDE LONG PMS INDICATOR(10PACK/BOX)</t>
  </si>
  <si>
    <t>PMS302</t>
  </si>
  <si>
    <t>XAKC0105</t>
  </si>
  <si>
    <t>CB EO MINI PMS INDICATOR(20PACK/BOX)</t>
  </si>
  <si>
    <t>PMS213</t>
  </si>
  <si>
    <t>XAKC0107</t>
  </si>
  <si>
    <t>CB FORM DIRECT RAPID BI PACK [20MIN]</t>
  </si>
  <si>
    <t>DMS321(50PK/BOX)</t>
  </si>
  <si>
    <t>XAKC0108</t>
  </si>
  <si>
    <t xml:space="preserve">CB FORMALDEHYDE RAPID BI [20MIN] </t>
  </si>
  <si>
    <t>BIS302(10EA/BOX)</t>
  </si>
  <si>
    <t>XAKC0110</t>
  </si>
  <si>
    <t>CB STEAM LPS LABEL (60x20MM)</t>
  </si>
  <si>
    <t>LPS011(2,200EA/ROLL)</t>
  </si>
  <si>
    <t>XAKC0111</t>
  </si>
  <si>
    <t>CB STEAM LPS LABEL (60x44MM)</t>
  </si>
  <si>
    <t>LPS012(1,100EA/ROLL)</t>
  </si>
  <si>
    <t>XAKC0112</t>
  </si>
  <si>
    <t>CB STEAM LPS INDICATOR (60X44MM)</t>
  </si>
  <si>
    <t>LPS112(1,100EA/ROLL)</t>
  </si>
  <si>
    <t>XAKC0113</t>
  </si>
  <si>
    <t>CB LPS RIBBON CATRIDGE (70MM)</t>
  </si>
  <si>
    <t>LPS001(300M/ROLL)</t>
  </si>
  <si>
    <t>XAKP0035</t>
  </si>
  <si>
    <t>PROCARE MED 10 MA(세척제)</t>
  </si>
  <si>
    <t>10L/BTL</t>
  </si>
  <si>
    <t>XAKP0036</t>
  </si>
  <si>
    <t>PROCARE MED 40(건조제)</t>
  </si>
  <si>
    <t>XAZC0001</t>
  </si>
  <si>
    <t>CB STEAM LABEL REMOVAL INDICATOR</t>
  </si>
  <si>
    <t>HL-104 (20Roll/Box)</t>
  </si>
  <si>
    <t>XAZC0007</t>
  </si>
  <si>
    <t>CB Steam Rapid BI (5min)</t>
  </si>
  <si>
    <t>50BI/BOX</t>
  </si>
  <si>
    <t>XAHM0431</t>
  </si>
  <si>
    <t>[외래한정] (편측) 의료용 압박스타킹 무릎형(1) 오픈마이크로</t>
  </si>
  <si>
    <t>1(18-20/27-33)</t>
  </si>
  <si>
    <t>XAHM0432</t>
  </si>
  <si>
    <t>[외래한정] (편측) 의료용 압박스타킹 무릎형(2) 오픈마이크로</t>
  </si>
  <si>
    <t>2(20-22/29-36)</t>
  </si>
  <si>
    <t>XAHM0433</t>
  </si>
  <si>
    <t>[외래한정] (편측) 의료용 압박스타킹 무릎형(3) 오픈마이크로</t>
  </si>
  <si>
    <t>3(22-24/32-39)</t>
  </si>
  <si>
    <t>XAHM0434</t>
  </si>
  <si>
    <t>[외래한정] (편측) 의료용 압박스타킹 무릎형(4) 오픈마이크로</t>
  </si>
  <si>
    <t>4(24-26/34-42)</t>
  </si>
  <si>
    <t>XAHM0435</t>
  </si>
  <si>
    <t>[외래한정] (편측) 의료용 압박스타킹 허벅지형(1) 오픈마이크로</t>
  </si>
  <si>
    <t>1(18-20/43-48)</t>
  </si>
  <si>
    <t>XAHM0436</t>
  </si>
  <si>
    <t>[외래한정] (편측) 의료용 압박스타킹 허벅지형(2) 오픈마이크로</t>
  </si>
  <si>
    <t>2(20-22/45-52)</t>
  </si>
  <si>
    <t>XAHM0437</t>
  </si>
  <si>
    <t>[외래한정] (편측) 의료용 압박스타킹 허벅지형(3) 오픈마이크로</t>
  </si>
  <si>
    <t>3(22-24/49-56)</t>
  </si>
  <si>
    <t>XAHM0438</t>
  </si>
  <si>
    <t>[외래한정] (편측) 의료용 압박스타킹 허벅지형(4) 오픈마이크로</t>
  </si>
  <si>
    <t>4(24-26/53-60)</t>
  </si>
  <si>
    <t>XAHM0439</t>
  </si>
  <si>
    <t>[외래한정] (편측) 의료용 압박스타킹 허벅지형(5) 오픈마이크로</t>
  </si>
  <si>
    <t>5(26-28/56-64)</t>
  </si>
  <si>
    <t>XAHM0440</t>
  </si>
  <si>
    <t>[외래한정] (편측) 의료용 압박스타킹 허벅지형(6) 오픈마이크로</t>
  </si>
  <si>
    <t>6(28-30/60-68)</t>
  </si>
  <si>
    <t>XAHM0441</t>
  </si>
  <si>
    <t>[외래한정] (편측) 의료용 압박스타킹 팬티형(1) 막힘 마이크로</t>
  </si>
  <si>
    <t>1(18-20/43-57)</t>
  </si>
  <si>
    <t>XAHM0442</t>
  </si>
  <si>
    <t>[외래한정] (편측) 의료용 압박스타킹 팬티형(2) 막힘 마이크로</t>
  </si>
  <si>
    <t>2(20-22/45-62)</t>
  </si>
  <si>
    <t>XAHM0443</t>
  </si>
  <si>
    <t>[외래한정] (편측) 의료용 압박스타킹 팬티형(3) 막힘 마이크로</t>
  </si>
  <si>
    <t>3(22-24/49-67)</t>
  </si>
  <si>
    <t>XAHM0444</t>
  </si>
  <si>
    <t>[외래한정] (편측) 의료용 압박스타킹 팬티형(4) 막힘 마이크로</t>
  </si>
  <si>
    <t>4(24-26/53-72)</t>
  </si>
  <si>
    <t>XAHM0445</t>
  </si>
  <si>
    <t>[외래한정] (편측) 의료용 압박스타킹 팬티형(5) 막힘 마이크로</t>
  </si>
  <si>
    <t>5(26-28/56-77)</t>
  </si>
  <si>
    <t>XAHM0454</t>
  </si>
  <si>
    <t>K7310580</t>
  </si>
  <si>
    <t>(편측) 의료용 압박스타킹 삭스 패스트 코튼(1) 블랙</t>
  </si>
  <si>
    <t>XAHM0455</t>
  </si>
  <si>
    <t>(편측) 의료용 압박스타킹 삭스 패스트 코튼(2) 블랙</t>
  </si>
  <si>
    <t>XAHM0456</t>
  </si>
  <si>
    <t>(편측) 의료용 압박스타킹 삭스 패스트 코튼(3) 블랙</t>
  </si>
  <si>
    <t>XAHM0457</t>
  </si>
  <si>
    <t>(편측) 의료용 압박스타킹 삭스 패스트 코튼(4) 블랙</t>
  </si>
  <si>
    <t>XAHA0192</t>
  </si>
  <si>
    <t>J4119088</t>
  </si>
  <si>
    <t>ARROW RADIAL ARTERY CATHETERIZATION SET</t>
  </si>
  <si>
    <t>20G/4.45CM</t>
  </si>
  <si>
    <t>XAHA0193</t>
  </si>
  <si>
    <t>20G/3.81CM</t>
  </si>
  <si>
    <t>XAHA0194</t>
  </si>
  <si>
    <t>22G/3.49CM</t>
  </si>
  <si>
    <t>XAHA0209</t>
  </si>
  <si>
    <t>J4119288</t>
  </si>
  <si>
    <t>ARROW ARTERIAL CATHETERIZATION SET</t>
  </si>
  <si>
    <t>SAC-00820-PBX(20G/8CM)(10EA/1BOX)</t>
  </si>
  <si>
    <t>XAHA0328</t>
  </si>
  <si>
    <t>M3201073</t>
  </si>
  <si>
    <t>알리밴드(멸균반창고(1회용))</t>
  </si>
  <si>
    <t>4×9(S)</t>
  </si>
  <si>
    <t>XAHA0329</t>
  </si>
  <si>
    <t>4.5×11(M)</t>
  </si>
  <si>
    <t>XAHA0330</t>
  </si>
  <si>
    <t>5×13(L)</t>
  </si>
  <si>
    <t>XAIP1378</t>
  </si>
  <si>
    <t>TSA02055</t>
  </si>
  <si>
    <t>PZB SKIN SERIES B</t>
  </si>
  <si>
    <t>전규격(1CM2당 단가)</t>
  </si>
  <si>
    <t>XAIP1387</t>
  </si>
  <si>
    <t>BTS02055</t>
  </si>
  <si>
    <t>PZB SKIN SERIES S</t>
  </si>
  <si>
    <t>2×3㎠</t>
  </si>
  <si>
    <t>XAIP1388</t>
  </si>
  <si>
    <t>5×6㎠</t>
  </si>
  <si>
    <t>XAHI0136</t>
  </si>
  <si>
    <t>K3001013</t>
  </si>
  <si>
    <t>ID-VAC(100/3.2)</t>
  </si>
  <si>
    <t>SS100MR</t>
  </si>
  <si>
    <t>XAHI0137</t>
  </si>
  <si>
    <t>K3002013</t>
  </si>
  <si>
    <t>ID-VAC(SILICONE)(200/3.2)</t>
  </si>
  <si>
    <t>SS200MR</t>
  </si>
  <si>
    <t>XAHI0138</t>
  </si>
  <si>
    <t>K3002113</t>
  </si>
  <si>
    <t>ID-VAC(PVC)</t>
  </si>
  <si>
    <t>XAHI0139</t>
  </si>
  <si>
    <t>K3004013</t>
  </si>
  <si>
    <t>ID-VAC(400/3.2)</t>
  </si>
  <si>
    <t>PP400MR</t>
  </si>
  <si>
    <t>XAHI0142</t>
  </si>
  <si>
    <t>ID-VAC(SILICONE)(200/4.8)</t>
  </si>
  <si>
    <t>SS200LR</t>
  </si>
  <si>
    <t>XAHI0143</t>
  </si>
  <si>
    <t>ID-VAC(400/4.8)</t>
  </si>
  <si>
    <t>PP400LR</t>
  </si>
  <si>
    <t>NEG MIC 61</t>
  </si>
  <si>
    <t>INOSTOP, INOSTOP-D, 인트라 헤모씰 (INTRA HEMOSEAL), YG 헤모씰 (YG HEMOSEAL)</t>
  </si>
  <si>
    <t>XARE0094</t>
  </si>
  <si>
    <t>J3206062</t>
  </si>
  <si>
    <t>EGgel, EGgel S PLUS</t>
  </si>
  <si>
    <t>CLEARENDOCLIP</t>
  </si>
  <si>
    <t>IF HELICOBACTOR TEST</t>
  </si>
  <si>
    <t>XALP0210</t>
  </si>
  <si>
    <t>[선별80%]PILLCAM SB</t>
  </si>
  <si>
    <t>XAHD0782</t>
  </si>
  <si>
    <t>M0024119</t>
  </si>
  <si>
    <t>신생아전용 혈압검사용 커프(DISPOSABLE NIBP CUFF)</t>
  </si>
  <si>
    <t>YP-830S(3cm~6cm)</t>
  </si>
  <si>
    <t>XAHD0783</t>
  </si>
  <si>
    <t>YP-831S(4cm~8cm)</t>
  </si>
  <si>
    <t>XAHD0784</t>
  </si>
  <si>
    <t>YP-833S(7cm~13cm)</t>
  </si>
  <si>
    <t>XAHD0785</t>
  </si>
  <si>
    <t>YP-832S(20cm)</t>
  </si>
  <si>
    <t>XAIN1031</t>
  </si>
  <si>
    <t>M2070404</t>
  </si>
  <si>
    <t>NOVOSEAL</t>
  </si>
  <si>
    <t xml:space="preserve">                                  -</t>
  </si>
  <si>
    <t xml:space="preserve"> DALIM TISSEN </t>
  </si>
  <si>
    <t xml:space="preserve"> - </t>
  </si>
  <si>
    <t xml:space="preserve"> DALIM COPORATION </t>
  </si>
  <si>
    <t xml:space="preserve"> (주)다림양행 </t>
  </si>
  <si>
    <t xml:space="preserve"> (주)다림티센 </t>
  </si>
  <si>
    <t xml:space="preserve"> DALIM MEDICAL COPR. </t>
  </si>
  <si>
    <t xml:space="preserve"> 직배송 </t>
  </si>
  <si>
    <t xml:space="preserve"> DOCTOR SUPPLY  </t>
  </si>
  <si>
    <t xml:space="preserve"> DOCTOR SUPPLY </t>
  </si>
  <si>
    <t xml:space="preserve"> FISHER&amp; PAYKEL HEALTHCARE </t>
  </si>
  <si>
    <t xml:space="preserve"> ADDGOCOMPANY </t>
  </si>
  <si>
    <t xml:space="preserve"> (주)리젠바이오 </t>
  </si>
  <si>
    <t xml:space="preserve"> ARTHRO CARE </t>
  </si>
  <si>
    <t xml:space="preserve"> SMITH&amp;NEPHEW </t>
  </si>
  <si>
    <t xml:space="preserve"> SMITH&amp;NEPHEW MEDICAL LTD </t>
  </si>
  <si>
    <t xml:space="preserve"> SMITH &amp; NEPHEW INC. </t>
  </si>
  <si>
    <t xml:space="preserve"> ARTHROCARE CORPORATION </t>
  </si>
  <si>
    <t xml:space="preserve"> JMT </t>
  </si>
  <si>
    <t xml:space="preserve"> MEDIVANCE INC. </t>
  </si>
  <si>
    <t xml:space="preserve"> COVIDIEN LLC. </t>
  </si>
  <si>
    <t xml:space="preserve"> COVIDIEN ILC </t>
  </si>
  <si>
    <t xml:space="preserve"> UNIMEDICS </t>
  </si>
  <si>
    <t xml:space="preserve"> AIRCRAFT MEDICAL LTD </t>
  </si>
  <si>
    <t xml:space="preserve"> SENZIME AB </t>
  </si>
  <si>
    <t xml:space="preserve"> 제이메디칼 </t>
  </si>
  <si>
    <t xml:space="preserve"> Abott Molecular Inc. </t>
  </si>
  <si>
    <t xml:space="preserve"> ㈜대광메디텍 </t>
  </si>
  <si>
    <t xml:space="preserve"> BD(BECTON DICKINSON) </t>
  </si>
  <si>
    <t xml:space="preserve"> AB Medical </t>
  </si>
  <si>
    <t xml:space="preserve"> BOIN MEDICA </t>
  </si>
  <si>
    <t xml:space="preserve"> BSN MEDICAL, INC </t>
  </si>
  <si>
    <t xml:space="preserve"> KARL OTTO BRAUN KG </t>
  </si>
  <si>
    <t xml:space="preserve"> DAESUNG MAREF </t>
  </si>
  <si>
    <t xml:space="preserve"> BARD </t>
  </si>
  <si>
    <t xml:space="preserve"> JOHNSON&amp;JOHNSON </t>
  </si>
  <si>
    <t xml:space="preserve"> GETINGE(스웨덴) </t>
  </si>
  <si>
    <t xml:space="preserve"> SYNTHES GMBH </t>
  </si>
  <si>
    <t xml:space="preserve"> 한국존슨앤존슨메디칼 </t>
  </si>
  <si>
    <t xml:space="preserve"> WUHAN MINDRAY SCIENTIFIC </t>
  </si>
  <si>
    <t xml:space="preserve"> CG MEDTECH CO., LTD. </t>
  </si>
  <si>
    <t xml:space="preserve"> ARTHREX </t>
  </si>
  <si>
    <t xml:space="preserve"> ARTHREX, INC </t>
  </si>
  <si>
    <t xml:space="preserve"> AP MDS CO., LTD. </t>
  </si>
  <si>
    <t xml:space="preserve"> STRYKER LEIBINGER GMBH &amp; CO.,KG </t>
  </si>
  <si>
    <t xml:space="preserve"> ARTHEREX </t>
  </si>
  <si>
    <t xml:space="preserve"> COMMUNITY BLOOD CENTER DBA SOLVITA </t>
  </si>
  <si>
    <t xml:space="preserve"> ALLOSOURCE </t>
  </si>
  <si>
    <t xml:space="preserve"> STRYKER LEIBINGER GMBH&amp;CO.,KG </t>
  </si>
  <si>
    <t xml:space="preserve"> BARD ACCESS SYSTEMS, INC. </t>
  </si>
  <si>
    <t xml:space="preserve"> BARD ACCESS SYSTEM, INC </t>
  </si>
  <si>
    <t xml:space="preserve"> STRAUB MEDICAL AG. </t>
  </si>
  <si>
    <t xml:space="preserve"> BARD PERIPHERAL VASCULAR, INC. </t>
  </si>
  <si>
    <t xml:space="preserve"> ANGIOMED GMBH &amp; CO.MEDIZINTECHNIK KG </t>
  </si>
  <si>
    <t xml:space="preserve"> SUNGJIN-HITECH CO.,LTD. </t>
  </si>
  <si>
    <t xml:space="preserve"> CLEARSTREAM TECHNOLOGIES LTD. </t>
  </si>
  <si>
    <t xml:space="preserve"> BARD ACCESS SYSTEMS, INC </t>
  </si>
  <si>
    <t xml:space="preserve"> LUTONIX, INC. </t>
  </si>
  <si>
    <t xml:space="preserve"> BARD ACCESS SYSTEM, INC. </t>
  </si>
  <si>
    <t xml:space="preserve"> HERAEUS MEDICAL COMPONENTS, LLC </t>
  </si>
  <si>
    <t xml:space="preserve"> MEDTRONIC INC. </t>
  </si>
  <si>
    <t xml:space="preserve"> MEDTRONIC PUERTO RICO OPERATIONS CO </t>
  </si>
  <si>
    <t xml:space="preserve"> MEDTRONIC INC </t>
  </si>
  <si>
    <t xml:space="preserve"> MEDTRONIC, INC. </t>
  </si>
  <si>
    <t xml:space="preserve"> MEDTRONIC. INC. </t>
  </si>
  <si>
    <t xml:space="preserve"> CORENTEC </t>
  </si>
  <si>
    <t xml:space="preserve"> 셀루메드 </t>
  </si>
  <si>
    <t xml:space="preserve"> ASTRATECH </t>
  </si>
  <si>
    <t xml:space="preserve"> 휴이노 </t>
  </si>
  <si>
    <t xml:space="preserve"> COLOPLAST A/S </t>
  </si>
  <si>
    <t xml:space="preserve"> VNUS MEDICAL TECHNOLOGIES, INC. </t>
  </si>
  <si>
    <t xml:space="preserve"> GS MEDICAL </t>
  </si>
  <si>
    <t xml:space="preserve"> ISOTIS ORTHOBIOLOGICS </t>
  </si>
  <si>
    <t xml:space="preserve"> UNITED STATES ENDOSCOPY GROUP, INC. </t>
  </si>
  <si>
    <t xml:space="preserve"> MTW ENDOSKOPIE </t>
  </si>
  <si>
    <t xml:space="preserve"> WILSON INSTRUMENTS (SHA) CO., LTD. </t>
  </si>
  <si>
    <t xml:space="preserve"> U.S.ENDOSCOPY GROUP,INC </t>
  </si>
  <si>
    <t xml:space="preserve"> SUMITOMO </t>
  </si>
  <si>
    <t xml:space="preserve"> AKITA SUMITOMO BAKELITE CO., LTD. </t>
  </si>
  <si>
    <t xml:space="preserve"> SUNGWON MEDICAL </t>
  </si>
  <si>
    <t xml:space="preserve"> ARROW INTERNATIONAL INC. </t>
  </si>
  <si>
    <t xml:space="preserve"> FRESENIUS MEDICAL CARE </t>
  </si>
  <si>
    <t xml:space="preserve"> (주)프레제니우스메디칼케어코리아 </t>
  </si>
  <si>
    <t xml:space="preserve"> FRESENIUS MEDICAL CARE AG/FRESENIUS MEDICAL CARE GMBH/SISTER S.P.A </t>
  </si>
  <si>
    <t xml:space="preserve"> MAQUET CARDIOVASCULAR LLC </t>
  </si>
  <si>
    <t xml:space="preserve"> MAQUET CARDIO PULMONARY YG </t>
  </si>
  <si>
    <t xml:space="preserve"> OLYMPUS </t>
  </si>
  <si>
    <t xml:space="preserve"> OLYMPUS MEDICAL SYSTEMS CORPORATION </t>
  </si>
  <si>
    <t xml:space="preserve"> OLYMPUS MEDICAL SYSTEMS CORP. </t>
  </si>
  <si>
    <t xml:space="preserve"> OLYMPUS MEDICAL SYSTEMS </t>
  </si>
  <si>
    <t xml:space="preserve"> 올림푸스 </t>
  </si>
  <si>
    <t xml:space="preserve"> 올림푸스한국(주) </t>
  </si>
  <si>
    <t xml:space="preserve"> AJU MEDICAL CO., LTD. </t>
  </si>
  <si>
    <t xml:space="preserve"> BIOPLUS CO., LTD </t>
  </si>
  <si>
    <t xml:space="preserve"> Ortho Clinical Diagnostics </t>
  </si>
  <si>
    <t xml:space="preserve"> Axiom, Deutschland </t>
  </si>
  <si>
    <t xml:space="preserve"> MEDOS INTERNATIONAL SARL </t>
  </si>
  <si>
    <t xml:space="preserve"> CORDIS CORPORATION </t>
  </si>
  <si>
    <t xml:space="preserve"> (주)제네웰 </t>
  </si>
  <si>
    <t xml:space="preserve"> NEURAVI LIMITED </t>
  </si>
  <si>
    <t xml:space="preserve"> BOSTON SCIENTIFIC CORPORATION </t>
  </si>
  <si>
    <t xml:space="preserve"> BOSTON SCIENTIFIC CORK LTD </t>
  </si>
  <si>
    <t xml:space="preserve"> WITHMEDICAL </t>
  </si>
  <si>
    <t xml:space="preserve"> BOSTON SCIENTIFIC CORK.,LTD </t>
  </si>
  <si>
    <t xml:space="preserve"> 보스톤사이언티픽코리아(주) </t>
  </si>
  <si>
    <t xml:space="preserve"> BOSTON SCIENTIFIC CORK LIMITED </t>
  </si>
  <si>
    <t xml:space="preserve"> MICROVASIVE </t>
  </si>
  <si>
    <t xml:space="preserve"> LAKE REGION MEDICAL </t>
  </si>
  <si>
    <t xml:space="preserve"> OCUSOFT INC. </t>
  </si>
  <si>
    <t xml:space="preserve"> CRISTALENS INDUSTRIE </t>
  </si>
  <si>
    <t xml:space="preserve"> CRISTALENSINDUSTRIE </t>
  </si>
  <si>
    <t xml:space="preserve"> 서광크리스탈 유한책임회사 </t>
  </si>
  <si>
    <t xml:space="preserve"> SURGISTAR </t>
  </si>
  <si>
    <t xml:space="preserve"> Charmant </t>
  </si>
  <si>
    <t xml:space="preserve"> USIOL </t>
  </si>
  <si>
    <t xml:space="preserve"> DIAMATRIX </t>
  </si>
  <si>
    <t xml:space="preserve"> STRYKER </t>
  </si>
  <si>
    <t xml:space="preserve"> Conmed </t>
  </si>
  <si>
    <t xml:space="preserve"> CONMED </t>
  </si>
  <si>
    <t xml:space="preserve"> 한국스트라이커(주) </t>
  </si>
  <si>
    <t xml:space="preserve"> SMITH &amp; NEPHEW,INC. </t>
  </si>
  <si>
    <t xml:space="preserve"> OSSTEM VASCULAR </t>
  </si>
  <si>
    <t xml:space="preserve"> SHANDONG SUCCARE MEDICAL CO.，LTD </t>
  </si>
  <si>
    <t xml:space="preserve"> DEPUY ORTHOPAEDICS INC. </t>
  </si>
  <si>
    <t xml:space="preserve"> IMPLANTCAST </t>
  </si>
  <si>
    <t xml:space="preserve"> DEPUY IRELAND UC </t>
  </si>
  <si>
    <t xml:space="preserve"> TDM </t>
  </si>
  <si>
    <t xml:space="preserve"> LIMACORPORATE S.P.A. </t>
  </si>
  <si>
    <t xml:space="preserve"> 성원메디칼 </t>
  </si>
  <si>
    <t xml:space="preserve"> DEPUY </t>
  </si>
  <si>
    <t xml:space="preserve"> 그린메디칼서플라이 </t>
  </si>
  <si>
    <t xml:space="preserve"> MERIT MEDICAL </t>
  </si>
  <si>
    <t xml:space="preserve"> BIOSPHERE MEDICAL S.A </t>
  </si>
  <si>
    <t xml:space="preserve"> HEPATO INC </t>
  </si>
  <si>
    <t xml:space="preserve"> MERIT MEDICAL SYSTEMS, INC. </t>
  </si>
  <si>
    <t xml:space="preserve"> SUNMEDIX </t>
  </si>
  <si>
    <t xml:space="preserve"> MERIT MEDICAL SYSTEM, INC. </t>
  </si>
  <si>
    <t xml:space="preserve"> ㈜케이엠디 </t>
  </si>
  <si>
    <t xml:space="preserve"> (주)아이센스 </t>
  </si>
  <si>
    <t xml:space="preserve"> HUAHONG </t>
  </si>
  <si>
    <t xml:space="preserve"> ABBOTT MEDICAL </t>
  </si>
  <si>
    <t xml:space="preserve"> Medinol Ltd. </t>
  </si>
  <si>
    <t xml:space="preserve"> 메드에이드 </t>
  </si>
  <si>
    <t xml:space="preserve"> KNIT-RITE,INC </t>
  </si>
  <si>
    <t xml:space="preserve"> BOSTON SCIENTIFIC IRELAND LTD </t>
  </si>
  <si>
    <t xml:space="preserve"> CORDIS US CORP. </t>
  </si>
  <si>
    <t xml:space="preserve"> CARDINAL HEALTH </t>
  </si>
  <si>
    <t xml:space="preserve"> CLEARSTREAM TECHNOLOGIS LTD </t>
  </si>
  <si>
    <t xml:space="preserve"> CORDIS CASHEL </t>
  </si>
  <si>
    <t xml:space="preserve"> 엘앤씨바이오 </t>
  </si>
  <si>
    <t xml:space="preserve"> (주)게일메딕스 </t>
  </si>
  <si>
    <t xml:space="preserve"> KOSSEL MEDTECH (SUZHOU) CO., LTD. </t>
  </si>
  <si>
    <t xml:space="preserve"> SHANGHAI KINDLY MEDICAL INSTRUMENTS CO., LTD. </t>
  </si>
  <si>
    <t xml:space="preserve"> ELITE MEDTEK(JIANGSU) CO., LTD. </t>
  </si>
  <si>
    <t xml:space="preserve"> SH MEDICAL </t>
  </si>
  <si>
    <t xml:space="preserve"> EX-CARE </t>
  </si>
  <si>
    <t xml:space="preserve"> OBELAB INC. </t>
  </si>
  <si>
    <t xml:space="preserve"> ERAE SI </t>
  </si>
  <si>
    <t xml:space="preserve"> SALTER LABS </t>
  </si>
  <si>
    <t xml:space="preserve"> GLOBALUCK </t>
  </si>
  <si>
    <t xml:space="preserve"> FISHER&amp;PAYKEL HEALTHCARE LIMITED </t>
  </si>
  <si>
    <t xml:space="preserve"> COVIDIEN </t>
  </si>
  <si>
    <t xml:space="preserve"> HAMILTON MEDICAL </t>
  </si>
  <si>
    <t xml:space="preserve"> MEDTRONIC </t>
  </si>
  <si>
    <t xml:space="preserve"> MAQUET </t>
  </si>
  <si>
    <t xml:space="preserve"> HOWMEDICA OSTEONICS </t>
  </si>
  <si>
    <t xml:space="preserve"> HOWMEDICA OSTEONICS CORP </t>
  </si>
  <si>
    <t xml:space="preserve"> COLOPLAST </t>
  </si>
  <si>
    <t xml:space="preserve"> BIO-RAD </t>
  </si>
  <si>
    <t xml:space="preserve"> ARMSTRONG MEDICAL LTD </t>
  </si>
  <si>
    <t xml:space="preserve"> AMBU A/S </t>
  </si>
  <si>
    <t xml:space="preserve"> AMBU(중국) </t>
  </si>
  <si>
    <t xml:space="preserve"> FLOYD </t>
  </si>
  <si>
    <t xml:space="preserve"> CCONMED CORPORATION </t>
  </si>
  <si>
    <t xml:space="preserve"> G-Care Electronics Limited </t>
  </si>
  <si>
    <t xml:space="preserve"> Pulmodyne, Inc. </t>
  </si>
  <si>
    <t xml:space="preserve"> Stryker </t>
  </si>
  <si>
    <t xml:space="preserve"> 이스템메디칼 </t>
  </si>
  <si>
    <t xml:space="preserve"> ㈜코러스트 </t>
  </si>
  <si>
    <t xml:space="preserve"> GENOSS CO.,LTD </t>
  </si>
  <si>
    <t xml:space="preserve"> DENTOL </t>
  </si>
  <si>
    <t xml:space="preserve"> BAUSCH </t>
  </si>
  <si>
    <t xml:space="preserve"> RENFERT </t>
  </si>
  <si>
    <t xml:space="preserve"> B&amp;L </t>
  </si>
  <si>
    <t xml:space="preserve"> ULTRADENT PRODUCT INC. </t>
  </si>
  <si>
    <t xml:space="preserve"> 알루왁스 덴탈 </t>
  </si>
  <si>
    <t xml:space="preserve"> PARKELL </t>
  </si>
  <si>
    <t xml:space="preserve"> 3M </t>
  </si>
  <si>
    <t xml:space="preserve"> BISCO </t>
  </si>
  <si>
    <t xml:space="preserve"> NTI </t>
  </si>
  <si>
    <t xml:space="preserve"> 부광산업 </t>
  </si>
  <si>
    <t xml:space="preserve"> KURARAY </t>
  </si>
  <si>
    <t xml:space="preserve"> DENTSPLY SIRONA </t>
  </si>
  <si>
    <t xml:space="preserve"> DENKIST </t>
  </si>
  <si>
    <t xml:space="preserve"> J.MORITA </t>
  </si>
  <si>
    <t xml:space="preserve"> HANIL </t>
  </si>
  <si>
    <t xml:space="preserve"> 하이덴탈 </t>
  </si>
  <si>
    <t xml:space="preserve"> DENTSPLY </t>
  </si>
  <si>
    <t xml:space="preserve"> DMG </t>
  </si>
  <si>
    <t xml:space="preserve"> 월드덴탈 </t>
  </si>
  <si>
    <t xml:space="preserve"> KODEN </t>
  </si>
  <si>
    <t xml:space="preserve"> DENSPLY </t>
  </si>
  <si>
    <t xml:space="preserve"> BEGO IMPLANT SYSTEMS GMBH </t>
  </si>
  <si>
    <t xml:space="preserve"> 3M COMPANY </t>
  </si>
  <si>
    <t xml:space="preserve"> GC Korea </t>
  </si>
  <si>
    <t xml:space="preserve"> (주)오성엠앤디 </t>
  </si>
  <si>
    <t xml:space="preserve"> SHOFU </t>
  </si>
  <si>
    <t xml:space="preserve"> COE </t>
  </si>
  <si>
    <t xml:space="preserve"> KOMET </t>
  </si>
  <si>
    <t xml:space="preserve"> GC </t>
  </si>
  <si>
    <t xml:space="preserve"> ULTRA </t>
  </si>
  <si>
    <t xml:space="preserve"> SURE ENDO </t>
  </si>
  <si>
    <t xml:space="preserve"> SURE DENT </t>
  </si>
  <si>
    <t xml:space="preserve"> ASCULAP </t>
  </si>
  <si>
    <t xml:space="preserve"> 대광 </t>
  </si>
  <si>
    <t xml:space="preserve"> TOFFLEMIRE </t>
  </si>
  <si>
    <t xml:space="preserve"> 태화 </t>
  </si>
  <si>
    <t xml:space="preserve"> 프라임덴탈 </t>
  </si>
  <si>
    <t xml:space="preserve"> LANG </t>
  </si>
  <si>
    <t xml:space="preserve"> MEDICAL PRODUCTS </t>
  </si>
  <si>
    <t xml:space="preserve"> SSWHITE </t>
  </si>
  <si>
    <t xml:space="preserve"> SYBRON ENDO </t>
  </si>
  <si>
    <t xml:space="preserve"> EDENTA </t>
  </si>
  <si>
    <t xml:space="preserve"> SULTAN </t>
  </si>
  <si>
    <t xml:space="preserve"> KERR </t>
  </si>
  <si>
    <t xml:space="preserve"> NEO DENTAL </t>
  </si>
  <si>
    <t xml:space="preserve"> 대동 </t>
  </si>
  <si>
    <t xml:space="preserve"> MANI </t>
  </si>
  <si>
    <t xml:space="preserve"> QUDEM </t>
  </si>
  <si>
    <t xml:space="preserve"> 씨케이덴탈산업(주) </t>
  </si>
  <si>
    <t xml:space="preserve"> 주식회사 신흥 </t>
  </si>
  <si>
    <t xml:space="preserve"> WHALEDENT </t>
  </si>
  <si>
    <t xml:space="preserve"> MIZZY </t>
  </si>
  <si>
    <t xml:space="preserve"> NANEL </t>
  </si>
  <si>
    <t xml:space="preserve"> USA </t>
  </si>
  <si>
    <t xml:space="preserve"> YETI </t>
  </si>
  <si>
    <t xml:space="preserve"> BUTLER </t>
  </si>
  <si>
    <t xml:space="preserve"> DFS </t>
  </si>
  <si>
    <t xml:space="preserve"> YOSHINO </t>
  </si>
  <si>
    <t xml:space="preserve"> MAILLEFER </t>
  </si>
  <si>
    <t xml:space="preserve"> TELEDYNE </t>
  </si>
  <si>
    <t xml:space="preserve"> HU-FRIEDY </t>
  </si>
  <si>
    <t xml:space="preserve"> 신원덴탈(주) </t>
  </si>
  <si>
    <t xml:space="preserve"> MUTSUMI </t>
  </si>
  <si>
    <t xml:space="preserve"> 신흥 </t>
  </si>
  <si>
    <t xml:space="preserve"> 신원 </t>
  </si>
  <si>
    <t xml:space="preserve"> NISHIKA </t>
  </si>
  <si>
    <t xml:space="preserve"> 브로드인 </t>
  </si>
  <si>
    <t xml:space="preserve"> B&amp;L BIOTECH </t>
  </si>
  <si>
    <t xml:space="preserve"> DENTSPLY TULSA DENTAL </t>
  </si>
  <si>
    <t xml:space="preserve"> 삼우 </t>
  </si>
  <si>
    <t xml:space="preserve"> NORITAKE </t>
  </si>
  <si>
    <t xml:space="preserve"> KOMAT </t>
  </si>
  <si>
    <t xml:space="preserve"> 카르텔 </t>
  </si>
  <si>
    <t xml:space="preserve"> RICHMOND </t>
  </si>
  <si>
    <t xml:space="preserve"> 3M ESPE </t>
  </si>
  <si>
    <t xml:space="preserve"> HORICO </t>
  </si>
  <si>
    <t xml:space="preserve"> KIMS </t>
  </si>
  <si>
    <t xml:space="preserve"> 신우 </t>
  </si>
  <si>
    <t xml:space="preserve"> (주)백제덴탈약품 </t>
  </si>
  <si>
    <t xml:space="preserve"> 덴키스트 </t>
  </si>
  <si>
    <t xml:space="preserve"> META </t>
  </si>
  <si>
    <t xml:space="preserve"> JAI SURGICALS LIMITED </t>
  </si>
  <si>
    <t xml:space="preserve"> GEBR.RENGGI AG </t>
  </si>
  <si>
    <t xml:space="preserve"> IVOCLAR-VIVADENT </t>
  </si>
  <si>
    <t xml:space="preserve"> TOKUYAMA </t>
  </si>
  <si>
    <t xml:space="preserve"> SDI LIMITED </t>
  </si>
  <si>
    <t xml:space="preserve"> Ultradent </t>
  </si>
  <si>
    <t xml:space="preserve"> VERICOM </t>
  </si>
  <si>
    <t xml:space="preserve"> wavedental </t>
  </si>
  <si>
    <t xml:space="preserve"> (주)동서코포레이션 </t>
  </si>
  <si>
    <t xml:space="preserve"> DIATECH </t>
  </si>
  <si>
    <t xml:space="preserve"> SUN MEDICAL </t>
  </si>
  <si>
    <t xml:space="preserve"> DEDECO </t>
  </si>
  <si>
    <t xml:space="preserve"> 세기 </t>
  </si>
  <si>
    <t xml:space="preserve"> OTOS </t>
  </si>
  <si>
    <t xml:space="preserve"> NIT </t>
  </si>
  <si>
    <t xml:space="preserve"> DREVE </t>
  </si>
  <si>
    <t xml:space="preserve"> E DENTEO </t>
  </si>
  <si>
    <t xml:space="preserve"> PASCAL </t>
  </si>
  <si>
    <t xml:space="preserve"> 웨일덴트 </t>
  </si>
  <si>
    <t xml:space="preserve"> LOCTITE </t>
  </si>
  <si>
    <t xml:space="preserve"> MICRO BRUSH </t>
  </si>
  <si>
    <t xml:space="preserve"> TAEYEON MEDICAL </t>
  </si>
  <si>
    <t xml:space="preserve"> NAKANISHI INC </t>
  </si>
  <si>
    <t xml:space="preserve"> C&amp;S MEDICAL </t>
  </si>
  <si>
    <t xml:space="preserve"> C&amp;S </t>
  </si>
  <si>
    <t xml:space="preserve"> 한국비엠아이 </t>
  </si>
  <si>
    <t xml:space="preserve"> WOOSUNG MEDI-FILTECH </t>
  </si>
  <si>
    <t xml:space="preserve"> (주)세원메디텍 </t>
  </si>
  <si>
    <t xml:space="preserve"> NIPRO VASCULAR CORPORATION </t>
  </si>
  <si>
    <t xml:space="preserve"> INFRAREDX,INC. </t>
  </si>
  <si>
    <t xml:space="preserve"> NINGBO LUKE MEDICAL DEVICES CO., LTD. </t>
  </si>
  <si>
    <t xml:space="preserve"> S&amp;S MED </t>
  </si>
  <si>
    <t xml:space="preserve"> 친우메드 </t>
  </si>
  <si>
    <t xml:space="preserve"> GE HEALTHCARE FINLAND OY </t>
  </si>
  <si>
    <t xml:space="preserve"> STRYKER NEUROVASCULAR </t>
  </si>
  <si>
    <t xml:space="preserve"> DAEGA POWER SYSTEMS.CO., LTD. </t>
  </si>
  <si>
    <t xml:space="preserve"> (주)한미메디테크 </t>
  </si>
  <si>
    <t xml:space="preserve"> A&amp;E MEDICAL CORP </t>
  </si>
  <si>
    <t xml:space="preserve"> GEISTLICH </t>
  </si>
  <si>
    <t xml:space="preserve"> MEDYSSEY </t>
  </si>
  <si>
    <t xml:space="preserve"> DENTAUM </t>
  </si>
  <si>
    <t xml:space="preserve"> G&amp;H WIRE </t>
  </si>
  <si>
    <t xml:space="preserve"> G&amp;H </t>
  </si>
  <si>
    <t xml:space="preserve"> RELIANCE </t>
  </si>
  <si>
    <t xml:space="preserve"> S/H </t>
  </si>
  <si>
    <t xml:space="preserve"> TOMY </t>
  </si>
  <si>
    <t xml:space="preserve"> DENTARUM </t>
  </si>
  <si>
    <t xml:space="preserve"> DENAR/WHIPMIX
 </t>
  </si>
  <si>
    <t xml:space="preserve"> (주)광명데이콤 </t>
  </si>
  <si>
    <t xml:space="preserve"> TP </t>
  </si>
  <si>
    <t xml:space="preserve"> ROK </t>
  </si>
  <si>
    <t xml:space="preserve"> G &amp; H </t>
  </si>
  <si>
    <t xml:space="preserve"> RELAINCE </t>
  </si>
  <si>
    <t xml:space="preserve"> CORAL HEALTHCARE </t>
  </si>
  <si>
    <t xml:space="preserve"> ORMCO </t>
  </si>
  <si>
    <t xml:space="preserve"> O-O </t>
  </si>
  <si>
    <t xml:space="preserve"> R.M.O </t>
  </si>
  <si>
    <t xml:space="preserve"> RESPIRONICS </t>
  </si>
  <si>
    <t xml:space="preserve"> TECHNOMED EUROPE </t>
  </si>
  <si>
    <t xml:space="preserve"> CADWELL </t>
  </si>
  <si>
    <t xml:space="preserve"> IRIDEX CORPORATION </t>
  </si>
  <si>
    <t xml:space="preserve"> (주)DMS </t>
  </si>
  <si>
    <t xml:space="preserve"> NEOBIOTECH </t>
  </si>
  <si>
    <t xml:space="preserve"> JAEIL MEDICAL CORPORATION </t>
  </si>
  <si>
    <t xml:space="preserve"> JEIL MEDICAL CORPORATION </t>
  </si>
  <si>
    <t xml:space="preserve"> ETHICON, LLC </t>
  </si>
  <si>
    <t xml:space="preserve"> KATENA </t>
  </si>
  <si>
    <t xml:space="preserve"> SURGICAL SPECIALTIES CORPORATION </t>
  </si>
  <si>
    <t xml:space="preserve"> AMNISUREINTERNATIONAL LLC. </t>
  </si>
  <si>
    <t xml:space="preserve"> Eppendorf </t>
  </si>
  <si>
    <t xml:space="preserve"> TEKNOMEK MEDIKAL MALZEMELERI SAN. VE TIC. LTD. STI. </t>
  </si>
  <si>
    <t xml:space="preserve"> TEKNOMEK MEDIKAL  MALZEMELERI SAN. VE TIC. LTD. STI. </t>
  </si>
  <si>
    <t xml:space="preserve"> KAI MEDICAL </t>
  </si>
  <si>
    <t xml:space="preserve"> KAI INDUSTRIES CO., LTD </t>
  </si>
  <si>
    <t xml:space="preserve"> 스미스앤드네퓨(주) </t>
  </si>
  <si>
    <t xml:space="preserve"> PALODEX </t>
  </si>
  <si>
    <t xml:space="preserve"> PREMIUM PLUS </t>
  </si>
  <si>
    <t xml:space="preserve"> (주)더플루토 </t>
  </si>
  <si>
    <t xml:space="preserve"> GENOSS CO.LTD </t>
  </si>
  <si>
    <t xml:space="preserve"> DENTIUM CO., LTD. </t>
  </si>
  <si>
    <t xml:space="preserve"> (주)덴티움 </t>
  </si>
  <si>
    <t xml:space="preserve"> (주)덴티움 수원공장 </t>
  </si>
  <si>
    <t xml:space="preserve"> (주)스타키코리아 </t>
  </si>
  <si>
    <t xml:space="preserve"> STARKEY </t>
  </si>
  <si>
    <t xml:space="preserve"> EDWARDS LIFESCIENCES TECHNOLOGY SARL </t>
  </si>
  <si>
    <t xml:space="preserve"> EDWARDS LIFESCIENCES </t>
  </si>
  <si>
    <t xml:space="preserve"> SYNOVIS SURGICAL INNOVATIONS </t>
  </si>
  <si>
    <t xml:space="preserve"> TEIJIN MEDICAL TECHNOLOGIES CO., LTD. </t>
  </si>
  <si>
    <t xml:space="preserve"> SK BIOLAND CO., LTD. </t>
  </si>
  <si>
    <t xml:space="preserve"> (주)듀웰 </t>
  </si>
  <si>
    <t xml:space="preserve"> HAESOL MEDITECH </t>
  </si>
  <si>
    <t xml:space="preserve"> PALL MEDICAL  </t>
  </si>
  <si>
    <t xml:space="preserve"> PALL CORPARATION </t>
  </si>
  <si>
    <t xml:space="preserve"> Pall Medical </t>
  </si>
  <si>
    <t xml:space="preserve"> BIOSENSORS EUROPE SA </t>
  </si>
  <si>
    <t xml:space="preserve"> SIMPORT.CO </t>
  </si>
  <si>
    <t xml:space="preserve"> 필립스 </t>
  </si>
  <si>
    <t xml:space="preserve"> (주)로완 </t>
  </si>
  <si>
    <t xml:space="preserve"> HUMAN MEDIHEAL </t>
  </si>
  <si>
    <t xml:space="preserve"> HOLLISTER INCORPORATED </t>
  </si>
  <si>
    <t xml:space="preserve"> MACJIN TRADING COMPANY </t>
  </si>
  <si>
    <t xml:space="preserve"> Holister </t>
  </si>
  <si>
    <t xml:space="preserve"> (주)메가메디칼 </t>
  </si>
  <si>
    <t xml:space="preserve"> (주)메가젠임플란트 </t>
  </si>
  <si>
    <t xml:space="preserve"> TSK LABORATORY </t>
  </si>
  <si>
    <t xml:space="preserve"> T.S.K </t>
  </si>
  <si>
    <t xml:space="preserve"> CENTINEL SPINE INC. </t>
  </si>
  <si>
    <t xml:space="preserve"> TECHCORD CO.,LTD. </t>
  </si>
  <si>
    <t xml:space="preserve"> MEDIUHS </t>
  </si>
  <si>
    <t xml:space="preserve"> MEDI-UHS </t>
  </si>
  <si>
    <t xml:space="preserve"> (주)인성메디칼 </t>
  </si>
  <si>
    <t xml:space="preserve"> IN SUNG </t>
  </si>
  <si>
    <t xml:space="preserve"> 태창 </t>
  </si>
  <si>
    <t xml:space="preserve"> BICAKCILAR </t>
  </si>
  <si>
    <t xml:space="preserve"> SEWOON MEDICAL VINA CO. LTC </t>
  </si>
  <si>
    <t xml:space="preserve"> NANJING SHOULIANG-MED TECHNOLOGY CO.,LTD. </t>
  </si>
  <si>
    <t xml:space="preserve"> CARESTREAM </t>
  </si>
  <si>
    <t xml:space="preserve"> MEDICLUSCOLTD </t>
  </si>
  <si>
    <t xml:space="preserve"> (주)마루치 </t>
  </si>
  <si>
    <t xml:space="preserve"> (주)메디클러스 </t>
  </si>
  <si>
    <t xml:space="preserve"> MEDWIN CO., LTD. </t>
  </si>
  <si>
    <t xml:space="preserve"> MEDWIN </t>
  </si>
  <si>
    <t xml:space="preserve"> Kuzey Health and Chemical Industries Co. </t>
  </si>
  <si>
    <t xml:space="preserve"> F.C.I </t>
  </si>
  <si>
    <t xml:space="preserve"> ARCADOPHTA </t>
  </si>
  <si>
    <t xml:space="preserve"> D.O.L.C </t>
  </si>
  <si>
    <t xml:space="preserve"> ㈜이앤아이테크 </t>
  </si>
  <si>
    <t xml:space="preserve"> MEDTRONIC SOFAMOR DANEK USA, INC </t>
  </si>
  <si>
    <t xml:space="preserve"> BIORIGIN CO., LTD. </t>
  </si>
  <si>
    <t xml:space="preserve"> CARDINAL HEALTH K.K. </t>
  </si>
  <si>
    <t xml:space="preserve"> DRAEGERWERK AG &amp; CO. KGAA </t>
  </si>
  <si>
    <t xml:space="preserve"> DRAGER </t>
  </si>
  <si>
    <t xml:space="preserve"> PHILIPS IMAGE GUIDED THERAPY CORPORATION </t>
  </si>
  <si>
    <t xml:space="preserve"> APRIOMED AB </t>
  </si>
  <si>
    <t xml:space="preserve"> ST. JUDE MEDICAL </t>
  </si>
  <si>
    <t xml:space="preserve"> (주)바이오머테리얼즈코리아 </t>
  </si>
  <si>
    <t xml:space="preserve"> APPLIED BIOSYSTEMS </t>
  </si>
  <si>
    <t xml:space="preserve"> (주)바이오세움 </t>
  </si>
  <si>
    <t xml:space="preserve"> (주)보광팩 </t>
  </si>
  <si>
    <t xml:space="preserve"> (주)봄메디칼 </t>
  </si>
  <si>
    <t xml:space="preserve"> LABORATOIRES URGO </t>
  </si>
  <si>
    <t xml:space="preserve"> (주)씨젠 </t>
  </si>
  <si>
    <t xml:space="preserve"> GEISTLICH PHARMA AG </t>
  </si>
  <si>
    <t xml:space="preserve"> REV-MED INC. </t>
  </si>
  <si>
    <t xml:space="preserve"> 성우양행 </t>
  </si>
  <si>
    <t xml:space="preserve"> KIBION(SWEDEN) </t>
  </si>
  <si>
    <t xml:space="preserve"> (주)비엠에이 </t>
  </si>
  <si>
    <t xml:space="preserve"> (주)대련엠티에스 </t>
  </si>
  <si>
    <t xml:space="preserve"> MERCK </t>
  </si>
  <si>
    <t xml:space="preserve"> ADVANCED INSTRUMENTS </t>
  </si>
  <si>
    <t xml:space="preserve"> JOTA </t>
  </si>
  <si>
    <t xml:space="preserve"> ZIMMER, INC. </t>
  </si>
  <si>
    <t xml:space="preserve"> ZIMMER, GMBH </t>
  </si>
  <si>
    <t xml:space="preserve"> ORANGE MEDICAL </t>
  </si>
  <si>
    <t xml:space="preserve"> BIOMET ORTHOPEDICS, INC </t>
  </si>
  <si>
    <t xml:space="preserve"> ZIMMER TMT </t>
  </si>
  <si>
    <t xml:space="preserve"> ZIMMER SURGICAL, INC </t>
  </si>
  <si>
    <t xml:space="preserve"> SHANGHAI MICROPORT MEDICAL (GROUP) CO., LTD </t>
  </si>
  <si>
    <t xml:space="preserve"> ETHICON LLC </t>
  </si>
  <si>
    <t xml:space="preserve"> (주)상아프론테크 </t>
  </si>
  <si>
    <t xml:space="preserve"> COMMUNITY BLOOD CENTER/COMMUNITY TISSUE SERVICES </t>
  </si>
  <si>
    <t xml:space="preserve"> NOVOINJERTOS, S.C </t>
  </si>
  <si>
    <t xml:space="preserve"> SKYVE </t>
  </si>
  <si>
    <t xml:space="preserve"> (주)스타메드 </t>
  </si>
  <si>
    <t xml:space="preserve"> TORNIER S.A </t>
  </si>
  <si>
    <t xml:space="preserve"> MIMEDX TISSUE SERVICES </t>
  </si>
  <si>
    <t xml:space="preserve"> (주)시안솔루션 </t>
  </si>
  <si>
    <t xml:space="preserve"> TERUMO MEDICAL CORPORATION </t>
  </si>
  <si>
    <t xml:space="preserve"> 미래메디컬 </t>
  </si>
  <si>
    <t xml:space="preserve"> SOLPI MEDI-TECH </t>
  </si>
  <si>
    <t xml:space="preserve"> (주)티앤엘 </t>
  </si>
  <si>
    <t xml:space="preserve"> T&amp;L </t>
  </si>
  <si>
    <t xml:space="preserve"> (주)쓰리디아이티 </t>
  </si>
  <si>
    <t xml:space="preserve"> PHARMARESEARCH CO.,LTD </t>
  </si>
  <si>
    <t xml:space="preserve"> (주)젠바디 </t>
  </si>
  <si>
    <t xml:space="preserve"> MEDI-GOLBE GMBH </t>
  </si>
  <si>
    <t xml:space="preserve"> (주)아이오바이오 </t>
  </si>
  <si>
    <t xml:space="preserve"> Carl Zeiss </t>
  </si>
  <si>
    <t xml:space="preserve"> ARTS </t>
  </si>
  <si>
    <t xml:space="preserve"> ART MEDITECH </t>
  </si>
  <si>
    <t xml:space="preserve"> ALPHA AI </t>
  </si>
  <si>
    <t xml:space="preserve"> DJO LLC </t>
  </si>
  <si>
    <t xml:space="preserve"> SEEGENE </t>
  </si>
  <si>
    <t xml:space="preserve"> DIAMED </t>
  </si>
  <si>
    <t xml:space="preserve"> A &amp; A M.D </t>
  </si>
  <si>
    <t xml:space="preserve"> A&amp;A MD </t>
  </si>
  <si>
    <t xml:space="preserve"> BOSTON SCIENTIFIC CLONMEL LIMITED </t>
  </si>
  <si>
    <t xml:space="preserve"> CARDIAC PACEMAKERS INCORPORATED A WHOLLY OWNED SUBSIDIARY OF GUIDANT CORPORATION A WHOLLY OWNED SUBS </t>
  </si>
  <si>
    <t xml:space="preserve"> KANEKA CORPORATION </t>
  </si>
  <si>
    <t xml:space="preserve"> KANEKA MEDIX CORP. </t>
  </si>
  <si>
    <t xml:space="preserve"> ELIXIR MEDICAL CORPORATION </t>
  </si>
  <si>
    <t xml:space="preserve"> KANEKA MEDICAL VIETNAM CO., LTD., KANEKA CORPORATION OSAKA PLANT </t>
  </si>
  <si>
    <t xml:space="preserve"> (주)에이치티 </t>
  </si>
  <si>
    <t xml:space="preserve"> M.I.TECH </t>
  </si>
  <si>
    <t xml:space="preserve"> MO.First </t>
  </si>
  <si>
    <t xml:space="preserve"> SleepSense(U.S.A) </t>
  </si>
  <si>
    <t xml:space="preserve"> (주)오솔루션 </t>
  </si>
  <si>
    <t xml:space="preserve"> (주)오스테오닉 </t>
  </si>
  <si>
    <t xml:space="preserve"> OSTEONIC </t>
  </si>
  <si>
    <t xml:space="preserve"> FINAPRESS MEDICAL SYSTEMS </t>
  </si>
  <si>
    <t xml:space="preserve"> WOO-YOUNG MEDICAL </t>
  </si>
  <si>
    <t xml:space="preserve"> STAR SURGICAL </t>
  </si>
  <si>
    <t xml:space="preserve"> ENDOVISION </t>
  </si>
  <si>
    <t xml:space="preserve"> GEOMT </t>
  </si>
  <si>
    <t xml:space="preserve"> ALERE SCARBOROUGH. INC </t>
  </si>
  <si>
    <t xml:space="preserve"> Abbott </t>
  </si>
  <si>
    <t xml:space="preserve"> DXOME </t>
  </si>
  <si>
    <t xml:space="preserve"> AGILENT </t>
  </si>
  <si>
    <t xml:space="preserve"> ILLUMINA </t>
  </si>
  <si>
    <t xml:space="preserve"> THERMO FISHER </t>
  </si>
  <si>
    <t xml:space="preserve"> LUMENIS </t>
  </si>
  <si>
    <t xml:space="preserve"> 보스톤싸이언티픽 </t>
  </si>
  <si>
    <t xml:space="preserve"> INSUNG MEDICAL CO.,LTD </t>
  </si>
  <si>
    <t xml:space="preserve"> INSUNG MEDICAL CO., LTD. </t>
  </si>
  <si>
    <t xml:space="preserve"> INTERSURGICAL LIMITED </t>
  </si>
  <si>
    <t xml:space="preserve"> (주)한일코메드 </t>
  </si>
  <si>
    <t xml:space="preserve"> NG Biotech </t>
  </si>
  <si>
    <t xml:space="preserve"> (주)유니온랩 </t>
  </si>
  <si>
    <t xml:space="preserve"> 대한결핵협회 </t>
  </si>
  <si>
    <t xml:space="preserve"> FUJIFILM </t>
  </si>
  <si>
    <t xml:space="preserve"> LEICA MICROSYSTEMS </t>
  </si>
  <si>
    <t xml:space="preserve"> INTROBIOPHARMA </t>
  </si>
  <si>
    <t xml:space="preserve"> ALIFAX, ITALY </t>
  </si>
  <si>
    <t xml:space="preserve"> YU SIN </t>
  </si>
  <si>
    <t xml:space="preserve"> SENKO MEDICAL INSTRUMENT MFG. CO., LTD. </t>
  </si>
  <si>
    <t xml:space="preserve"> 유신메디칼 </t>
  </si>
  <si>
    <t xml:space="preserve"> VASCULAR INNOVATIONS CO., LTD. </t>
  </si>
  <si>
    <t xml:space="preserve"> SIGVARIS AG </t>
  </si>
  <si>
    <t xml:space="preserve"> (주)지씨코리아 </t>
  </si>
  <si>
    <t xml:space="preserve"> 센트론 메디칼 </t>
  </si>
  <si>
    <t xml:space="preserve"> PINE BM CO., LTD. </t>
  </si>
  <si>
    <t xml:space="preserve"> HANGZHOU ALICON PHARM SCI&amp;TEC CO. LTD </t>
  </si>
  <si>
    <t xml:space="preserve"> NEXTBIOMEDICAL </t>
  </si>
  <si>
    <t xml:space="preserve"> TERUMOBCT,INC. </t>
  </si>
  <si>
    <t xml:space="preserve"> TECHNO MEDICA CO., LTD. </t>
  </si>
  <si>
    <t xml:space="preserve"> SIEMENS </t>
  </si>
  <si>
    <t xml:space="preserve"> OCCLUTECH GMBH </t>
  </si>
  <si>
    <t xml:space="preserve"> OCCLUTECH TIBBI URUNLER SAN.VE TIC. LTD. STI. </t>
  </si>
  <si>
    <t xml:space="preserve"> MEDICAL MEASUREMENT SYSTEMS B.V. </t>
  </si>
  <si>
    <t xml:space="preserve"> SAR-MED S.R.L </t>
  </si>
  <si>
    <t xml:space="preserve"> 연세대학교의과대학세브란스병원 </t>
  </si>
  <si>
    <t xml:space="preserve"> STA.LUCIA INTERNATIONAL EYE BANK OF MANILA </t>
  </si>
  <si>
    <t xml:space="preserve"> EYE LIFE INTERNATIONAL INC </t>
  </si>
  <si>
    <t xml:space="preserve"> (주)제이제이 </t>
  </si>
  <si>
    <t xml:space="preserve"> (주)조광덴탈 </t>
  </si>
  <si>
    <t xml:space="preserve"> PREMIER DENTAL </t>
  </si>
  <si>
    <t xml:space="preserve"> LIFENET HEALTH </t>
  </si>
  <si>
    <t xml:space="preserve"> COOPERSURGICAL,INC </t>
  </si>
  <si>
    <t xml:space="preserve"> ABIGO MEDICAL AB </t>
  </si>
  <si>
    <t xml:space="preserve"> 엘라보메디 주식회사 </t>
  </si>
  <si>
    <t xml:space="preserve"> ABBOTT VASCULAR </t>
  </si>
  <si>
    <t xml:space="preserve"> MEDILAB </t>
  </si>
  <si>
    <t xml:space="preserve"> DOTTER </t>
  </si>
  <si>
    <t xml:space="preserve"> (주)녹십자 </t>
  </si>
  <si>
    <t xml:space="preserve"> 수현엔비케어 </t>
  </si>
  <si>
    <t xml:space="preserve"> (주)케이비엠약품 </t>
  </si>
  <si>
    <t xml:space="preserve"> COOK </t>
  </si>
  <si>
    <t xml:space="preserve"> COOK INCORPORATE </t>
  </si>
  <si>
    <t xml:space="preserve"> COOK IRELAND LIMITED </t>
  </si>
  <si>
    <t xml:space="preserve"> COOK INCORPORATED </t>
  </si>
  <si>
    <t xml:space="preserve"> JIANGSU VEDKANG MEDICAL SCIENCE &amp; TECHNOLOGY CO., LTD. </t>
  </si>
  <si>
    <t xml:space="preserve"> KATECHO INC/PHILIPS MEDICAL SYSTEM </t>
  </si>
  <si>
    <t xml:space="preserve"> ARJOHUNTLEIGH AB </t>
  </si>
  <si>
    <t xml:space="preserve"> GENTHERM MEDICAL, LLC </t>
  </si>
  <si>
    <t xml:space="preserve"> (주)에이치에스힐링솔루션 </t>
  </si>
  <si>
    <t xml:space="preserve"> 이미징솔루션코리아 </t>
  </si>
  <si>
    <t xml:space="preserve"> APOLLO RT CO. LTD </t>
  </si>
  <si>
    <t xml:space="preserve"> STERIS CO.(미국) </t>
  </si>
  <si>
    <t xml:space="preserve"> STERRIS </t>
  </si>
  <si>
    <t xml:space="preserve"> (주)티디엠 </t>
  </si>
  <si>
    <t xml:space="preserve"> BARD PERIPHERAL VASCULAR, INC </t>
  </si>
  <si>
    <t xml:space="preserve"> SENORX INC. </t>
  </si>
  <si>
    <t xml:space="preserve"> DYMAX CORPORATION </t>
  </si>
  <si>
    <t xml:space="preserve"> ROCKY MOUNTAIN TISSUE BANK </t>
  </si>
  <si>
    <t xml:space="preserve"> PURGO BIOLOGICS INC. </t>
  </si>
  <si>
    <t xml:space="preserve"> DATUM DENTAL LTD. </t>
  </si>
  <si>
    <t xml:space="preserve"> (주)푸르고바이오로직스 </t>
  </si>
  <si>
    <t xml:space="preserve"> VYGON GMBH &amp; CO. KG </t>
  </si>
  <si>
    <t xml:space="preserve"> VYGON SIPV </t>
  </si>
  <si>
    <t xml:space="preserve"> BAUSCH &amp; LOMB, INC. </t>
  </si>
  <si>
    <t xml:space="preserve"> BAUSCH &amp; LOMB INCORPORATED </t>
  </si>
  <si>
    <t xml:space="preserve"> HENAN HUIBO MEDICAL CO., LTD </t>
  </si>
  <si>
    <t xml:space="preserve"> NKMEDITECH INC. </t>
  </si>
  <si>
    <t xml:space="preserve"> OPENM INC </t>
  </si>
  <si>
    <t xml:space="preserve"> HANMI MEDITECH </t>
  </si>
  <si>
    <t xml:space="preserve"> CODMAN &amp; SHURTLEFF, INC. </t>
  </si>
  <si>
    <t xml:space="preserve"> (주)메디트리파운더스 </t>
  </si>
  <si>
    <t xml:space="preserve"> SOYEON MEDICAL CO., LTD </t>
  </si>
  <si>
    <t xml:space="preserve"> BROSMED MEDICAL </t>
  </si>
  <si>
    <t xml:space="preserve"> SINO MEDICAL SCIENCES TECHNOLOGY INC. </t>
  </si>
  <si>
    <t xml:space="preserve"> LIFE SOLUTION </t>
  </si>
  <si>
    <t xml:space="preserve"> BIO MTA </t>
  </si>
  <si>
    <t xml:space="preserve"> OBTURA SPARTAN </t>
  </si>
  <si>
    <t xml:space="preserve"> GETINGE </t>
  </si>
  <si>
    <t xml:space="preserve"> MICRO-TECH (NANJING) CO., LTD. </t>
  </si>
  <si>
    <t xml:space="preserve"> ONE LAMBDA INC. </t>
  </si>
  <si>
    <t xml:space="preserve"> LUMINEX </t>
  </si>
  <si>
    <t xml:space="preserve"> 광명기록지 주식회사 </t>
  </si>
  <si>
    <t xml:space="preserve"> 두리코 </t>
  </si>
  <si>
    <t xml:space="preserve"> Mavidon </t>
  </si>
  <si>
    <t xml:space="preserve"> 한국에이버리(주) </t>
  </si>
  <si>
    <t xml:space="preserve"> ITW </t>
  </si>
  <si>
    <t xml:space="preserve"> SURGICORE CO., LTD. </t>
  </si>
  <si>
    <t xml:space="preserve"> INOMED MEDIZINTECHNIK GMBH </t>
  </si>
  <si>
    <t xml:space="preserve"> (주)바슈롬코리아 </t>
  </si>
  <si>
    <t xml:space="preserve"> KLARITY MEDICAL &amp; EQUIPMENT CO. </t>
  </si>
  <si>
    <t xml:space="preserve"> 다요메디칼 </t>
  </si>
  <si>
    <t xml:space="preserve"> HUMETRON CO. </t>
  </si>
  <si>
    <t xml:space="preserve"> NOVA MEDIX </t>
  </si>
  <si>
    <t xml:space="preserve"> BIOMERIEUX </t>
  </si>
  <si>
    <t xml:space="preserve"> (주)비오메리으코리아 </t>
  </si>
  <si>
    <t xml:space="preserve"> NIHON KHODEN </t>
  </si>
  <si>
    <t xml:space="preserve"> ORBUSNEICH MEDICAL SHENZHEN COMPANY LIMITED </t>
  </si>
  <si>
    <t xml:space="preserve"> Quanding technology co.ltd </t>
  </si>
  <si>
    <t xml:space="preserve"> 단일시스켐(주) </t>
  </si>
  <si>
    <t xml:space="preserve"> 대승의료기기(주) </t>
  </si>
  <si>
    <t xml:space="preserve"> SHIELDING </t>
  </si>
  <si>
    <t xml:space="preserve"> VHMED(NANTONG)CO., LTD. </t>
  </si>
  <si>
    <t xml:space="preserve"> LG CHEM LTD </t>
  </si>
  <si>
    <t xml:space="preserve"> FINDS </t>
  </si>
  <si>
    <t xml:space="preserve"> 더원 </t>
  </si>
  <si>
    <t xml:space="preserve"> 3M UNITEK </t>
  </si>
  <si>
    <t xml:space="preserve"> DUCK IN </t>
  </si>
  <si>
    <t xml:space="preserve"> PAJUNK </t>
  </si>
  <si>
    <t xml:space="preserve"> INTEGRA NEUROSCIENCES PR, INC </t>
  </si>
  <si>
    <t xml:space="preserve"> ISENS </t>
  </si>
  <si>
    <t xml:space="preserve"> INCORE </t>
  </si>
  <si>
    <t xml:space="preserve"> DAVOL INC. SUBSIDIARY OF C.R. BARD, INC. </t>
  </si>
  <si>
    <t xml:space="preserve"> SURGIDENT </t>
  </si>
  <si>
    <t xml:space="preserve"> SIGMAGRAFT,INC </t>
  </si>
  <si>
    <t xml:space="preserve"> LEARDAL MEDICAL(SUZHOU)CO.LTD </t>
  </si>
  <si>
    <t xml:space="preserve"> ROGG VERBANDSTOFFE GMBH &amp; CO.KG </t>
  </si>
  <si>
    <t xml:space="preserve"> 르메트르 유한회사 </t>
  </si>
  <si>
    <t xml:space="preserve"> LEMAITRE VASCULAR,INC </t>
  </si>
  <si>
    <t xml:space="preserve"> BIOPLUS CO., LTD  </t>
  </si>
  <si>
    <t xml:space="preserve"> VAPOTHERM,INC. </t>
  </si>
  <si>
    <t xml:space="preserve"> ANREI MEDICAL(HZ) CO.,LTD </t>
  </si>
  <si>
    <t xml:space="preserve"> (주)위드메디컬 </t>
  </si>
  <si>
    <t xml:space="preserve"> (주)비전메디칼 </t>
  </si>
  <si>
    <t xml:space="preserve"> ALCARE </t>
  </si>
  <si>
    <t xml:space="preserve"> 나건테크노 </t>
  </si>
  <si>
    <t xml:space="preserve"> CIVCO Medical Instruments Co., Inc </t>
  </si>
  <si>
    <t xml:space="preserve"> Parker Laboratories, Inc. </t>
  </si>
  <si>
    <t xml:space="preserve"> MICROVENTION, INC. </t>
  </si>
  <si>
    <t xml:space="preserve"> MICROVENTION </t>
  </si>
  <si>
    <t xml:space="preserve"> MICROVENTION, INC </t>
  </si>
  <si>
    <t xml:space="preserve"> MICROVENTION EUROPE SARL </t>
  </si>
  <si>
    <t xml:space="preserve"> MICROVENTION EUROPE </t>
  </si>
  <si>
    <t xml:space="preserve"> (주)신명팩 </t>
  </si>
  <si>
    <t xml:space="preserve"> 매일유업(주)-미사용 </t>
  </si>
  <si>
    <t xml:space="preserve"> MARTIN </t>
  </si>
  <si>
    <t xml:space="preserve"> PLCOSKIN CO.,LTD </t>
  </si>
  <si>
    <t xml:space="preserve"> 메디랩 </t>
  </si>
  <si>
    <t xml:space="preserve"> XCESS, INC. </t>
  </si>
  <si>
    <t xml:space="preserve"> LABATAPE PHARMACEUTICAL CO.LTD </t>
  </si>
  <si>
    <t xml:space="preserve"> HEMOSTASIS LLC </t>
  </si>
  <si>
    <t xml:space="preserve"> WELL LEAD MEDICAL CO., LTD. </t>
  </si>
  <si>
    <t xml:space="preserve"> FRESENIUS KABI AG </t>
  </si>
  <si>
    <t xml:space="preserve"> SISTAR BH KOREA </t>
  </si>
  <si>
    <t xml:space="preserve"> UCOMFOR MEDICAL CO.LTD </t>
  </si>
  <si>
    <t xml:space="preserve"> MICROLIFE </t>
  </si>
  <si>
    <t xml:space="preserve"> SOLVENTUM </t>
  </si>
  <si>
    <t xml:space="preserve"> SELECT D </t>
  </si>
  <si>
    <t xml:space="preserve"> (주)메타바이오메드 </t>
  </si>
  <si>
    <t xml:space="preserve"> F. STEPHAN GMBH MEDIZINTECHNIK </t>
  </si>
  <si>
    <t xml:space="preserve"> MEDIN MEDICAL INNOVATIONS GMBH </t>
  </si>
  <si>
    <t xml:space="preserve"> 바이엘코리아 </t>
  </si>
  <si>
    <t xml:space="preserve"> CGBIO </t>
  </si>
  <si>
    <t xml:space="preserve"> BAXTER HEALTHCARE S.A </t>
  </si>
  <si>
    <t xml:space="preserve"> BAXTER HEALTHCARE CORPORATION </t>
  </si>
  <si>
    <t xml:space="preserve"> GAMBRO </t>
  </si>
  <si>
    <t xml:space="preserve"> GAMBRO INDUSTRIES </t>
  </si>
  <si>
    <t xml:space="preserve"> SHENZHEN MAIWEI BIOTRCH CO.LTD </t>
  </si>
  <si>
    <t xml:space="preserve"> ARROW INTERNATIONAL(SUBSIDIARY OF TELEFLEX, INCORPORATED) </t>
  </si>
  <si>
    <t xml:space="preserve"> 태창산업(주) </t>
  </si>
  <si>
    <t xml:space="preserve"> BIOTEQUE CORPORATION </t>
  </si>
  <si>
    <t xml:space="preserve"> ANGIODYNAMICS, INC </t>
  </si>
  <si>
    <t xml:space="preserve"> (주)하린테크 </t>
  </si>
  <si>
    <t xml:space="preserve"> BNR </t>
  </si>
  <si>
    <t xml:space="preserve"> 비엔엘바이오테크(주) </t>
  </si>
  <si>
    <t xml:space="preserve"> NIBEC CO.,LTD. </t>
  </si>
  <si>
    <t xml:space="preserve"> BIOMET ORTHOPAEDICS SWITZERLAND GMBH </t>
  </si>
  <si>
    <t xml:space="preserve"> BIOTEQUE </t>
  </si>
  <si>
    <t xml:space="preserve"> BIOSCIENCE,INC </t>
  </si>
  <si>
    <t xml:space="preserve"> 사이오메드 </t>
  </si>
  <si>
    <t xml:space="preserve"> SEWOON MEDICAL </t>
  </si>
  <si>
    <t xml:space="preserve"> CYCLOMEDICA </t>
  </si>
  <si>
    <t xml:space="preserve"> ALPAHDENT </t>
  </si>
  <si>
    <t xml:space="preserve"> GRAPHY </t>
  </si>
  <si>
    <t xml:space="preserve"> ODS </t>
  </si>
  <si>
    <t xml:space="preserve"> TEKSCAN </t>
  </si>
  <si>
    <t xml:space="preserve"> LINVATEC </t>
  </si>
  <si>
    <t xml:space="preserve"> PILLINGWECK </t>
  </si>
  <si>
    <t xml:space="preserve"> INTEGRA LIFESCIENCES CORPORATION </t>
  </si>
  <si>
    <t xml:space="preserve"> STRYKER LEIBINGER GMBH &amp; CO.KG </t>
  </si>
  <si>
    <t xml:space="preserve"> RCI HUDSON DE MEXICO S. DE R.L DE C.V </t>
  </si>
  <si>
    <t xml:space="preserve"> MEDLINE </t>
  </si>
  <si>
    <t xml:space="preserve"> BK MEDITECH </t>
  </si>
  <si>
    <t xml:space="preserve"> B.BRAUN MELSUNGEN AG </t>
  </si>
  <si>
    <t xml:space="preserve"> 성곤무역(주) </t>
  </si>
  <si>
    <t xml:space="preserve"> Thermo Scientific </t>
  </si>
  <si>
    <t xml:space="preserve"> Bradley Products Inc. </t>
  </si>
  <si>
    <t xml:space="preserve"> Epredia(USA) </t>
  </si>
  <si>
    <t xml:space="preserve"> 성광메디텍 주식회사 </t>
  </si>
  <si>
    <t xml:space="preserve"> AHA </t>
  </si>
  <si>
    <t xml:space="preserve"> ZYMED </t>
  </si>
  <si>
    <t xml:space="preserve"> 엘엠에스(LMS) </t>
  </si>
  <si>
    <t xml:space="preserve"> SIGMA </t>
  </si>
  <si>
    <t xml:space="preserve"> Hefei Teijie Sanitary Maerial co.Ltd </t>
  </si>
  <si>
    <t xml:space="preserve"> SHENZHEN HUGEMED MEDICALTECHNICAL DEVELOPMENT CO.,LTD. </t>
  </si>
  <si>
    <t xml:space="preserve"> WOLF </t>
  </si>
  <si>
    <t xml:space="preserve"> B.BRAUN </t>
  </si>
  <si>
    <t xml:space="preserve"> GE </t>
  </si>
  <si>
    <t xml:space="preserve"> MEK-ICS </t>
  </si>
  <si>
    <t xml:space="preserve"> 아성메디텍 </t>
  </si>
  <si>
    <t xml:space="preserve"> BIOCLEAR MATRIX SYSTEMS </t>
  </si>
  <si>
    <t xml:space="preserve"> (주)동일제약 </t>
  </si>
  <si>
    <t xml:space="preserve"> BIORA AB </t>
  </si>
  <si>
    <t xml:space="preserve"> STRAUMANN </t>
  </si>
  <si>
    <t xml:space="preserve"> (주)제일메디칼코퍼레이션 </t>
  </si>
  <si>
    <t xml:space="preserve"> 주식회사 아이엔메디텍 </t>
  </si>
  <si>
    <t xml:space="preserve"> 신양화학약품(주) </t>
  </si>
  <si>
    <t xml:space="preserve"> CAVEX </t>
  </si>
  <si>
    <t xml:space="preserve"> COLTENE </t>
  </si>
  <si>
    <t xml:space="preserve"> IVOCLAR </t>
  </si>
  <si>
    <t xml:space="preserve"> 두원메디텍 </t>
  </si>
  <si>
    <t xml:space="preserve"> UNITEK </t>
  </si>
  <si>
    <t xml:space="preserve"> AICHI STEEL CORPORATION </t>
  </si>
  <si>
    <t xml:space="preserve"> ARGEN </t>
  </si>
  <si>
    <t xml:space="preserve"> MENTOR </t>
  </si>
  <si>
    <t xml:space="preserve"> 신한메디칼㈜ </t>
  </si>
  <si>
    <t xml:space="preserve"> ㈜대석메드 </t>
  </si>
  <si>
    <t xml:space="preserve"> VYAIRE MEDICAL </t>
  </si>
  <si>
    <t xml:space="preserve"> JAPAN LIFELINE CO.,LTD </t>
  </si>
  <si>
    <t xml:space="preserve"> ARGON MEDICAL DEVICES,INC. </t>
  </si>
  <si>
    <t xml:space="preserve"> Ulrich GmbH &amp; Co </t>
  </si>
  <si>
    <t xml:space="preserve"> Alere </t>
  </si>
  <si>
    <t xml:space="preserve"> ZIMMERBIOMET </t>
  </si>
  <si>
    <t xml:space="preserve"> HERAEUS MEDICAL GMBH </t>
  </si>
  <si>
    <t xml:space="preserve"> MEDARTIS AG </t>
  </si>
  <si>
    <t xml:space="preserve"> 아메리칸올쏘돈틱스코리아 주식회사 </t>
  </si>
  <si>
    <t xml:space="preserve"> 아산제약(주) </t>
  </si>
  <si>
    <t xml:space="preserve"> LORNE LABORATORIES LTD </t>
  </si>
  <si>
    <t xml:space="preserve"> MUTO </t>
  </si>
  <si>
    <t xml:space="preserve"> 주식회사 엘케이씨코리아 </t>
  </si>
  <si>
    <t xml:space="preserve"> HANDOK MEDICAL </t>
  </si>
  <si>
    <t xml:space="preserve"> 애니메디솔루션(주) </t>
  </si>
  <si>
    <t xml:space="preserve"> HUAIYIN MEDICAL INSTRUMENTS CO., LTD. </t>
  </si>
  <si>
    <t xml:space="preserve"> REGENBIO,INC </t>
  </si>
  <si>
    <t xml:space="preserve"> EVERSIGHT </t>
  </si>
  <si>
    <t xml:space="preserve"> ZERONE CO,. LTD </t>
  </si>
  <si>
    <t xml:space="preserve"> MEDICAL IMPACT </t>
  </si>
  <si>
    <t xml:space="preserve"> BEDFONT SCIENTIFIC LTD </t>
  </si>
  <si>
    <t xml:space="preserve"> MEDICAL COMPONENTS, INC. DBA MEDCOMP </t>
  </si>
  <si>
    <t xml:space="preserve"> TOKAI MEDICAL PRODUCTS, INC. </t>
  </si>
  <si>
    <t xml:space="preserve"> BK MEDICAL </t>
  </si>
  <si>
    <t xml:space="preserve"> 주식회사 민에프엠시 </t>
  </si>
  <si>
    <t xml:space="preserve"> LEEJINBIOGEN </t>
  </si>
  <si>
    <t xml:space="preserve"> MODERN MEDICAL EQUIPMENT MFG, LTD. </t>
  </si>
  <si>
    <t xml:space="preserve"> ERBE </t>
  </si>
  <si>
    <t xml:space="preserve"> ERBE ELEKTROMEDIZIN GMBH </t>
  </si>
  <si>
    <t xml:space="preserve"> C.R. BARD, INC. </t>
  </si>
  <si>
    <t xml:space="preserve"> ACE MEDICAL </t>
  </si>
  <si>
    <t xml:space="preserve"> DAEUN MEDICAL </t>
  </si>
  <si>
    <t xml:space="preserve"> J&amp;J VISION </t>
  </si>
  <si>
    <t xml:space="preserve"> JOHNSON &amp; JOHNSON SURGICAL VISION, INC. </t>
  </si>
  <si>
    <t xml:space="preserve"> BUFFALO FILTER </t>
  </si>
  <si>
    <t xml:space="preserve"> TEBAH KOREA </t>
  </si>
  <si>
    <t xml:space="preserve"> HENAN TUOREN MEDICAL DEVICE CO.,LTD </t>
  </si>
  <si>
    <t xml:space="preserve"> KOMAC </t>
  </si>
  <si>
    <t xml:space="preserve"> MASIMO CORPORATION </t>
  </si>
  <si>
    <t xml:space="preserve"> COOK UROLOGICAL </t>
  </si>
  <si>
    <t xml:space="preserve"> (주)에이치와이메드 </t>
  </si>
  <si>
    <t xml:space="preserve"> QUIDEL </t>
  </si>
  <si>
    <t xml:space="preserve"> (주)세기사 </t>
  </si>
  <si>
    <t xml:space="preserve"> HAEMONETICS </t>
  </si>
  <si>
    <t xml:space="preserve"> BELMONT INSTRUMENT CORPORATION </t>
  </si>
  <si>
    <t xml:space="preserve"> KIWOOM MEDICS </t>
  </si>
  <si>
    <t xml:space="preserve"> HWAINMEDI(BAEKSEOKGONGDAN) </t>
  </si>
  <si>
    <t xml:space="preserve"> 엔씨네트웍스 </t>
  </si>
  <si>
    <t xml:space="preserve"> 맥널티제약 </t>
  </si>
  <si>
    <t xml:space="preserve"> CVBIO </t>
  </si>
  <si>
    <t xml:space="preserve"> 엠서플라이 </t>
  </si>
  <si>
    <t xml:space="preserve"> EMERSON &amp; CO.S.R.L </t>
  </si>
  <si>
    <t xml:space="preserve"> (주)에스엠엘제니트리 </t>
  </si>
  <si>
    <t xml:space="preserve"> 영동제약(주) </t>
  </si>
  <si>
    <t xml:space="preserve"> BOSTON SCIENTIFIC COR. </t>
  </si>
  <si>
    <t xml:space="preserve"> BARD GLENS FALLS OPERATION,DIVISION OF C.R BARD, INC </t>
  </si>
  <si>
    <t xml:space="preserve"> MEDAX UNIPERSONALE S.R.L </t>
  </si>
  <si>
    <t xml:space="preserve"> KOREASMS </t>
  </si>
  <si>
    <t xml:space="preserve"> 디메드리소스 </t>
  </si>
  <si>
    <t xml:space="preserve"> 오스템임플란트주식회사 </t>
  </si>
  <si>
    <t xml:space="preserve"> OSSTEM IMPLANT </t>
  </si>
  <si>
    <t xml:space="preserve"> 지니덴탈(주) </t>
  </si>
  <si>
    <t xml:space="preserve"> VIVADENT </t>
  </si>
  <si>
    <t xml:space="preserve"> IVOCLAR VIVADENT AG </t>
  </si>
  <si>
    <t xml:space="preserve"> E.M.S. ELECTRO MEDICAL SYSTEMS S.A. </t>
  </si>
  <si>
    <t xml:space="preserve"> SD </t>
  </si>
  <si>
    <t xml:space="preserve"> (주)에스디 </t>
  </si>
  <si>
    <t xml:space="preserve"> Eiken Chemical Co., Ltd. </t>
  </si>
  <si>
    <t xml:space="preserve"> WESCOR. INC </t>
  </si>
  <si>
    <t xml:space="preserve"> (주)제이브이엠 </t>
  </si>
  <si>
    <t xml:space="preserve"> AOMORI OLYMPUS.CO.,LTD </t>
  </si>
  <si>
    <t xml:space="preserve"> BSN MEDICAL GMBH </t>
  </si>
  <si>
    <t xml:space="preserve"> PLUS ORTHOPEDICS AG </t>
  </si>
  <si>
    <t xml:space="preserve"> SMITH &amp; NEPHEW ORTHOPEDICS AG </t>
  </si>
  <si>
    <t xml:space="preserve"> WOOSAM MEDICAL </t>
  </si>
  <si>
    <t xml:space="preserve"> WONTECH </t>
  </si>
  <si>
    <t xml:space="preserve"> MEDTRONIC INC(중국) </t>
  </si>
  <si>
    <t xml:space="preserve"> MEDTRONIC NAVIGATION, INC </t>
  </si>
  <si>
    <t xml:space="preserve"> NORTHERN DIGITAL INCORPORATED </t>
  </si>
  <si>
    <t xml:space="preserve"> DONGGUAN ZSR BIOMEDICAL TECHNOLOGY COMPANY LIMITED </t>
  </si>
  <si>
    <t xml:space="preserve"> 유성산업 </t>
  </si>
  <si>
    <t xml:space="preserve"> SE WOON MEDICAL </t>
  </si>
  <si>
    <t xml:space="preserve"> SE-WOON MEDICAL </t>
  </si>
  <si>
    <t xml:space="preserve"> YUYAMA </t>
  </si>
  <si>
    <t xml:space="preserve"> 유펙스메드(주) </t>
  </si>
  <si>
    <t xml:space="preserve"> MED-EL ELEKTROMEDIZINISCHE GERATE GMBH </t>
  </si>
  <si>
    <t xml:space="preserve"> SURGIFLUX CO.,LTD. </t>
  </si>
  <si>
    <t xml:space="preserve"> NINGBO VERYKIND MEDICAL DEVICE CO.,LTD. </t>
  </si>
  <si>
    <t xml:space="preserve"> STRYKER INSTRUMENTS </t>
  </si>
  <si>
    <t xml:space="preserve"> HENAN TUOREN MEDICAL DEVICE CO., LTD. </t>
  </si>
  <si>
    <t xml:space="preserve"> (재)한국공공조직은행 성남조직은행 </t>
  </si>
  <si>
    <t xml:space="preserve"> GN CO., LTD. </t>
  </si>
  <si>
    <t xml:space="preserve"> 바이오제니스 </t>
  </si>
  <si>
    <t xml:space="preserve"> Brasseler </t>
  </si>
  <si>
    <t xml:space="preserve"> HYUNDAI BIOLAND CO., LTD. </t>
  </si>
  <si>
    <t xml:space="preserve"> INCORE CO., LTD. </t>
  </si>
  <si>
    <t xml:space="preserve"> ㈜디지털그래피 </t>
  </si>
  <si>
    <t xml:space="preserve"> GYRUS ACMI, INC. </t>
  </si>
  <si>
    <t xml:space="preserve"> HOLOGIC, INC. </t>
  </si>
  <si>
    <t xml:space="preserve"> DCIDONORSERVICESTISSUEBANK </t>
  </si>
  <si>
    <t xml:space="preserve"> SIVANTOS PTE..LTD </t>
  </si>
  <si>
    <t xml:space="preserve"> 더블유에스오디올로지코리아 유한회사 </t>
  </si>
  <si>
    <t xml:space="preserve"> 더블유에스오디올로지코리아(유) </t>
  </si>
  <si>
    <t xml:space="preserve"> Sivantos Pte. Ltd. </t>
  </si>
  <si>
    <t xml:space="preserve"> Sivantos Pte. Ltd.  </t>
  </si>
  <si>
    <t xml:space="preserve"> 더블유에스 오디올로지 코리아 오퍼레이션 </t>
  </si>
  <si>
    <t xml:space="preserve"> U-Systems, Inc. </t>
  </si>
  <si>
    <t xml:space="preserve"> (주)케이에스메디칼 </t>
  </si>
  <si>
    <t xml:space="preserve"> JHOLDINGS </t>
  </si>
  <si>
    <t xml:space="preserve"> 주식회사 덴탈큐브 </t>
  </si>
  <si>
    <t xml:space="preserve"> SDI </t>
  </si>
  <si>
    <t xml:space="preserve"> 주식회사 도프 </t>
  </si>
  <si>
    <t xml:space="preserve"> EXPERIMENTAL PLANT RSC RTO </t>
  </si>
  <si>
    <t xml:space="preserve"> BILAB CO., LTD. </t>
  </si>
  <si>
    <t xml:space="preserve"> WOOCHANG M.P </t>
  </si>
  <si>
    <t xml:space="preserve"> YOUNG CHEMICAL CO., LTD. </t>
  </si>
  <si>
    <t xml:space="preserve"> MEDICAL PARK </t>
  </si>
  <si>
    <t xml:space="preserve"> 주식회사 루시드비젼 </t>
  </si>
  <si>
    <t xml:space="preserve"> LABORATORIOS ENTEMA, S.L.U. </t>
  </si>
  <si>
    <t xml:space="preserve"> MAXIGEN BIOTECH INC. </t>
  </si>
  <si>
    <t xml:space="preserve"> DASON </t>
  </si>
  <si>
    <t xml:space="preserve"> MEDIFIELDMEDICAL </t>
  </si>
  <si>
    <t xml:space="preserve"> 메디필드메디칼 </t>
  </si>
  <si>
    <t xml:space="preserve"> (주)프롬텍 </t>
  </si>
  <si>
    <t xml:space="preserve"> IMPLANTECH ASSOCIATES INC. </t>
  </si>
  <si>
    <t xml:space="preserve"> (주)마이크로닉 </t>
  </si>
  <si>
    <t xml:space="preserve"> MICROTINC </t>
  </si>
  <si>
    <t xml:space="preserve"> community Tissue Services </t>
  </si>
  <si>
    <t xml:space="preserve"> BORER(swiss) </t>
  </si>
  <si>
    <t xml:space="preserve"> TERRAGENE S.A </t>
  </si>
  <si>
    <t xml:space="preserve"> DANA PRODUCTS </t>
  </si>
  <si>
    <t xml:space="preserve"> CHRISTOPH MIETHKE GMBH &amp; CO.KG </t>
  </si>
  <si>
    <t xml:space="preserve"> AESCULAP </t>
  </si>
  <si>
    <t xml:space="preserve"> AESCULAP AG </t>
  </si>
  <si>
    <t xml:space="preserve"> VASCULAR SOLUTIONS INC. </t>
  </si>
  <si>
    <t xml:space="preserve"> (주)인터로조 </t>
  </si>
  <si>
    <t xml:space="preserve"> (주)지엠팩 </t>
  </si>
  <si>
    <t xml:space="preserve"> 근본코퍼레이션 </t>
  </si>
  <si>
    <t xml:space="preserve"> Intersurgical </t>
  </si>
  <si>
    <t xml:space="preserve"> DRAEGER </t>
  </si>
  <si>
    <t xml:space="preserve"> VASNOVA INC. </t>
  </si>
  <si>
    <t xml:space="preserve"> 비스툴 </t>
  </si>
  <si>
    <t xml:space="preserve"> B.V.I </t>
  </si>
  <si>
    <t xml:space="preserve"> eyelike </t>
  </si>
  <si>
    <t xml:space="preserve"> Beaver-Visitec International, Inc. </t>
  </si>
  <si>
    <t xml:space="preserve"> TOSHIKI INTERNATIONAL SINGAPORE PTE.LTD. </t>
  </si>
  <si>
    <t xml:space="preserve"> 파나진 </t>
  </si>
  <si>
    <t xml:space="preserve"> 이스턴셀 주식회사(EASTERN CELL Corp.) </t>
  </si>
  <si>
    <t xml:space="preserve"> (주)시선바이오머티리얼스 </t>
  </si>
  <si>
    <t xml:space="preserve"> SAMYANG BIOPHARM CORPORATION </t>
  </si>
  <si>
    <t xml:space="preserve"> EV3 INC </t>
  </si>
  <si>
    <t xml:space="preserve"> MICRO THERAPEUTICS, INC. DBA EV3 NEUROVASCULAR </t>
  </si>
  <si>
    <t xml:space="preserve"> MICRO THERAPEUTICS, INC, D/B/A EV3 NEUROVASCULAR </t>
  </si>
  <si>
    <t xml:space="preserve"> Kideny Medical instrument </t>
  </si>
  <si>
    <t xml:space="preserve"> MISONIX </t>
  </si>
  <si>
    <t xml:space="preserve"> (합)모우메디칼 </t>
  </si>
  <si>
    <t xml:space="preserve"> IMPLANTCAST GMBH </t>
  </si>
  <si>
    <t xml:space="preserve"> 주식회사 소명메딕스 </t>
  </si>
  <si>
    <t xml:space="preserve"> LIFELINK TISSUE BANK </t>
  </si>
  <si>
    <t xml:space="preserve"> NEW WORLD MEDICAL </t>
  </si>
  <si>
    <t xml:space="preserve"> ORMCO CORPORATION </t>
  </si>
  <si>
    <t xml:space="preserve"> USSC OF TYCO </t>
  </si>
  <si>
    <t xml:space="preserve"> (주)펜타스코리아 </t>
  </si>
  <si>
    <t xml:space="preserve"> NINGBO MEDSUN CO. </t>
  </si>
  <si>
    <t xml:space="preserve"> (주)닥터서플라이 </t>
  </si>
  <si>
    <t xml:space="preserve"> AMERICAN MEDICAL SYSTEM </t>
  </si>
  <si>
    <t xml:space="preserve"> ALLIUM LTD </t>
  </si>
  <si>
    <t xml:space="preserve"> 다해 </t>
  </si>
  <si>
    <t xml:space="preserve"> 웰리스코리아 </t>
  </si>
  <si>
    <t xml:space="preserve"> 다데 </t>
  </si>
  <si>
    <t xml:space="preserve"> 건강누리 </t>
  </si>
  <si>
    <t xml:space="preserve"> 고무나라 </t>
  </si>
  <si>
    <t xml:space="preserve"> 이노케어플러스 </t>
  </si>
  <si>
    <t xml:space="preserve"> 제트비 </t>
  </si>
  <si>
    <t xml:space="preserve"> ㈜영원메디칼 </t>
  </si>
  <si>
    <t xml:space="preserve"> 온누리산업 </t>
  </si>
  <si>
    <t xml:space="preserve"> 잇츠웨어 </t>
  </si>
  <si>
    <t xml:space="preserve"> 에이치에스헬쓰 </t>
  </si>
  <si>
    <t xml:space="preserve"> 피에쓰메디칼 </t>
  </si>
  <si>
    <t xml:space="preserve"> ㈜에스엠월드써미트 </t>
  </si>
  <si>
    <t xml:space="preserve"> 보배메디칼 </t>
  </si>
  <si>
    <t xml:space="preserve"> ANJI HUIFENG SURGICAL DRESSINGS CO.,LTD </t>
  </si>
  <si>
    <t xml:space="preserve"> RS REHAB </t>
  </si>
  <si>
    <t xml:space="preserve"> Matsunami </t>
  </si>
  <si>
    <t xml:space="preserve"> SM ENG </t>
  </si>
  <si>
    <t xml:space="preserve"> PENUMBRA, INC. </t>
  </si>
  <si>
    <t xml:space="preserve"> PENUMBRA, INC </t>
  </si>
  <si>
    <t xml:space="preserve"> 우일씨앤텍(주) </t>
  </si>
  <si>
    <t xml:space="preserve"> (주)에임메드 </t>
  </si>
  <si>
    <t xml:space="preserve"> FX SOLUTION </t>
  </si>
  <si>
    <t xml:space="preserve"> ENDOCLOT PLUS, INC. </t>
  </si>
  <si>
    <t xml:space="preserve"> OSS MEDIC </t>
  </si>
  <si>
    <t xml:space="preserve"> LAGIS ENTERPRISE CO.,LTD </t>
  </si>
  <si>
    <t xml:space="preserve"> ATRIUM MEDICAL CORPORATION </t>
  </si>
  <si>
    <t xml:space="preserve"> ARTIUM MEDICAL CORPORATION </t>
  </si>
  <si>
    <t xml:space="preserve"> INTERVASCULAR S.A.S. </t>
  </si>
  <si>
    <t xml:space="preserve"> RADTAG Technologies </t>
  </si>
  <si>
    <t xml:space="preserve"> CHEMIGROUP FRANCE  </t>
  </si>
  <si>
    <t xml:space="preserve"> ㈜해요 </t>
  </si>
  <si>
    <t xml:space="preserve"> (주)바이오지엠 </t>
  </si>
  <si>
    <t xml:space="preserve"> MEGA MEDICAL </t>
  </si>
  <si>
    <t xml:space="preserve"> 주식회사 솔메딕스 </t>
  </si>
  <si>
    <t xml:space="preserve"> ATOS MEDICAL AB </t>
  </si>
  <si>
    <t xml:space="preserve"> Kay </t>
  </si>
  <si>
    <t xml:space="preserve"> GENEWEL </t>
  </si>
  <si>
    <t xml:space="preserve"> DOOWON MEDITEC CO., LTD </t>
  </si>
  <si>
    <t xml:space="preserve"> GENEWEL HWASEONG BRANCH </t>
  </si>
  <si>
    <t xml:space="preserve"> ASAHI INTECC CO., LTD </t>
  </si>
  <si>
    <t xml:space="preserve"> ASAHI INTECC HANOI CO., LTD </t>
  </si>
  <si>
    <t xml:space="preserve"> WONBIOGEN </t>
  </si>
  <si>
    <t xml:space="preserve"> COSMEDITECH </t>
  </si>
  <si>
    <t xml:space="preserve"> MUSCULOSKELETAL TRANSPLANT FOUNDATION </t>
  </si>
  <si>
    <t xml:space="preserve"> SHENZHEN COMEN MEDICAL INSTRUMENTS CO., LTD. </t>
  </si>
  <si>
    <t xml:space="preserve"> ACE MEDICORP CO., LTD </t>
  </si>
  <si>
    <t xml:space="preserve"> OSSGEN </t>
  </si>
  <si>
    <t xml:space="preserve"> SORIN GROUP ITALIA S.R.L. </t>
  </si>
  <si>
    <t xml:space="preserve"> SORIN GROUP </t>
  </si>
  <si>
    <t xml:space="preserve"> PIONEER SURGICAL TECHNOLOGY </t>
  </si>
  <si>
    <t xml:space="preserve"> FLOWER MEDICAL </t>
  </si>
  <si>
    <t xml:space="preserve"> TALLADIUM </t>
  </si>
  <si>
    <t xml:space="preserve"> COOLEY &amp; COOLEY </t>
  </si>
  <si>
    <t xml:space="preserve"> 요시다 </t>
  </si>
  <si>
    <t xml:space="preserve"> eDENT </t>
  </si>
  <si>
    <t xml:space="preserve"> SANDA </t>
  </si>
  <si>
    <t xml:space="preserve"> AVANOS MEDICAL, INC </t>
  </si>
  <si>
    <t xml:space="preserve"> INOTEC AMD LTD. </t>
  </si>
  <si>
    <t xml:space="preserve"> TELEFLEX MEDICAL </t>
  </si>
  <si>
    <t xml:space="preserve"> MALLINCKRODT </t>
  </si>
  <si>
    <t xml:space="preserve"> CNQ MEDICAL </t>
  </si>
  <si>
    <t xml:space="preserve"> ELITECH GROUP </t>
  </si>
  <si>
    <t xml:space="preserve"> ELITECH INC </t>
  </si>
  <si>
    <t xml:space="preserve"> (주)래브로 </t>
  </si>
  <si>
    <t xml:space="preserve"> COOK IRELAND LTD. </t>
  </si>
  <si>
    <t xml:space="preserve"> (주)챔버 </t>
  </si>
  <si>
    <t xml:space="preserve"> 챔버 </t>
  </si>
  <si>
    <t xml:space="preserve"> Chamber Medical </t>
  </si>
  <si>
    <t xml:space="preserve"> STEELCO </t>
  </si>
  <si>
    <t xml:space="preserve"> THUASNE </t>
  </si>
  <si>
    <t xml:space="preserve"> J. MAINAT, S.A. </t>
  </si>
  <si>
    <t xml:space="preserve"> THUASNE DEUTSCHLAND GMBH </t>
  </si>
  <si>
    <t xml:space="preserve"> AMERICAN BREAST CARE </t>
  </si>
  <si>
    <t xml:space="preserve"> PAUL HARTMANN AG </t>
  </si>
  <si>
    <t xml:space="preserve"> MIRO Verbandstoffe GmbH </t>
  </si>
  <si>
    <t xml:space="preserve"> 제이더블유메디칼 주식회사 </t>
  </si>
  <si>
    <t xml:space="preserve"> HOLOGIC, INC </t>
  </si>
  <si>
    <t xml:space="preserve"> ARLICOPHARM </t>
  </si>
  <si>
    <t xml:space="preserve"> 무한기업 </t>
  </si>
  <si>
    <t xml:space="preserve"> ZHEJIANG LONGTERM MEDICAL TECHNOLOGY CO.,LTD </t>
  </si>
  <si>
    <t xml:space="preserve"> 티앤알바이오팹 </t>
  </si>
  <si>
    <t xml:space="preserve"> NUMED </t>
  </si>
  <si>
    <t xml:space="preserve"> 바디텍메드(주) </t>
  </si>
  <si>
    <t xml:space="preserve"> MWV </t>
  </si>
  <si>
    <t xml:space="preserve"> 주식회사 퍼즐비 </t>
  </si>
  <si>
    <t xml:space="preserve"> 주식회사 포에버헬스케어 </t>
  </si>
  <si>
    <t xml:space="preserve"> 주식회사 피엔유에드(PNUAdd Co.,Ltd.) </t>
  </si>
  <si>
    <t xml:space="preserve"> Beckman Coulter </t>
  </si>
  <si>
    <t xml:space="preserve"> HELMER,INC </t>
  </si>
  <si>
    <t xml:space="preserve"> (주)덴큐브 </t>
  </si>
  <si>
    <t xml:space="preserve"> ACROSTAK </t>
  </si>
  <si>
    <t xml:space="preserve"> ORBUSNEICH MEDICAL (SHENZHEN) COMPANY LIMITED </t>
  </si>
  <si>
    <t xml:space="preserve"> RHYTHMLINK INTERNATIONAL, LLC </t>
  </si>
  <si>
    <t xml:space="preserve"> SERAG-WIESSNER GMBH &amp; CO. KG </t>
  </si>
  <si>
    <t xml:space="preserve"> WEIGAO </t>
  </si>
  <si>
    <t xml:space="preserve"> (주)한국백신 </t>
  </si>
  <si>
    <t xml:space="preserve"> GSI </t>
  </si>
  <si>
    <t xml:space="preserve"> Huizhou Foryou Medical Devices Co., Ltd </t>
  </si>
  <si>
    <t xml:space="preserve"> ENGAIN </t>
  </si>
  <si>
    <t xml:space="preserve"> HUVEXEL </t>
  </si>
  <si>
    <t xml:space="preserve"> MANTIZ LOGITECH CO., LTD. </t>
  </si>
  <si>
    <t xml:space="preserve"> AMOREPACIFIC CORPORATION </t>
  </si>
  <si>
    <t xml:space="preserve"> ZHEJIANG UE MEDICAL CORP. </t>
  </si>
  <si>
    <t xml:space="preserve"> SEAWON MEDI-TECH </t>
  </si>
  <si>
    <t xml:space="preserve"> FLEXICARE MEDICAL LTD. </t>
  </si>
  <si>
    <t xml:space="preserve"> 미르싸이텍(주) </t>
  </si>
  <si>
    <t xml:space="preserve"> THE ING MEDICAL </t>
  </si>
  <si>
    <t xml:space="preserve"> FINEMEDIX </t>
  </si>
  <si>
    <t xml:space="preserve"> infung.co.ltd </t>
  </si>
  <si>
    <t xml:space="preserve"> COCHLEAR. LTD </t>
  </si>
  <si>
    <t xml:space="preserve"> EXACTECH. INC </t>
  </si>
  <si>
    <t xml:space="preserve"> 엠디포스 </t>
  </si>
  <si>
    <t xml:space="preserve"> BIOMET SPORTS MEDICINE </t>
  </si>
  <si>
    <t xml:space="preserve"> CAYENNE MEDICAL, INC. </t>
  </si>
  <si>
    <t xml:space="preserve"> MEDSCOPE BIOTECH CO., LTD. </t>
  </si>
  <si>
    <t xml:space="preserve"> GIVEN IMAGING LTD </t>
  </si>
  <si>
    <t xml:space="preserve"> MD-TECH </t>
  </si>
  <si>
    <t xml:space="preserve"> 인천유리공업 </t>
  </si>
  <si>
    <t xml:space="preserve"> 은생문화 </t>
  </si>
  <si>
    <t xml:space="preserve"> 태영상사 </t>
  </si>
  <si>
    <t xml:space="preserve"> 평화특수 </t>
  </si>
  <si>
    <t xml:space="preserve"> 고려에이스 </t>
  </si>
  <si>
    <t xml:space="preserve"> 신도공업 </t>
  </si>
  <si>
    <t xml:space="preserve"> 창대사 </t>
  </si>
  <si>
    <t xml:space="preserve"> 동구제약 </t>
  </si>
  <si>
    <t xml:space="preserve"> GUNZE LIMITED </t>
  </si>
  <si>
    <t xml:space="preserve"> 퍼슨(주) </t>
  </si>
  <si>
    <t xml:space="preserve"> 종근당 </t>
  </si>
  <si>
    <t xml:space="preserve"> 티슈포아시아(주) </t>
  </si>
  <si>
    <t xml:space="preserve"> OSTEOPORE INTERNATIONAL PTE LTD </t>
  </si>
  <si>
    <t xml:space="preserve"> TK Trading </t>
  </si>
  <si>
    <t xml:space="preserve"> (주)메디포 </t>
  </si>
  <si>
    <t xml:space="preserve"> WR-MEDICAL </t>
  </si>
  <si>
    <t xml:space="preserve"> NIHON KOHDEN CORPORATION </t>
  </si>
  <si>
    <t xml:space="preserve"> COOK BIOTECH INCORPORATED </t>
  </si>
  <si>
    <t xml:space="preserve"> (주)광진산업 </t>
  </si>
  <si>
    <t xml:space="preserve"> 한신메디칼(주) </t>
  </si>
  <si>
    <t xml:space="preserve"> GRASS </t>
  </si>
  <si>
    <t xml:space="preserve"> 협성메디칼 </t>
  </si>
  <si>
    <t xml:space="preserve"> (주)화진메디칼 </t>
  </si>
  <si>
    <t xml:space="preserve"> TORAY </t>
  </si>
  <si>
    <t xml:space="preserve"> (주)LG생명과학 익산공장 </t>
  </si>
  <si>
    <t xml:space="preserve"> ADHEZION BIOMEDICAL LLC </t>
  </si>
  <si>
    <t xml:space="preserve"> 휴브알엔씨 </t>
  </si>
  <si>
    <t xml:space="preserve"> (주)아크로스 </t>
  </si>
  <si>
    <t xml:space="preserve"> MED-EL </t>
  </si>
  <si>
    <t xml:space="preserve"> WIDEX </t>
  </si>
  <si>
    <t xml:space="preserve"> Alpine Biomed ApS </t>
  </si>
  <si>
    <t xml:space="preserve"> LABORIE </t>
  </si>
  <si>
    <t>XAHM0245</t>
  </si>
  <si>
    <t xml:space="preserve">법정비급여 </t>
  </si>
  <si>
    <t>MICROLIFE 전자체온계</t>
  </si>
  <si>
    <t>MT200</t>
  </si>
  <si>
    <t>XAHS0441</t>
  </si>
  <si>
    <t>K9206039</t>
  </si>
  <si>
    <t>SECUEX</t>
  </si>
  <si>
    <t>2.5CMX4CM</t>
  </si>
  <si>
    <t>5CMX8CM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</si>
</sst>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0%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24"/>
      <color theme="1"/>
      <name val="맑은 고딕"/>
      <family val="3"/>
      <charset val="129"/>
    </font>
    <font>
      <b/>
      <sz val="11"/>
      <name val="Calibri"/>
      <family val="2"/>
    </font>
    <font>
      <b/>
      <sz val="9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color rgb="FFFFFFFF"/>
      <name val="돋움"/>
      <family val="3"/>
      <charset val="129"/>
    </font>
    <font>
      <sz val="8"/>
      <name val="돋움"/>
      <family val="3"/>
      <charset val="129"/>
    </font>
    <font>
      <b/>
      <sz val="9"/>
      <color rgb="FFFFFFFF"/>
      <name val="Arial"/>
      <family val="2"/>
    </font>
    <font>
      <b/>
      <sz val="9"/>
      <name val="돋움"/>
      <family val="3"/>
      <charset val="129"/>
    </font>
    <font>
      <sz val="9"/>
      <color rgb="FF111111"/>
      <name val="Arial"/>
      <family val="2"/>
    </font>
    <font>
      <sz val="9"/>
      <color theme="1"/>
      <name val="맑은 고딕"/>
      <family val="2"/>
      <charset val="129"/>
      <scheme val="minor"/>
    </font>
    <font>
      <b/>
      <sz val="9"/>
      <color rgb="FFFFFFFF"/>
      <name val="맑은 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1D57A0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/>
      <diagonal/>
    </border>
    <border>
      <left style="medium">
        <color rgb="FFFF0000"/>
      </left>
      <right/>
      <top style="thin">
        <color indexed="64"/>
      </top>
      <bottom style="medium">
        <color rgb="FFFF0000"/>
      </bottom>
      <diagonal/>
    </border>
    <border>
      <left/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4" fillId="0" borderId="0" xfId="0" applyFont="1" applyAlignment="1"/>
    <xf numFmtId="0" fontId="0" fillId="0" borderId="0" xfId="0" applyAlignment="1"/>
    <xf numFmtId="0" fontId="8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/>
    </xf>
    <xf numFmtId="41" fontId="8" fillId="3" borderId="4" xfId="1" applyFont="1" applyFill="1" applyBorder="1" applyAlignment="1">
      <alignment horizontal="center" vertical="center"/>
    </xf>
    <xf numFmtId="0" fontId="8" fillId="3" borderId="5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>
      <alignment vertical="center"/>
    </xf>
    <xf numFmtId="41" fontId="13" fillId="0" borderId="4" xfId="1" applyFont="1" applyBorder="1">
      <alignment vertical="center"/>
    </xf>
    <xf numFmtId="41" fontId="13" fillId="0" borderId="5" xfId="1" applyFont="1" applyBorder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13" fillId="0" borderId="6" xfId="0" applyFont="1" applyBorder="1">
      <alignment vertical="center"/>
    </xf>
    <xf numFmtId="0" fontId="8" fillId="3" borderId="7" xfId="1" applyNumberFormat="1" applyFont="1" applyFill="1" applyBorder="1" applyAlignment="1">
      <alignment horizontal="center" vertical="center" wrapText="1"/>
    </xf>
    <xf numFmtId="0" fontId="8" fillId="3" borderId="8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76" fontId="12" fillId="4" borderId="9" xfId="2" applyNumberFormat="1" applyFont="1" applyFill="1" applyBorder="1" applyAlignment="1">
      <alignment horizontal="left" vertical="center"/>
    </xf>
    <xf numFmtId="41" fontId="13" fillId="0" borderId="10" xfId="1" applyFont="1" applyBorder="1">
      <alignment vertical="center"/>
    </xf>
    <xf numFmtId="0" fontId="11" fillId="2" borderId="11" xfId="1" applyNumberFormat="1" applyFont="1" applyFill="1" applyBorder="1" applyAlignment="1">
      <alignment horizontal="center" vertical="center" wrapText="1"/>
    </xf>
    <xf numFmtId="176" fontId="12" fillId="4" borderId="12" xfId="2" applyNumberFormat="1" applyFont="1" applyFill="1" applyBorder="1" applyAlignment="1">
      <alignment horizontal="left" vertical="center"/>
    </xf>
    <xf numFmtId="41" fontId="13" fillId="0" borderId="13" xfId="1" applyFont="1" applyBorder="1">
      <alignment vertical="center"/>
    </xf>
    <xf numFmtId="0" fontId="3" fillId="0" borderId="0" xfId="0" applyFont="1" applyAlignment="1">
      <alignment horizontal="centerContinuous" vertical="center"/>
    </xf>
    <xf numFmtId="41" fontId="11" fillId="2" borderId="4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41" fontId="11" fillId="2" borderId="15" xfId="1" applyFont="1" applyFill="1" applyBorder="1" applyAlignment="1">
      <alignment horizontal="center" vertical="center" wrapText="1"/>
    </xf>
    <xf numFmtId="41" fontId="11" fillId="2" borderId="16" xfId="1" applyFont="1" applyFill="1" applyBorder="1" applyAlignment="1">
      <alignment horizontal="center" vertical="center" wrapText="1"/>
    </xf>
    <xf numFmtId="41" fontId="11" fillId="2" borderId="14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1" fontId="11" fillId="2" borderId="17" xfId="1" applyFont="1" applyFill="1" applyBorder="1" applyAlignment="1">
      <alignment horizontal="center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0448D-01E3-48C3-AB03-3A21C7021A03}">
  <sheetPr codeName="Sheet1">
    <pageSetUpPr fitToPage="1"/>
  </sheetPr>
  <dimension ref="A1:O4621"/>
  <sheetViews>
    <sheetView tabSelected="1" zoomScale="90" zoomScaleNormal="90" zoomScaleSheetLayoutView="85" workbookViewId="0"/>
  </sheetViews>
  <sheetFormatPr defaultRowHeight="16.5" x14ac:dyDescent="0.3"/>
  <cols>
    <col min="2" max="2" width="6.375" bestFit="1" customWidth="1"/>
    <col min="3" max="3" width="11.5" bestFit="1" customWidth="1"/>
    <col min="4" max="4" width="12.875" customWidth="1"/>
    <col min="5" max="5" width="48.125" customWidth="1"/>
    <col min="6" max="6" width="22.25" customWidth="1"/>
    <col min="7" max="7" width="12.875" style="18" customWidth="1"/>
    <col min="8" max="8" width="12.875" customWidth="1"/>
    <col min="9" max="9" width="14.25" customWidth="1"/>
    <col min="10" max="10" width="14.375" customWidth="1"/>
    <col min="11" max="11" width="13.75" bestFit="1" customWidth="1"/>
    <col min="12" max="12" width="14.625" style="26" customWidth="1"/>
    <col min="13" max="13" width="16.875" customWidth="1"/>
    <col min="14" max="14" width="36" customWidth="1"/>
    <col min="15" max="15" width="12.875" style="18" customWidth="1"/>
  </cols>
  <sheetData>
    <row r="1" spans="1:15" ht="39" thickBot="1" x14ac:dyDescent="0.3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5" ht="36.75" customHeight="1" thickBot="1" x14ac:dyDescent="0.35">
      <c r="A2" s="1"/>
      <c r="B2" s="2"/>
      <c r="C2" s="2"/>
      <c r="D2" s="2"/>
      <c r="E2" s="2"/>
      <c r="F2" s="2"/>
      <c r="G2" s="17"/>
      <c r="H2" s="2"/>
      <c r="I2" s="2"/>
      <c r="J2" s="2"/>
      <c r="K2" s="1"/>
      <c r="L2" s="7" t="s">
        <v>1</v>
      </c>
      <c r="M2" s="30" t="s">
        <v>2</v>
      </c>
      <c r="N2" s="31"/>
      <c r="O2" s="32"/>
    </row>
    <row r="3" spans="1:15" ht="17.25" thickBot="1" x14ac:dyDescent="0.35">
      <c r="A3" s="2"/>
      <c r="B3" s="2"/>
      <c r="C3" s="2"/>
      <c r="D3" s="2"/>
      <c r="E3" s="2"/>
      <c r="F3" s="2"/>
      <c r="G3" s="17"/>
      <c r="H3" s="2"/>
      <c r="I3" s="2"/>
      <c r="J3" s="2"/>
      <c r="K3" s="2"/>
      <c r="L3" s="2"/>
      <c r="M3" s="2"/>
      <c r="N3" s="2"/>
      <c r="O3" s="17"/>
    </row>
    <row r="4" spans="1:15" ht="33.75" x14ac:dyDescent="0.3">
      <c r="A4" s="3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8" t="s">
        <v>10391</v>
      </c>
      <c r="I4" s="5" t="s">
        <v>10</v>
      </c>
      <c r="J4" s="6" t="s">
        <v>11</v>
      </c>
      <c r="K4" s="15" t="s">
        <v>12</v>
      </c>
      <c r="L4" s="21" t="s">
        <v>13</v>
      </c>
      <c r="M4" s="16" t="s">
        <v>14</v>
      </c>
      <c r="N4" s="13" t="s">
        <v>15</v>
      </c>
      <c r="O4" s="4" t="s">
        <v>16</v>
      </c>
    </row>
    <row r="5" spans="1:15" x14ac:dyDescent="0.3">
      <c r="A5" s="9">
        <v>39</v>
      </c>
      <c r="B5" s="9">
        <f>COUNTIF($A$5:A5, A5)</f>
        <v>1</v>
      </c>
      <c r="C5" s="10" t="s">
        <v>3181</v>
      </c>
      <c r="D5" s="10" t="s">
        <v>3182</v>
      </c>
      <c r="E5" s="10" t="s">
        <v>3183</v>
      </c>
      <c r="F5" s="10" t="s">
        <v>3184</v>
      </c>
      <c r="G5" s="9" t="s">
        <v>18</v>
      </c>
      <c r="H5" s="11">
        <v>213630</v>
      </c>
      <c r="I5" s="11">
        <v>71</v>
      </c>
      <c r="J5" s="12">
        <v>206509</v>
      </c>
      <c r="K5" s="19">
        <f>$J5/SUMIFS($J:$J,$A:$A,$A5)</f>
        <v>9.6017337232133765E-2</v>
      </c>
      <c r="L5" s="27"/>
      <c r="M5" s="20">
        <f>ROUND(INDEX($L:$L,MATCH($A5,$A:$A,0))*$K5,0)</f>
        <v>0</v>
      </c>
      <c r="N5" s="14" t="s">
        <v>12944</v>
      </c>
      <c r="O5" s="9" t="s">
        <v>12945</v>
      </c>
    </row>
    <row r="6" spans="1:15" x14ac:dyDescent="0.3">
      <c r="A6" s="9">
        <v>39</v>
      </c>
      <c r="B6" s="9">
        <f>COUNTIF($A$5:A6, A6)</f>
        <v>2</v>
      </c>
      <c r="C6" s="10" t="s">
        <v>3185</v>
      </c>
      <c r="D6" s="10" t="s">
        <v>3186</v>
      </c>
      <c r="E6" s="10" t="s">
        <v>10393</v>
      </c>
      <c r="F6" s="10" t="s">
        <v>3187</v>
      </c>
      <c r="G6" s="9" t="s">
        <v>18</v>
      </c>
      <c r="H6" s="11">
        <v>150750</v>
      </c>
      <c r="I6" s="11">
        <v>61</v>
      </c>
      <c r="J6" s="12">
        <v>145726</v>
      </c>
      <c r="K6" s="19">
        <f>$J6/SUMIFS($J:$J,$A:$A,$A6)</f>
        <v>6.7755993615241594E-2</v>
      </c>
      <c r="L6" s="28"/>
      <c r="M6" s="20">
        <f>ROUND(INDEX($L:$L,MATCH($A6,$A:$A,0))*$K6,0)</f>
        <v>0</v>
      </c>
      <c r="N6" s="14" t="s">
        <v>12944</v>
      </c>
      <c r="O6" s="9" t="s">
        <v>12945</v>
      </c>
    </row>
    <row r="7" spans="1:15" x14ac:dyDescent="0.3">
      <c r="A7" s="9">
        <v>39</v>
      </c>
      <c r="B7" s="9">
        <f>COUNTIF($A$5:A7, A7)</f>
        <v>3</v>
      </c>
      <c r="C7" s="10" t="s">
        <v>3188</v>
      </c>
      <c r="D7" s="10" t="s">
        <v>3189</v>
      </c>
      <c r="E7" s="10" t="s">
        <v>10394</v>
      </c>
      <c r="F7" s="10" t="s">
        <v>3190</v>
      </c>
      <c r="G7" s="9" t="s">
        <v>18</v>
      </c>
      <c r="H7" s="11">
        <v>286420</v>
      </c>
      <c r="I7" s="11">
        <v>339</v>
      </c>
      <c r="J7" s="12">
        <v>276873</v>
      </c>
      <c r="K7" s="19">
        <f>$J7/SUMIFS($J:$J,$A:$A,$A7)</f>
        <v>0.1287334121586593</v>
      </c>
      <c r="L7" s="28"/>
      <c r="M7" s="20">
        <f>ROUND(INDEX($L:$L,MATCH($A7,$A:$A,0))*$K7,0)</f>
        <v>0</v>
      </c>
      <c r="N7" s="14" t="s">
        <v>12944</v>
      </c>
      <c r="O7" s="9" t="s">
        <v>12945</v>
      </c>
    </row>
    <row r="8" spans="1:15" x14ac:dyDescent="0.3">
      <c r="A8" s="9">
        <v>39</v>
      </c>
      <c r="B8" s="9">
        <f>COUNTIF($A$5:A8, A8)</f>
        <v>4</v>
      </c>
      <c r="C8" s="10" t="s">
        <v>10395</v>
      </c>
      <c r="D8" s="10" t="s">
        <v>10396</v>
      </c>
      <c r="E8" s="10" t="s">
        <v>3183</v>
      </c>
      <c r="F8" s="10" t="s">
        <v>1961</v>
      </c>
      <c r="G8" s="9" t="s">
        <v>18</v>
      </c>
      <c r="H8" s="11">
        <v>329000</v>
      </c>
      <c r="I8" s="11">
        <v>42</v>
      </c>
      <c r="J8" s="12">
        <v>312551</v>
      </c>
      <c r="K8" s="19">
        <f>$J8/SUMIFS($J:$J,$A:$A,$A8)</f>
        <v>0.14532206717015064</v>
      </c>
      <c r="L8" s="28"/>
      <c r="M8" s="20">
        <f>ROUND(INDEX($L:$L,MATCH($A8,$A:$A,0))*$K8,0)</f>
        <v>0</v>
      </c>
      <c r="N8" s="14" t="s">
        <v>12944</v>
      </c>
      <c r="O8" s="9" t="s">
        <v>12945</v>
      </c>
    </row>
    <row r="9" spans="1:15" x14ac:dyDescent="0.3">
      <c r="A9" s="9">
        <v>39</v>
      </c>
      <c r="B9" s="9">
        <f>COUNTIF($A$5:A9, A9)</f>
        <v>5</v>
      </c>
      <c r="C9" s="10" t="s">
        <v>3191</v>
      </c>
      <c r="D9" s="10" t="s">
        <v>3192</v>
      </c>
      <c r="E9" s="10" t="s">
        <v>3193</v>
      </c>
      <c r="F9" s="10" t="s">
        <v>19</v>
      </c>
      <c r="G9" s="9" t="s">
        <v>18</v>
      </c>
      <c r="H9" s="11">
        <v>63630</v>
      </c>
      <c r="I9" s="11">
        <v>52</v>
      </c>
      <c r="J9" s="12">
        <v>61509</v>
      </c>
      <c r="K9" s="19">
        <f>$J9/SUMIFS($J:$J,$A:$A,$A9)</f>
        <v>2.8598900754017092E-2</v>
      </c>
      <c r="L9" s="28"/>
      <c r="M9" s="20">
        <f>ROUND(INDEX($L:$L,MATCH($A9,$A:$A,0))*$K9,0)</f>
        <v>0</v>
      </c>
      <c r="N9" s="14" t="s">
        <v>12946</v>
      </c>
      <c r="O9" s="9" t="s">
        <v>12945</v>
      </c>
    </row>
    <row r="10" spans="1:15" x14ac:dyDescent="0.3">
      <c r="A10" s="9">
        <v>39</v>
      </c>
      <c r="B10" s="9">
        <f>COUNTIF($A$5:A10, A10)</f>
        <v>6</v>
      </c>
      <c r="C10" s="10" t="s">
        <v>10397</v>
      </c>
      <c r="D10" s="10" t="s">
        <v>10398</v>
      </c>
      <c r="E10" s="10" t="s">
        <v>10399</v>
      </c>
      <c r="F10" s="10" t="s">
        <v>10400</v>
      </c>
      <c r="G10" s="9" t="s">
        <v>18</v>
      </c>
      <c r="H10" s="11">
        <v>94860</v>
      </c>
      <c r="I10" s="11">
        <v>1</v>
      </c>
      <c r="J10" s="12">
        <v>88220</v>
      </c>
      <c r="K10" s="19">
        <f>$J10/SUMIFS($J:$J,$A:$A,$A10)</f>
        <v>4.1018306662754848E-2</v>
      </c>
      <c r="L10" s="28"/>
      <c r="M10" s="20">
        <f>ROUND(INDEX($L:$L,MATCH($A10,$A:$A,0))*$K10,0)</f>
        <v>0</v>
      </c>
      <c r="N10" s="14" t="s">
        <v>12946</v>
      </c>
      <c r="O10" s="9" t="s">
        <v>12945</v>
      </c>
    </row>
    <row r="11" spans="1:15" x14ac:dyDescent="0.3">
      <c r="A11" s="9">
        <v>39</v>
      </c>
      <c r="B11" s="9">
        <f>COUNTIF($A$5:A11, A11)</f>
        <v>7</v>
      </c>
      <c r="C11" s="10" t="s">
        <v>10401</v>
      </c>
      <c r="D11" s="10" t="s">
        <v>10398</v>
      </c>
      <c r="E11" s="10" t="s">
        <v>10402</v>
      </c>
      <c r="F11" s="10" t="s">
        <v>10403</v>
      </c>
      <c r="G11" s="9" t="s">
        <v>18</v>
      </c>
      <c r="H11" s="11">
        <v>94860</v>
      </c>
      <c r="I11" s="11">
        <v>1</v>
      </c>
      <c r="J11" s="12">
        <v>88220</v>
      </c>
      <c r="K11" s="19">
        <f>$J11/SUMIFS($J:$J,$A:$A,$A11)</f>
        <v>4.1018306662754848E-2</v>
      </c>
      <c r="L11" s="28"/>
      <c r="M11" s="20">
        <f>ROUND(INDEX($L:$L,MATCH($A11,$A:$A,0))*$K11,0)</f>
        <v>0</v>
      </c>
      <c r="N11" s="14" t="s">
        <v>12946</v>
      </c>
      <c r="O11" s="9" t="s">
        <v>12945</v>
      </c>
    </row>
    <row r="12" spans="1:15" x14ac:dyDescent="0.3">
      <c r="A12" s="9">
        <v>39</v>
      </c>
      <c r="B12" s="9">
        <f>COUNTIF($A$5:A12, A12)</f>
        <v>8</v>
      </c>
      <c r="C12" s="10" t="s">
        <v>10404</v>
      </c>
      <c r="D12" s="10" t="s">
        <v>10398</v>
      </c>
      <c r="E12" s="10" t="s">
        <v>10405</v>
      </c>
      <c r="F12" s="10" t="s">
        <v>10406</v>
      </c>
      <c r="G12" s="9" t="s">
        <v>18</v>
      </c>
      <c r="H12" s="11">
        <v>94860</v>
      </c>
      <c r="I12" s="11">
        <v>4</v>
      </c>
      <c r="J12" s="12">
        <v>88220</v>
      </c>
      <c r="K12" s="19">
        <f>$J12/SUMIFS($J:$J,$A:$A,$A12)</f>
        <v>4.1018306662754848E-2</v>
      </c>
      <c r="L12" s="28"/>
      <c r="M12" s="20">
        <f>ROUND(INDEX($L:$L,MATCH($A12,$A:$A,0))*$K12,0)</f>
        <v>0</v>
      </c>
      <c r="N12" s="14" t="s">
        <v>12946</v>
      </c>
      <c r="O12" s="9" t="s">
        <v>12945</v>
      </c>
    </row>
    <row r="13" spans="1:15" x14ac:dyDescent="0.3">
      <c r="A13" s="9">
        <v>39</v>
      </c>
      <c r="B13" s="9">
        <f>COUNTIF($A$5:A13, A13)</f>
        <v>9</v>
      </c>
      <c r="C13" s="10" t="s">
        <v>10407</v>
      </c>
      <c r="D13" s="10" t="s">
        <v>10398</v>
      </c>
      <c r="E13" s="10" t="s">
        <v>10408</v>
      </c>
      <c r="F13" s="10" t="s">
        <v>10409</v>
      </c>
      <c r="G13" s="9" t="s">
        <v>18</v>
      </c>
      <c r="H13" s="11">
        <v>94860</v>
      </c>
      <c r="I13" s="11">
        <v>4</v>
      </c>
      <c r="J13" s="12">
        <v>88220</v>
      </c>
      <c r="K13" s="19">
        <f>$J13/SUMIFS($J:$J,$A:$A,$A13)</f>
        <v>4.1018306662754848E-2</v>
      </c>
      <c r="L13" s="28"/>
      <c r="M13" s="20">
        <f>ROUND(INDEX($L:$L,MATCH($A13,$A:$A,0))*$K13,0)</f>
        <v>0</v>
      </c>
      <c r="N13" s="14" t="s">
        <v>12946</v>
      </c>
      <c r="O13" s="9" t="s">
        <v>12945</v>
      </c>
    </row>
    <row r="14" spans="1:15" x14ac:dyDescent="0.3">
      <c r="A14" s="9">
        <v>39</v>
      </c>
      <c r="B14" s="9">
        <f>COUNTIF($A$5:A14, A14)</f>
        <v>10</v>
      </c>
      <c r="C14" s="10" t="s">
        <v>10410</v>
      </c>
      <c r="D14" s="10" t="s">
        <v>17</v>
      </c>
      <c r="E14" s="10" t="s">
        <v>10411</v>
      </c>
      <c r="F14" s="10" t="s">
        <v>10412</v>
      </c>
      <c r="G14" s="9" t="s">
        <v>18</v>
      </c>
      <c r="H14" s="11">
        <v>0</v>
      </c>
      <c r="I14" s="11">
        <v>3</v>
      </c>
      <c r="J14" s="12">
        <v>132000</v>
      </c>
      <c r="K14" s="19">
        <f>$J14/SUMIFS($J:$J,$A:$A,$A14)</f>
        <v>6.1374024931802766E-2</v>
      </c>
      <c r="L14" s="28"/>
      <c r="M14" s="20">
        <f>ROUND(INDEX($L:$L,MATCH($A14,$A:$A,0))*$K14,0)</f>
        <v>0</v>
      </c>
      <c r="N14" s="14" t="s">
        <v>12947</v>
      </c>
      <c r="O14" s="9" t="s">
        <v>12945</v>
      </c>
    </row>
    <row r="15" spans="1:15" x14ac:dyDescent="0.3">
      <c r="A15" s="9">
        <v>39</v>
      </c>
      <c r="B15" s="9">
        <f>COUNTIF($A$5:A15, A15)</f>
        <v>11</v>
      </c>
      <c r="C15" s="10" t="s">
        <v>10413</v>
      </c>
      <c r="D15" s="10" t="s">
        <v>10414</v>
      </c>
      <c r="E15" s="10" t="s">
        <v>10415</v>
      </c>
      <c r="F15" s="10" t="s">
        <v>10416</v>
      </c>
      <c r="G15" s="9" t="s">
        <v>18</v>
      </c>
      <c r="H15" s="11">
        <v>220140</v>
      </c>
      <c r="I15" s="11">
        <v>11</v>
      </c>
      <c r="J15" s="12">
        <v>209130</v>
      </c>
      <c r="K15" s="19">
        <f>$J15/SUMIFS($J:$J,$A:$A,$A15)</f>
        <v>9.7235983590817518E-2</v>
      </c>
      <c r="L15" s="28"/>
      <c r="M15" s="20">
        <f>ROUND(INDEX($L:$L,MATCH($A15,$A:$A,0))*$K15,0)</f>
        <v>0</v>
      </c>
      <c r="N15" s="14" t="s">
        <v>12948</v>
      </c>
      <c r="O15" s="9" t="s">
        <v>12945</v>
      </c>
    </row>
    <row r="16" spans="1:15" x14ac:dyDescent="0.3">
      <c r="A16" s="9">
        <v>39</v>
      </c>
      <c r="B16" s="9">
        <f>COUNTIF($A$5:A16, A16)</f>
        <v>12</v>
      </c>
      <c r="C16" s="10" t="s">
        <v>10417</v>
      </c>
      <c r="D16" s="10" t="s">
        <v>10418</v>
      </c>
      <c r="E16" s="10" t="s">
        <v>10419</v>
      </c>
      <c r="F16" s="10" t="s">
        <v>10420</v>
      </c>
      <c r="G16" s="9" t="s">
        <v>18</v>
      </c>
      <c r="H16" s="11">
        <v>322630</v>
      </c>
      <c r="I16" s="11">
        <v>1</v>
      </c>
      <c r="J16" s="12">
        <v>296819</v>
      </c>
      <c r="K16" s="19">
        <f>$J16/SUMIFS($J:$J,$A:$A,$A16)</f>
        <v>0.13800739928964215</v>
      </c>
      <c r="L16" s="28"/>
      <c r="M16" s="20">
        <f>ROUND(INDEX($L:$L,MATCH($A16,$A:$A,0))*$K16,0)</f>
        <v>0</v>
      </c>
      <c r="N16" s="14" t="s">
        <v>12949</v>
      </c>
      <c r="O16" s="9" t="s">
        <v>12945</v>
      </c>
    </row>
    <row r="17" spans="1:15" x14ac:dyDescent="0.3">
      <c r="A17" s="9">
        <v>39</v>
      </c>
      <c r="B17" s="9">
        <f>COUNTIF($A$5:A17, A17)</f>
        <v>13</v>
      </c>
      <c r="C17" s="10" t="s">
        <v>10421</v>
      </c>
      <c r="D17" s="10" t="s">
        <v>17</v>
      </c>
      <c r="E17" s="10" t="s">
        <v>10422</v>
      </c>
      <c r="F17" s="10" t="s">
        <v>10423</v>
      </c>
      <c r="G17" s="9" t="s">
        <v>18</v>
      </c>
      <c r="H17" s="11">
        <v>0</v>
      </c>
      <c r="I17" s="11">
        <v>1</v>
      </c>
      <c r="J17" s="12">
        <v>156750</v>
      </c>
      <c r="K17" s="19">
        <f>$J17/SUMIFS($J:$J,$A:$A,$A17)</f>
        <v>7.2881654606515786E-2</v>
      </c>
      <c r="L17" s="29"/>
      <c r="M17" s="20">
        <f>ROUND(INDEX($L:$L,MATCH($A17,$A:$A,0))*$K17,0)</f>
        <v>0</v>
      </c>
      <c r="N17" s="14" t="s">
        <v>12946</v>
      </c>
      <c r="O17" s="9" t="s">
        <v>12950</v>
      </c>
    </row>
    <row r="18" spans="1:15" x14ac:dyDescent="0.3">
      <c r="A18" s="9">
        <v>40</v>
      </c>
      <c r="B18" s="9">
        <f>COUNTIF($A$5:A18, A18)</f>
        <v>1</v>
      </c>
      <c r="C18" s="10" t="s">
        <v>3235</v>
      </c>
      <c r="D18" s="10" t="s">
        <v>3236</v>
      </c>
      <c r="E18" s="10" t="s">
        <v>3237</v>
      </c>
      <c r="F18" s="10" t="s">
        <v>3238</v>
      </c>
      <c r="G18" s="9" t="s">
        <v>52</v>
      </c>
      <c r="H18" s="11">
        <v>55090</v>
      </c>
      <c r="I18" s="11">
        <v>150</v>
      </c>
      <c r="J18" s="12">
        <v>53244</v>
      </c>
      <c r="K18" s="19">
        <f>$J18/SUMIFS($J:$J,$A:$A,$A18)</f>
        <v>4.4171999014417873E-2</v>
      </c>
      <c r="L18" s="27"/>
      <c r="M18" s="20">
        <f>ROUND(INDEX($L:$L,MATCH($A18,$A:$A,0))*$K18,0)</f>
        <v>0</v>
      </c>
      <c r="N18" s="14" t="s">
        <v>12951</v>
      </c>
      <c r="O18" s="9" t="s">
        <v>12945</v>
      </c>
    </row>
    <row r="19" spans="1:15" x14ac:dyDescent="0.3">
      <c r="A19" s="9">
        <v>40</v>
      </c>
      <c r="B19" s="9">
        <f>COUNTIF($A$5:A19, A19)</f>
        <v>2</v>
      </c>
      <c r="C19" s="10" t="s">
        <v>3239</v>
      </c>
      <c r="D19" s="10" t="s">
        <v>3236</v>
      </c>
      <c r="E19" s="10" t="s">
        <v>3240</v>
      </c>
      <c r="F19" s="10" t="s">
        <v>3241</v>
      </c>
      <c r="G19" s="9" t="s">
        <v>52</v>
      </c>
      <c r="H19" s="11">
        <v>55090</v>
      </c>
      <c r="I19" s="11">
        <v>147</v>
      </c>
      <c r="J19" s="12">
        <v>53244</v>
      </c>
      <c r="K19" s="19">
        <f>$J19/SUMIFS($J:$J,$A:$A,$A19)</f>
        <v>4.4171999014417873E-2</v>
      </c>
      <c r="L19" s="28"/>
      <c r="M19" s="20">
        <f>ROUND(INDEX($L:$L,MATCH($A19,$A:$A,0))*$K19,0)</f>
        <v>0</v>
      </c>
      <c r="N19" s="14" t="s">
        <v>12951</v>
      </c>
      <c r="O19" s="9" t="s">
        <v>12945</v>
      </c>
    </row>
    <row r="20" spans="1:15" x14ac:dyDescent="0.3">
      <c r="A20" s="9">
        <v>40</v>
      </c>
      <c r="B20" s="9">
        <f>COUNTIF($A$5:A20, A20)</f>
        <v>3</v>
      </c>
      <c r="C20" s="10" t="s">
        <v>3242</v>
      </c>
      <c r="D20" s="10" t="s">
        <v>3243</v>
      </c>
      <c r="E20" s="10" t="s">
        <v>3244</v>
      </c>
      <c r="F20" s="10" t="s">
        <v>19</v>
      </c>
      <c r="G20" s="9" t="s">
        <v>52</v>
      </c>
      <c r="H20" s="11">
        <v>42640</v>
      </c>
      <c r="I20" s="11">
        <v>1534</v>
      </c>
      <c r="J20" s="12">
        <v>41162</v>
      </c>
      <c r="K20" s="19">
        <f>$J20/SUMIFS($J:$J,$A:$A,$A20)</f>
        <v>3.4148595586948174E-2</v>
      </c>
      <c r="L20" s="28"/>
      <c r="M20" s="20">
        <f>ROUND(INDEX($L:$L,MATCH($A20,$A:$A,0))*$K20,0)</f>
        <v>0</v>
      </c>
      <c r="N20" s="14" t="s">
        <v>12952</v>
      </c>
      <c r="O20" s="9" t="s">
        <v>12945</v>
      </c>
    </row>
    <row r="21" spans="1:15" x14ac:dyDescent="0.3">
      <c r="A21" s="9">
        <v>40</v>
      </c>
      <c r="B21" s="9">
        <f>COUNTIF($A$5:A21, A21)</f>
        <v>4</v>
      </c>
      <c r="C21" s="10" t="s">
        <v>3245</v>
      </c>
      <c r="D21" s="10" t="s">
        <v>3246</v>
      </c>
      <c r="E21" s="10" t="s">
        <v>3247</v>
      </c>
      <c r="F21" s="10" t="s">
        <v>19</v>
      </c>
      <c r="G21" s="9" t="s">
        <v>52</v>
      </c>
      <c r="H21" s="11">
        <v>32480</v>
      </c>
      <c r="I21" s="11">
        <v>508</v>
      </c>
      <c r="J21" s="12">
        <v>32480</v>
      </c>
      <c r="K21" s="19">
        <f>$J21/SUMIFS($J:$J,$A:$A,$A21)</f>
        <v>2.6945881751714605E-2</v>
      </c>
      <c r="L21" s="28"/>
      <c r="M21" s="20">
        <f>ROUND(INDEX($L:$L,MATCH($A21,$A:$A,0))*$K21,0)</f>
        <v>0</v>
      </c>
      <c r="N21" s="14" t="s">
        <v>12951</v>
      </c>
      <c r="O21" s="9" t="s">
        <v>12945</v>
      </c>
    </row>
    <row r="22" spans="1:15" x14ac:dyDescent="0.3">
      <c r="A22" s="9">
        <v>40</v>
      </c>
      <c r="B22" s="9">
        <f>COUNTIF($A$5:A22, A22)</f>
        <v>5</v>
      </c>
      <c r="C22" s="10" t="s">
        <v>3248</v>
      </c>
      <c r="D22" s="10" t="s">
        <v>3249</v>
      </c>
      <c r="E22" s="10" t="s">
        <v>3250</v>
      </c>
      <c r="F22" s="10" t="s">
        <v>20</v>
      </c>
      <c r="G22" s="9" t="s">
        <v>18</v>
      </c>
      <c r="H22" s="11">
        <v>0</v>
      </c>
      <c r="I22" s="11">
        <v>1</v>
      </c>
      <c r="J22" s="12">
        <v>76400</v>
      </c>
      <c r="K22" s="19">
        <f>$J22/SUMIFS($J:$J,$A:$A,$A22)</f>
        <v>6.3382554366717858E-2</v>
      </c>
      <c r="L22" s="28"/>
      <c r="M22" s="20">
        <f>ROUND(INDEX($L:$L,MATCH($A22,$A:$A,0))*$K22,0)</f>
        <v>0</v>
      </c>
      <c r="N22" s="14" t="s">
        <v>12952</v>
      </c>
      <c r="O22" s="9" t="s">
        <v>12945</v>
      </c>
    </row>
    <row r="23" spans="1:15" x14ac:dyDescent="0.3">
      <c r="A23" s="9">
        <v>40</v>
      </c>
      <c r="B23" s="9">
        <f>COUNTIF($A$5:A23, A23)</f>
        <v>6</v>
      </c>
      <c r="C23" s="10" t="s">
        <v>3251</v>
      </c>
      <c r="D23" s="10" t="s">
        <v>3249</v>
      </c>
      <c r="E23" s="10" t="s">
        <v>3252</v>
      </c>
      <c r="F23" s="10" t="s">
        <v>21</v>
      </c>
      <c r="G23" s="9" t="s">
        <v>18</v>
      </c>
      <c r="H23" s="11">
        <v>0</v>
      </c>
      <c r="I23" s="11">
        <v>4</v>
      </c>
      <c r="J23" s="12">
        <v>76400</v>
      </c>
      <c r="K23" s="19">
        <f>$J23/SUMIFS($J:$J,$A:$A,$A23)</f>
        <v>6.3382554366717858E-2</v>
      </c>
      <c r="L23" s="28"/>
      <c r="M23" s="20">
        <f>ROUND(INDEX($L:$L,MATCH($A23,$A:$A,0))*$K23,0)</f>
        <v>0</v>
      </c>
      <c r="N23" s="14" t="s">
        <v>12952</v>
      </c>
      <c r="O23" s="9" t="s">
        <v>12945</v>
      </c>
    </row>
    <row r="24" spans="1:15" x14ac:dyDescent="0.3">
      <c r="A24" s="9">
        <v>40</v>
      </c>
      <c r="B24" s="9">
        <f>COUNTIF($A$5:A24, A24)</f>
        <v>7</v>
      </c>
      <c r="C24" s="10" t="s">
        <v>3253</v>
      </c>
      <c r="D24" s="10" t="s">
        <v>3249</v>
      </c>
      <c r="E24" s="10" t="s">
        <v>3254</v>
      </c>
      <c r="F24" s="10" t="s">
        <v>22</v>
      </c>
      <c r="G24" s="9" t="s">
        <v>18</v>
      </c>
      <c r="H24" s="11">
        <v>0</v>
      </c>
      <c r="I24" s="11">
        <v>1</v>
      </c>
      <c r="J24" s="12">
        <v>76400</v>
      </c>
      <c r="K24" s="19">
        <f>$J24/SUMIFS($J:$J,$A:$A,$A24)</f>
        <v>6.3382554366717858E-2</v>
      </c>
      <c r="L24" s="28"/>
      <c r="M24" s="20">
        <f>ROUND(INDEX($L:$L,MATCH($A24,$A:$A,0))*$K24,0)</f>
        <v>0</v>
      </c>
      <c r="N24" s="14" t="s">
        <v>12952</v>
      </c>
      <c r="O24" s="9" t="s">
        <v>12945</v>
      </c>
    </row>
    <row r="25" spans="1:15" x14ac:dyDescent="0.3">
      <c r="A25" s="9">
        <v>40</v>
      </c>
      <c r="B25" s="9">
        <f>COUNTIF($A$5:A25, A25)</f>
        <v>8</v>
      </c>
      <c r="C25" s="10" t="s">
        <v>3255</v>
      </c>
      <c r="D25" s="10" t="s">
        <v>3249</v>
      </c>
      <c r="E25" s="10" t="s">
        <v>3256</v>
      </c>
      <c r="F25" s="10" t="s">
        <v>23</v>
      </c>
      <c r="G25" s="9" t="s">
        <v>18</v>
      </c>
      <c r="H25" s="11">
        <v>0</v>
      </c>
      <c r="I25" s="11">
        <v>2</v>
      </c>
      <c r="J25" s="12">
        <v>76400</v>
      </c>
      <c r="K25" s="19">
        <f>$J25/SUMIFS($J:$J,$A:$A,$A25)</f>
        <v>6.3382554366717858E-2</v>
      </c>
      <c r="L25" s="28"/>
      <c r="M25" s="20">
        <f>ROUND(INDEX($L:$L,MATCH($A25,$A:$A,0))*$K25,0)</f>
        <v>0</v>
      </c>
      <c r="N25" s="14" t="s">
        <v>12952</v>
      </c>
      <c r="O25" s="9" t="s">
        <v>12945</v>
      </c>
    </row>
    <row r="26" spans="1:15" x14ac:dyDescent="0.3">
      <c r="A26" s="9">
        <v>40</v>
      </c>
      <c r="B26" s="9">
        <f>COUNTIF($A$5:A26, A26)</f>
        <v>9</v>
      </c>
      <c r="C26" s="10" t="s">
        <v>3257</v>
      </c>
      <c r="D26" s="10" t="s">
        <v>3249</v>
      </c>
      <c r="E26" s="10" t="s">
        <v>3258</v>
      </c>
      <c r="F26" s="10" t="s">
        <v>3259</v>
      </c>
      <c r="G26" s="9" t="s">
        <v>18</v>
      </c>
      <c r="H26" s="11">
        <v>0</v>
      </c>
      <c r="I26" s="11">
        <v>1</v>
      </c>
      <c r="J26" s="12">
        <v>76400</v>
      </c>
      <c r="K26" s="19">
        <f>$J26/SUMIFS($J:$J,$A:$A,$A26)</f>
        <v>6.3382554366717858E-2</v>
      </c>
      <c r="L26" s="28"/>
      <c r="M26" s="20">
        <f>ROUND(INDEX($L:$L,MATCH($A26,$A:$A,0))*$K26,0)</f>
        <v>0</v>
      </c>
      <c r="N26" s="14" t="s">
        <v>12952</v>
      </c>
      <c r="O26" s="9" t="s">
        <v>12945</v>
      </c>
    </row>
    <row r="27" spans="1:15" x14ac:dyDescent="0.3">
      <c r="A27" s="9">
        <v>40</v>
      </c>
      <c r="B27" s="9">
        <f>COUNTIF($A$5:A27, A27)</f>
        <v>10</v>
      </c>
      <c r="C27" s="10" t="s">
        <v>3260</v>
      </c>
      <c r="D27" s="10" t="s">
        <v>3261</v>
      </c>
      <c r="E27" s="10" t="s">
        <v>3262</v>
      </c>
      <c r="F27" s="10" t="s">
        <v>91</v>
      </c>
      <c r="G27" s="9" t="s">
        <v>18</v>
      </c>
      <c r="H27" s="11">
        <v>0</v>
      </c>
      <c r="I27" s="11">
        <v>416</v>
      </c>
      <c r="J27" s="12">
        <v>28800</v>
      </c>
      <c r="K27" s="19">
        <f>$J27/SUMIFS($J:$J,$A:$A,$A27)</f>
        <v>2.3892900075411967E-2</v>
      </c>
      <c r="L27" s="28"/>
      <c r="M27" s="20">
        <f>ROUND(INDEX($L:$L,MATCH($A27,$A:$A,0))*$K27,0)</f>
        <v>0</v>
      </c>
      <c r="N27" s="14" t="s">
        <v>12952</v>
      </c>
      <c r="O27" s="9" t="s">
        <v>12945</v>
      </c>
    </row>
    <row r="28" spans="1:15" x14ac:dyDescent="0.3">
      <c r="A28" s="9">
        <v>40</v>
      </c>
      <c r="B28" s="9">
        <f>COUNTIF($A$5:A28, A28)</f>
        <v>11</v>
      </c>
      <c r="C28" s="10" t="s">
        <v>3263</v>
      </c>
      <c r="D28" s="10" t="s">
        <v>3261</v>
      </c>
      <c r="E28" s="10" t="s">
        <v>3264</v>
      </c>
      <c r="F28" s="10" t="s">
        <v>90</v>
      </c>
      <c r="G28" s="9" t="s">
        <v>18</v>
      </c>
      <c r="H28" s="11">
        <v>0</v>
      </c>
      <c r="I28" s="11">
        <v>96</v>
      </c>
      <c r="J28" s="12">
        <v>28800</v>
      </c>
      <c r="K28" s="19">
        <f>$J28/SUMIFS($J:$J,$A:$A,$A28)</f>
        <v>2.3892900075411967E-2</v>
      </c>
      <c r="L28" s="28"/>
      <c r="M28" s="20">
        <f>ROUND(INDEX($L:$L,MATCH($A28,$A:$A,0))*$K28,0)</f>
        <v>0</v>
      </c>
      <c r="N28" s="14" t="s">
        <v>12952</v>
      </c>
      <c r="O28" s="9" t="s">
        <v>12945</v>
      </c>
    </row>
    <row r="29" spans="1:15" x14ac:dyDescent="0.3">
      <c r="A29" s="9">
        <v>40</v>
      </c>
      <c r="B29" s="9">
        <f>COUNTIF($A$5:A29, A29)</f>
        <v>12</v>
      </c>
      <c r="C29" s="10" t="s">
        <v>3265</v>
      </c>
      <c r="D29" s="10" t="s">
        <v>3261</v>
      </c>
      <c r="E29" s="10" t="s">
        <v>3266</v>
      </c>
      <c r="F29" s="10" t="s">
        <v>1065</v>
      </c>
      <c r="G29" s="9" t="s">
        <v>18</v>
      </c>
      <c r="H29" s="11">
        <v>0</v>
      </c>
      <c r="I29" s="11">
        <v>211</v>
      </c>
      <c r="J29" s="12">
        <v>28800</v>
      </c>
      <c r="K29" s="19">
        <f>$J29/SUMIFS($J:$J,$A:$A,$A29)</f>
        <v>2.3892900075411967E-2</v>
      </c>
      <c r="L29" s="28"/>
      <c r="M29" s="20">
        <f>ROUND(INDEX($L:$L,MATCH($A29,$A:$A,0))*$K29,0)</f>
        <v>0</v>
      </c>
      <c r="N29" s="14" t="s">
        <v>12952</v>
      </c>
      <c r="O29" s="9" t="s">
        <v>12945</v>
      </c>
    </row>
    <row r="30" spans="1:15" x14ac:dyDescent="0.3">
      <c r="A30" s="9">
        <v>40</v>
      </c>
      <c r="B30" s="9">
        <f>COUNTIF($A$5:A30, A30)</f>
        <v>13</v>
      </c>
      <c r="C30" s="10" t="s">
        <v>3267</v>
      </c>
      <c r="D30" s="10" t="s">
        <v>3261</v>
      </c>
      <c r="E30" s="10" t="s">
        <v>3268</v>
      </c>
      <c r="F30" s="10" t="s">
        <v>90</v>
      </c>
      <c r="G30" s="9" t="s">
        <v>18</v>
      </c>
      <c r="H30" s="11">
        <v>0</v>
      </c>
      <c r="I30" s="11">
        <v>33</v>
      </c>
      <c r="J30" s="12">
        <v>45000</v>
      </c>
      <c r="K30" s="19">
        <f>$J30/SUMIFS($J:$J,$A:$A,$A30)</f>
        <v>3.7332656367831195E-2</v>
      </c>
      <c r="L30" s="28"/>
      <c r="M30" s="20">
        <f>ROUND(INDEX($L:$L,MATCH($A30,$A:$A,0))*$K30,0)</f>
        <v>0</v>
      </c>
      <c r="N30" s="14" t="s">
        <v>12952</v>
      </c>
      <c r="O30" s="9" t="s">
        <v>12945</v>
      </c>
    </row>
    <row r="31" spans="1:15" x14ac:dyDescent="0.3">
      <c r="A31" s="9">
        <v>40</v>
      </c>
      <c r="B31" s="9">
        <f>COUNTIF($A$5:A31, A31)</f>
        <v>14</v>
      </c>
      <c r="C31" s="10" t="s">
        <v>3269</v>
      </c>
      <c r="D31" s="10" t="s">
        <v>3261</v>
      </c>
      <c r="E31" s="10" t="s">
        <v>3270</v>
      </c>
      <c r="F31" s="10" t="s">
        <v>91</v>
      </c>
      <c r="G31" s="9" t="s">
        <v>18</v>
      </c>
      <c r="H31" s="11">
        <v>0</v>
      </c>
      <c r="I31" s="11">
        <v>126</v>
      </c>
      <c r="J31" s="12">
        <v>45000</v>
      </c>
      <c r="K31" s="19">
        <f>$J31/SUMIFS($J:$J,$A:$A,$A31)</f>
        <v>3.7332656367831195E-2</v>
      </c>
      <c r="L31" s="28"/>
      <c r="M31" s="20">
        <f>ROUND(INDEX($L:$L,MATCH($A31,$A:$A,0))*$K31,0)</f>
        <v>0</v>
      </c>
      <c r="N31" s="14" t="s">
        <v>12952</v>
      </c>
      <c r="O31" s="9" t="s">
        <v>12945</v>
      </c>
    </row>
    <row r="32" spans="1:15" x14ac:dyDescent="0.3">
      <c r="A32" s="9">
        <v>40</v>
      </c>
      <c r="B32" s="9">
        <f>COUNTIF($A$5:A32, A32)</f>
        <v>15</v>
      </c>
      <c r="C32" s="10" t="s">
        <v>3271</v>
      </c>
      <c r="D32" s="10" t="s">
        <v>3261</v>
      </c>
      <c r="E32" s="10" t="s">
        <v>3272</v>
      </c>
      <c r="F32" s="10" t="s">
        <v>1065</v>
      </c>
      <c r="G32" s="9" t="s">
        <v>18</v>
      </c>
      <c r="H32" s="11">
        <v>0</v>
      </c>
      <c r="I32" s="11">
        <v>121</v>
      </c>
      <c r="J32" s="12">
        <v>45000</v>
      </c>
      <c r="K32" s="19">
        <f>$J32/SUMIFS($J:$J,$A:$A,$A32)</f>
        <v>3.7332656367831195E-2</v>
      </c>
      <c r="L32" s="28"/>
      <c r="M32" s="20">
        <f>ROUND(INDEX($L:$L,MATCH($A32,$A:$A,0))*$K32,0)</f>
        <v>0</v>
      </c>
      <c r="N32" s="14" t="s">
        <v>12952</v>
      </c>
      <c r="O32" s="9" t="s">
        <v>12945</v>
      </c>
    </row>
    <row r="33" spans="1:15" x14ac:dyDescent="0.3">
      <c r="A33" s="9">
        <v>40</v>
      </c>
      <c r="B33" s="9">
        <f>COUNTIF($A$5:A33, A33)</f>
        <v>16</v>
      </c>
      <c r="C33" s="10" t="s">
        <v>3273</v>
      </c>
      <c r="D33" s="10" t="s">
        <v>3261</v>
      </c>
      <c r="E33" s="10" t="s">
        <v>3274</v>
      </c>
      <c r="F33" s="10" t="s">
        <v>1066</v>
      </c>
      <c r="G33" s="9" t="s">
        <v>18</v>
      </c>
      <c r="H33" s="11">
        <v>0</v>
      </c>
      <c r="I33" s="11">
        <v>27</v>
      </c>
      <c r="J33" s="12">
        <v>45000</v>
      </c>
      <c r="K33" s="19">
        <f>$J33/SUMIFS($J:$J,$A:$A,$A33)</f>
        <v>3.7332656367831195E-2</v>
      </c>
      <c r="L33" s="28"/>
      <c r="M33" s="20">
        <f>ROUND(INDEX($L:$L,MATCH($A33,$A:$A,0))*$K33,0)</f>
        <v>0</v>
      </c>
      <c r="N33" s="14" t="s">
        <v>12952</v>
      </c>
      <c r="O33" s="9" t="s">
        <v>12945</v>
      </c>
    </row>
    <row r="34" spans="1:15" x14ac:dyDescent="0.3">
      <c r="A34" s="9">
        <v>40</v>
      </c>
      <c r="B34" s="9">
        <f>COUNTIF($A$5:A34, A34)</f>
        <v>17</v>
      </c>
      <c r="C34" s="10" t="s">
        <v>3275</v>
      </c>
      <c r="D34" s="10" t="s">
        <v>3276</v>
      </c>
      <c r="E34" s="10" t="s">
        <v>3277</v>
      </c>
      <c r="F34" s="10" t="s">
        <v>3278</v>
      </c>
      <c r="G34" s="9" t="s">
        <v>18</v>
      </c>
      <c r="H34" s="11">
        <v>19960</v>
      </c>
      <c r="I34" s="11">
        <v>9</v>
      </c>
      <c r="J34" s="12">
        <v>19016</v>
      </c>
      <c r="K34" s="19">
        <f>$J34/SUMIFS($J:$J,$A:$A,$A34)</f>
        <v>1.5775950966459514E-2</v>
      </c>
      <c r="L34" s="28"/>
      <c r="M34" s="20">
        <f>ROUND(INDEX($L:$L,MATCH($A34,$A:$A,0))*$K34,0)</f>
        <v>0</v>
      </c>
      <c r="N34" s="14" t="s">
        <v>12952</v>
      </c>
      <c r="O34" s="9" t="s">
        <v>12945</v>
      </c>
    </row>
    <row r="35" spans="1:15" x14ac:dyDescent="0.3">
      <c r="A35" s="9">
        <v>40</v>
      </c>
      <c r="B35" s="9">
        <f>COUNTIF($A$5:A35, A35)</f>
        <v>18</v>
      </c>
      <c r="C35" s="10" t="s">
        <v>3279</v>
      </c>
      <c r="D35" s="10" t="s">
        <v>3276</v>
      </c>
      <c r="E35" s="10" t="s">
        <v>3280</v>
      </c>
      <c r="F35" s="10" t="s">
        <v>3281</v>
      </c>
      <c r="G35" s="9" t="s">
        <v>18</v>
      </c>
      <c r="H35" s="11">
        <v>19960</v>
      </c>
      <c r="I35" s="11">
        <v>16</v>
      </c>
      <c r="J35" s="12">
        <v>19016</v>
      </c>
      <c r="K35" s="19">
        <f>$J35/SUMIFS($J:$J,$A:$A,$A35)</f>
        <v>1.5775950966459514E-2</v>
      </c>
      <c r="L35" s="28"/>
      <c r="M35" s="20">
        <f>ROUND(INDEX($L:$L,MATCH($A35,$A:$A,0))*$K35,0)</f>
        <v>0</v>
      </c>
      <c r="N35" s="14" t="s">
        <v>12952</v>
      </c>
      <c r="O35" s="9" t="s">
        <v>12945</v>
      </c>
    </row>
    <row r="36" spans="1:15" x14ac:dyDescent="0.3">
      <c r="A36" s="9">
        <v>40</v>
      </c>
      <c r="B36" s="9">
        <f>COUNTIF($A$5:A36, A36)</f>
        <v>19</v>
      </c>
      <c r="C36" s="10" t="s">
        <v>3282</v>
      </c>
      <c r="D36" s="10" t="s">
        <v>3276</v>
      </c>
      <c r="E36" s="10" t="s">
        <v>3283</v>
      </c>
      <c r="F36" s="10" t="s">
        <v>3284</v>
      </c>
      <c r="G36" s="9" t="s">
        <v>18</v>
      </c>
      <c r="H36" s="11">
        <v>19960</v>
      </c>
      <c r="I36" s="11">
        <v>24</v>
      </c>
      <c r="J36" s="12">
        <v>19016</v>
      </c>
      <c r="K36" s="19">
        <f>$J36/SUMIFS($J:$J,$A:$A,$A36)</f>
        <v>1.5775950966459514E-2</v>
      </c>
      <c r="L36" s="28"/>
      <c r="M36" s="20">
        <f>ROUND(INDEX($L:$L,MATCH($A36,$A:$A,0))*$K36,0)</f>
        <v>0</v>
      </c>
      <c r="N36" s="14" t="s">
        <v>12952</v>
      </c>
      <c r="O36" s="9" t="s">
        <v>12945</v>
      </c>
    </row>
    <row r="37" spans="1:15" x14ac:dyDescent="0.3">
      <c r="A37" s="9">
        <v>40</v>
      </c>
      <c r="B37" s="9">
        <f>COUNTIF($A$5:A37, A37)</f>
        <v>20</v>
      </c>
      <c r="C37" s="10" t="s">
        <v>3285</v>
      </c>
      <c r="D37" s="10" t="s">
        <v>3276</v>
      </c>
      <c r="E37" s="10" t="s">
        <v>3286</v>
      </c>
      <c r="F37" s="10" t="s">
        <v>3287</v>
      </c>
      <c r="G37" s="9" t="s">
        <v>18</v>
      </c>
      <c r="H37" s="11">
        <v>19960</v>
      </c>
      <c r="I37" s="11">
        <v>4</v>
      </c>
      <c r="J37" s="12">
        <v>19016</v>
      </c>
      <c r="K37" s="19">
        <f>$J37/SUMIFS($J:$J,$A:$A,$A37)</f>
        <v>1.5775950966459514E-2</v>
      </c>
      <c r="L37" s="28"/>
      <c r="M37" s="20">
        <f>ROUND(INDEX($L:$L,MATCH($A37,$A:$A,0))*$K37,0)</f>
        <v>0</v>
      </c>
      <c r="N37" s="14" t="s">
        <v>12952</v>
      </c>
      <c r="O37" s="9" t="s">
        <v>12945</v>
      </c>
    </row>
    <row r="38" spans="1:15" x14ac:dyDescent="0.3">
      <c r="A38" s="9">
        <v>40</v>
      </c>
      <c r="B38" s="9">
        <f>COUNTIF($A$5:A38, A38)</f>
        <v>21</v>
      </c>
      <c r="C38" s="10" t="s">
        <v>3288</v>
      </c>
      <c r="D38" s="10" t="s">
        <v>3289</v>
      </c>
      <c r="E38" s="10" t="s">
        <v>3290</v>
      </c>
      <c r="F38" s="10" t="s">
        <v>19</v>
      </c>
      <c r="G38" s="9" t="s">
        <v>18</v>
      </c>
      <c r="H38" s="11">
        <v>45730</v>
      </c>
      <c r="I38" s="11">
        <v>2</v>
      </c>
      <c r="J38" s="12">
        <v>42985</v>
      </c>
      <c r="K38" s="19">
        <f>$J38/SUMIFS($J:$J,$A:$A,$A38)</f>
        <v>3.5660982977138309E-2</v>
      </c>
      <c r="L38" s="28"/>
      <c r="M38" s="20">
        <f>ROUND(INDEX($L:$L,MATCH($A38,$A:$A,0))*$K38,0)</f>
        <v>0</v>
      </c>
      <c r="N38" s="14" t="s">
        <v>12952</v>
      </c>
      <c r="O38" s="9" t="s">
        <v>12945</v>
      </c>
    </row>
    <row r="39" spans="1:15" x14ac:dyDescent="0.3">
      <c r="A39" s="9">
        <v>40</v>
      </c>
      <c r="B39" s="9">
        <f>COUNTIF($A$5:A39, A39)</f>
        <v>22</v>
      </c>
      <c r="C39" s="10" t="s">
        <v>3291</v>
      </c>
      <c r="D39" s="10" t="s">
        <v>3292</v>
      </c>
      <c r="E39" s="10" t="s">
        <v>3293</v>
      </c>
      <c r="F39" s="10" t="s">
        <v>90</v>
      </c>
      <c r="G39" s="9" t="s">
        <v>18</v>
      </c>
      <c r="H39" s="11">
        <v>0</v>
      </c>
      <c r="I39" s="11">
        <v>8</v>
      </c>
      <c r="J39" s="12">
        <v>35800</v>
      </c>
      <c r="K39" s="19">
        <f>$J39/SUMIFS($J:$J,$A:$A,$A39)</f>
        <v>2.9700202177074597E-2</v>
      </c>
      <c r="L39" s="28"/>
      <c r="M39" s="20">
        <f>ROUND(INDEX($L:$L,MATCH($A39,$A:$A,0))*$K39,0)</f>
        <v>0</v>
      </c>
      <c r="N39" s="14" t="s">
        <v>12952</v>
      </c>
      <c r="O39" s="9" t="s">
        <v>12945</v>
      </c>
    </row>
    <row r="40" spans="1:15" x14ac:dyDescent="0.3">
      <c r="A40" s="9">
        <v>40</v>
      </c>
      <c r="B40" s="9">
        <f>COUNTIF($A$5:A40, A40)</f>
        <v>23</v>
      </c>
      <c r="C40" s="10" t="s">
        <v>3294</v>
      </c>
      <c r="D40" s="10" t="s">
        <v>3292</v>
      </c>
      <c r="E40" s="10" t="s">
        <v>3295</v>
      </c>
      <c r="F40" s="10" t="s">
        <v>91</v>
      </c>
      <c r="G40" s="9" t="s">
        <v>18</v>
      </c>
      <c r="H40" s="11">
        <v>0</v>
      </c>
      <c r="I40" s="11">
        <v>25</v>
      </c>
      <c r="J40" s="12">
        <v>35800</v>
      </c>
      <c r="K40" s="19">
        <f>$J40/SUMIFS($J:$J,$A:$A,$A40)</f>
        <v>2.9700202177074597E-2</v>
      </c>
      <c r="L40" s="28"/>
      <c r="M40" s="20">
        <f>ROUND(INDEX($L:$L,MATCH($A40,$A:$A,0))*$K40,0)</f>
        <v>0</v>
      </c>
      <c r="N40" s="14" t="s">
        <v>12952</v>
      </c>
      <c r="O40" s="9" t="s">
        <v>12945</v>
      </c>
    </row>
    <row r="41" spans="1:15" x14ac:dyDescent="0.3">
      <c r="A41" s="9">
        <v>40</v>
      </c>
      <c r="B41" s="9">
        <f>COUNTIF($A$5:A41, A41)</f>
        <v>24</v>
      </c>
      <c r="C41" s="10" t="s">
        <v>3296</v>
      </c>
      <c r="D41" s="10" t="s">
        <v>3292</v>
      </c>
      <c r="E41" s="10" t="s">
        <v>3297</v>
      </c>
      <c r="F41" s="10" t="s">
        <v>1065</v>
      </c>
      <c r="G41" s="9" t="s">
        <v>18</v>
      </c>
      <c r="H41" s="11">
        <v>0</v>
      </c>
      <c r="I41" s="11">
        <v>14</v>
      </c>
      <c r="J41" s="12">
        <v>35800</v>
      </c>
      <c r="K41" s="19">
        <f>$J41/SUMIFS($J:$J,$A:$A,$A41)</f>
        <v>2.9700202177074597E-2</v>
      </c>
      <c r="L41" s="28"/>
      <c r="M41" s="20">
        <f>ROUND(INDEX($L:$L,MATCH($A41,$A:$A,0))*$K41,0)</f>
        <v>0</v>
      </c>
      <c r="N41" s="14" t="s">
        <v>12952</v>
      </c>
      <c r="O41" s="9" t="s">
        <v>12945</v>
      </c>
    </row>
    <row r="42" spans="1:15" x14ac:dyDescent="0.3">
      <c r="A42" s="9">
        <v>40</v>
      </c>
      <c r="B42" s="9">
        <f>COUNTIF($A$5:A42, A42)</f>
        <v>25</v>
      </c>
      <c r="C42" s="10" t="s">
        <v>3298</v>
      </c>
      <c r="D42" s="10" t="s">
        <v>3292</v>
      </c>
      <c r="E42" s="10" t="s">
        <v>3299</v>
      </c>
      <c r="F42" s="10" t="s">
        <v>1066</v>
      </c>
      <c r="G42" s="9" t="s">
        <v>18</v>
      </c>
      <c r="H42" s="11">
        <v>0</v>
      </c>
      <c r="I42" s="11">
        <v>6</v>
      </c>
      <c r="J42" s="12">
        <v>35800</v>
      </c>
      <c r="K42" s="19">
        <f>$J42/SUMIFS($J:$J,$A:$A,$A42)</f>
        <v>2.9700202177074597E-2</v>
      </c>
      <c r="L42" s="28"/>
      <c r="M42" s="20">
        <f>ROUND(INDEX($L:$L,MATCH($A42,$A:$A,0))*$K42,0)</f>
        <v>0</v>
      </c>
      <c r="N42" s="14" t="s">
        <v>12952</v>
      </c>
      <c r="O42" s="9" t="s">
        <v>12945</v>
      </c>
    </row>
    <row r="43" spans="1:15" x14ac:dyDescent="0.3">
      <c r="A43" s="9">
        <v>40</v>
      </c>
      <c r="B43" s="9">
        <f>COUNTIF($A$5:A43, A43)</f>
        <v>26</v>
      </c>
      <c r="C43" s="10" t="s">
        <v>3300</v>
      </c>
      <c r="D43" s="10" t="s">
        <v>3261</v>
      </c>
      <c r="E43" s="10" t="s">
        <v>3301</v>
      </c>
      <c r="F43" s="10" t="s">
        <v>3281</v>
      </c>
      <c r="G43" s="9" t="s">
        <v>18</v>
      </c>
      <c r="H43" s="11">
        <v>0</v>
      </c>
      <c r="I43" s="11">
        <v>1</v>
      </c>
      <c r="J43" s="12">
        <v>32300</v>
      </c>
      <c r="K43" s="19">
        <f>$J43/SUMIFS($J:$J,$A:$A,$A43)</f>
        <v>2.6796551126243282E-2</v>
      </c>
      <c r="L43" s="28"/>
      <c r="M43" s="20">
        <f>ROUND(INDEX($L:$L,MATCH($A43,$A:$A,0))*$K43,0)</f>
        <v>0</v>
      </c>
      <c r="N43" s="14" t="s">
        <v>12952</v>
      </c>
      <c r="O43" s="9" t="s">
        <v>12945</v>
      </c>
    </row>
    <row r="44" spans="1:15" x14ac:dyDescent="0.3">
      <c r="A44" s="9">
        <v>40</v>
      </c>
      <c r="B44" s="9">
        <f>COUNTIF($A$5:A44, A44)</f>
        <v>27</v>
      </c>
      <c r="C44" s="10" t="s">
        <v>3302</v>
      </c>
      <c r="D44" s="10" t="s">
        <v>3261</v>
      </c>
      <c r="E44" s="10" t="s">
        <v>3303</v>
      </c>
      <c r="F44" s="10" t="s">
        <v>3284</v>
      </c>
      <c r="G44" s="9" t="s">
        <v>18</v>
      </c>
      <c r="H44" s="11">
        <v>0</v>
      </c>
      <c r="I44" s="11">
        <v>1</v>
      </c>
      <c r="J44" s="12">
        <v>32300</v>
      </c>
      <c r="K44" s="19">
        <f>$J44/SUMIFS($J:$J,$A:$A,$A44)</f>
        <v>2.6796551126243282E-2</v>
      </c>
      <c r="L44" s="28"/>
      <c r="M44" s="20">
        <f>ROUND(INDEX($L:$L,MATCH($A44,$A:$A,0))*$K44,0)</f>
        <v>0</v>
      </c>
      <c r="N44" s="14" t="s">
        <v>12952</v>
      </c>
      <c r="O44" s="9" t="s">
        <v>12945</v>
      </c>
    </row>
    <row r="45" spans="1:15" x14ac:dyDescent="0.3">
      <c r="A45" s="9">
        <v>40</v>
      </c>
      <c r="B45" s="9">
        <f>COUNTIF($A$5:A45, A45)</f>
        <v>28</v>
      </c>
      <c r="C45" s="10" t="s">
        <v>10424</v>
      </c>
      <c r="D45" s="10" t="s">
        <v>3261</v>
      </c>
      <c r="E45" s="10" t="s">
        <v>10425</v>
      </c>
      <c r="F45" s="10" t="s">
        <v>8424</v>
      </c>
      <c r="G45" s="9" t="s">
        <v>18</v>
      </c>
      <c r="H45" s="11">
        <v>0</v>
      </c>
      <c r="I45" s="11">
        <v>19</v>
      </c>
      <c r="J45" s="12">
        <v>50000</v>
      </c>
      <c r="K45" s="19">
        <f>$J45/SUMIFS($J:$J,$A:$A,$A45)</f>
        <v>4.1480729297590217E-2</v>
      </c>
      <c r="L45" s="29"/>
      <c r="M45" s="20">
        <f>ROUND(INDEX($L:$L,MATCH($A45,$A:$A,0))*$K45,0)</f>
        <v>0</v>
      </c>
      <c r="N45" s="14" t="s">
        <v>12952</v>
      </c>
      <c r="O45" s="9" t="s">
        <v>12945</v>
      </c>
    </row>
    <row r="46" spans="1:15" x14ac:dyDescent="0.3">
      <c r="A46" s="9">
        <v>41</v>
      </c>
      <c r="B46" s="9">
        <f>COUNTIF($A$5:A46, A46)</f>
        <v>1</v>
      </c>
      <c r="C46" s="10" t="s">
        <v>24</v>
      </c>
      <c r="D46" s="10" t="s">
        <v>25</v>
      </c>
      <c r="E46" s="10" t="s">
        <v>26</v>
      </c>
      <c r="F46" s="10" t="s">
        <v>27</v>
      </c>
      <c r="G46" s="9" t="s">
        <v>18</v>
      </c>
      <c r="H46" s="11">
        <v>103790</v>
      </c>
      <c r="I46" s="11">
        <v>1048</v>
      </c>
      <c r="J46" s="12">
        <v>101780</v>
      </c>
      <c r="K46" s="19">
        <f>$J46/SUMIFS($J:$J,$A:$A,$A46)</f>
        <v>0.14154748196236155</v>
      </c>
      <c r="L46" s="27"/>
      <c r="M46" s="20">
        <f>ROUND(INDEX($L:$L,MATCH($A46,$A:$A,0))*$K46,0)</f>
        <v>0</v>
      </c>
      <c r="N46" s="14" t="s">
        <v>12953</v>
      </c>
      <c r="O46" s="9" t="s">
        <v>12945</v>
      </c>
    </row>
    <row r="47" spans="1:15" x14ac:dyDescent="0.3">
      <c r="A47" s="9">
        <v>41</v>
      </c>
      <c r="B47" s="9">
        <f>COUNTIF($A$5:A47, A47)</f>
        <v>2</v>
      </c>
      <c r="C47" s="10" t="s">
        <v>28</v>
      </c>
      <c r="D47" s="10" t="s">
        <v>25</v>
      </c>
      <c r="E47" s="10" t="s">
        <v>29</v>
      </c>
      <c r="F47" s="10" t="s">
        <v>30</v>
      </c>
      <c r="G47" s="9" t="s">
        <v>18</v>
      </c>
      <c r="H47" s="11">
        <v>103790</v>
      </c>
      <c r="I47" s="11">
        <v>115</v>
      </c>
      <c r="J47" s="12">
        <v>101780</v>
      </c>
      <c r="K47" s="19">
        <f>$J47/SUMIFS($J:$J,$A:$A,$A47)</f>
        <v>0.14154748196236155</v>
      </c>
      <c r="L47" s="28"/>
      <c r="M47" s="20">
        <f>ROUND(INDEX($L:$L,MATCH($A47,$A:$A,0))*$K47,0)</f>
        <v>0</v>
      </c>
      <c r="N47" s="14" t="s">
        <v>12953</v>
      </c>
      <c r="O47" s="9" t="s">
        <v>12945</v>
      </c>
    </row>
    <row r="48" spans="1:15" x14ac:dyDescent="0.3">
      <c r="A48" s="9">
        <v>41</v>
      </c>
      <c r="B48" s="9">
        <f>COUNTIF($A$5:A48, A48)</f>
        <v>3</v>
      </c>
      <c r="C48" s="10" t="s">
        <v>31</v>
      </c>
      <c r="D48" s="10" t="s">
        <v>25</v>
      </c>
      <c r="E48" s="10" t="s">
        <v>29</v>
      </c>
      <c r="F48" s="10" t="s">
        <v>32</v>
      </c>
      <c r="G48" s="9" t="s">
        <v>18</v>
      </c>
      <c r="H48" s="11">
        <v>103790</v>
      </c>
      <c r="I48" s="11">
        <v>5</v>
      </c>
      <c r="J48" s="12">
        <v>101780</v>
      </c>
      <c r="K48" s="19">
        <f>$J48/SUMIFS($J:$J,$A:$A,$A48)</f>
        <v>0.14154748196236155</v>
      </c>
      <c r="L48" s="28"/>
      <c r="M48" s="20">
        <f>ROUND(INDEX($L:$L,MATCH($A48,$A:$A,0))*$K48,0)</f>
        <v>0</v>
      </c>
      <c r="N48" s="14" t="s">
        <v>12953</v>
      </c>
      <c r="O48" s="9" t="s">
        <v>12945</v>
      </c>
    </row>
    <row r="49" spans="1:15" x14ac:dyDescent="0.3">
      <c r="A49" s="9">
        <v>41</v>
      </c>
      <c r="B49" s="9">
        <f>COUNTIF($A$5:A49, A49)</f>
        <v>4</v>
      </c>
      <c r="C49" s="10" t="s">
        <v>33</v>
      </c>
      <c r="D49" s="10" t="s">
        <v>34</v>
      </c>
      <c r="E49" s="10" t="s">
        <v>35</v>
      </c>
      <c r="F49" s="10" t="s">
        <v>19</v>
      </c>
      <c r="G49" s="9" t="s">
        <v>18</v>
      </c>
      <c r="H49" s="11">
        <v>103790</v>
      </c>
      <c r="I49" s="11">
        <v>1</v>
      </c>
      <c r="J49" s="12">
        <v>101780</v>
      </c>
      <c r="K49" s="19">
        <f>$J49/SUMIFS($J:$J,$A:$A,$A49)</f>
        <v>0.14154748196236155</v>
      </c>
      <c r="L49" s="28"/>
      <c r="M49" s="20">
        <f>ROUND(INDEX($L:$L,MATCH($A49,$A:$A,0))*$K49,0)</f>
        <v>0</v>
      </c>
      <c r="N49" s="14" t="s">
        <v>12953</v>
      </c>
      <c r="O49" s="9" t="s">
        <v>12945</v>
      </c>
    </row>
    <row r="50" spans="1:15" x14ac:dyDescent="0.3">
      <c r="A50" s="9">
        <v>41</v>
      </c>
      <c r="B50" s="9">
        <f>COUNTIF($A$5:A50, A50)</f>
        <v>5</v>
      </c>
      <c r="C50" s="10" t="s">
        <v>36</v>
      </c>
      <c r="D50" s="10" t="s">
        <v>25</v>
      </c>
      <c r="E50" s="10" t="s">
        <v>29</v>
      </c>
      <c r="F50" s="10" t="s">
        <v>37</v>
      </c>
      <c r="G50" s="9" t="s">
        <v>18</v>
      </c>
      <c r="H50" s="11">
        <v>103790</v>
      </c>
      <c r="I50" s="11">
        <v>6</v>
      </c>
      <c r="J50" s="12">
        <v>101780</v>
      </c>
      <c r="K50" s="19">
        <f>$J50/SUMIFS($J:$J,$A:$A,$A50)</f>
        <v>0.14154748196236155</v>
      </c>
      <c r="L50" s="28"/>
      <c r="M50" s="20">
        <f>ROUND(INDEX($L:$L,MATCH($A50,$A:$A,0))*$K50,0)</f>
        <v>0</v>
      </c>
      <c r="N50" s="14" t="s">
        <v>12953</v>
      </c>
      <c r="O50" s="9" t="s">
        <v>12945</v>
      </c>
    </row>
    <row r="51" spans="1:15" x14ac:dyDescent="0.3">
      <c r="A51" s="9">
        <v>41</v>
      </c>
      <c r="B51" s="9">
        <f>COUNTIF($A$5:A51, A51)</f>
        <v>6</v>
      </c>
      <c r="C51" s="10" t="s">
        <v>38</v>
      </c>
      <c r="D51" s="10" t="s">
        <v>25</v>
      </c>
      <c r="E51" s="10" t="s">
        <v>29</v>
      </c>
      <c r="F51" s="10" t="s">
        <v>39</v>
      </c>
      <c r="G51" s="9" t="s">
        <v>18</v>
      </c>
      <c r="H51" s="11">
        <v>103790</v>
      </c>
      <c r="I51" s="11">
        <v>28</v>
      </c>
      <c r="J51" s="12">
        <v>101780</v>
      </c>
      <c r="K51" s="19">
        <f>$J51/SUMIFS($J:$J,$A:$A,$A51)</f>
        <v>0.14154748196236155</v>
      </c>
      <c r="L51" s="28"/>
      <c r="M51" s="20">
        <f>ROUND(INDEX($L:$L,MATCH($A51,$A:$A,0))*$K51,0)</f>
        <v>0</v>
      </c>
      <c r="N51" s="14" t="s">
        <v>12953</v>
      </c>
      <c r="O51" s="9" t="s">
        <v>12945</v>
      </c>
    </row>
    <row r="52" spans="1:15" x14ac:dyDescent="0.3">
      <c r="A52" s="9">
        <v>41</v>
      </c>
      <c r="B52" s="9">
        <f>COUNTIF($A$5:A52, A52)</f>
        <v>7</v>
      </c>
      <c r="C52" s="10" t="s">
        <v>40</v>
      </c>
      <c r="D52" s="10" t="s">
        <v>25</v>
      </c>
      <c r="E52" s="10" t="s">
        <v>29</v>
      </c>
      <c r="F52" s="10" t="s">
        <v>41</v>
      </c>
      <c r="G52" s="9" t="s">
        <v>18</v>
      </c>
      <c r="H52" s="11">
        <v>103790</v>
      </c>
      <c r="I52" s="11">
        <v>436</v>
      </c>
      <c r="J52" s="12">
        <v>101780</v>
      </c>
      <c r="K52" s="19">
        <f>$J52/SUMIFS($J:$J,$A:$A,$A52)</f>
        <v>0.14154748196236155</v>
      </c>
      <c r="L52" s="28"/>
      <c r="M52" s="20">
        <f>ROUND(INDEX($L:$L,MATCH($A52,$A:$A,0))*$K52,0)</f>
        <v>0</v>
      </c>
      <c r="N52" s="14" t="s">
        <v>12953</v>
      </c>
      <c r="O52" s="9" t="s">
        <v>12945</v>
      </c>
    </row>
    <row r="53" spans="1:15" x14ac:dyDescent="0.3">
      <c r="A53" s="9">
        <v>41</v>
      </c>
      <c r="B53" s="9">
        <f>COUNTIF($A$5:A53, A53)</f>
        <v>8</v>
      </c>
      <c r="C53" s="10" t="s">
        <v>42</v>
      </c>
      <c r="D53" s="10" t="s">
        <v>43</v>
      </c>
      <c r="E53" s="10" t="s">
        <v>44</v>
      </c>
      <c r="F53" s="10" t="s">
        <v>45</v>
      </c>
      <c r="G53" s="9" t="s">
        <v>18</v>
      </c>
      <c r="H53" s="11">
        <v>3400</v>
      </c>
      <c r="I53" s="11">
        <v>58</v>
      </c>
      <c r="J53" s="12">
        <v>3296</v>
      </c>
      <c r="K53" s="19">
        <f>$J53/SUMIFS($J:$J,$A:$A,$A53)</f>
        <v>4.5838131317345616E-3</v>
      </c>
      <c r="L53" s="28"/>
      <c r="M53" s="20">
        <f>ROUND(INDEX($L:$L,MATCH($A53,$A:$A,0))*$K53,0)</f>
        <v>0</v>
      </c>
      <c r="N53" s="14" t="s">
        <v>12954</v>
      </c>
      <c r="O53" s="9" t="s">
        <v>12945</v>
      </c>
    </row>
    <row r="54" spans="1:15" x14ac:dyDescent="0.3">
      <c r="A54" s="9">
        <v>41</v>
      </c>
      <c r="B54" s="9">
        <f>COUNTIF($A$5:A54, A54)</f>
        <v>9</v>
      </c>
      <c r="C54" s="10" t="s">
        <v>46</v>
      </c>
      <c r="D54" s="10" t="s">
        <v>43</v>
      </c>
      <c r="E54" s="10" t="s">
        <v>44</v>
      </c>
      <c r="F54" s="10" t="s">
        <v>47</v>
      </c>
      <c r="G54" s="9" t="s">
        <v>18</v>
      </c>
      <c r="H54" s="11">
        <v>3400</v>
      </c>
      <c r="I54" s="11">
        <v>1</v>
      </c>
      <c r="J54" s="12">
        <v>3296</v>
      </c>
      <c r="K54" s="19">
        <f>$J54/SUMIFS($J:$J,$A:$A,$A54)</f>
        <v>4.5838131317345616E-3</v>
      </c>
      <c r="L54" s="29"/>
      <c r="M54" s="20">
        <f>ROUND(INDEX($L:$L,MATCH($A54,$A:$A,0))*$K54,0)</f>
        <v>0</v>
      </c>
      <c r="N54" s="14" t="s">
        <v>12954</v>
      </c>
      <c r="O54" s="9" t="s">
        <v>12945</v>
      </c>
    </row>
    <row r="55" spans="1:15" x14ac:dyDescent="0.3">
      <c r="A55" s="9">
        <v>42</v>
      </c>
      <c r="B55" s="9">
        <f>COUNTIF($A$5:A55, A55)</f>
        <v>1</v>
      </c>
      <c r="C55" s="10" t="s">
        <v>10426</v>
      </c>
      <c r="D55" s="10" t="s">
        <v>10427</v>
      </c>
      <c r="E55" s="10" t="s">
        <v>10428</v>
      </c>
      <c r="F55" s="10" t="s">
        <v>4741</v>
      </c>
      <c r="G55" s="9" t="s">
        <v>18</v>
      </c>
      <c r="H55" s="11">
        <v>0</v>
      </c>
      <c r="I55" s="11">
        <v>36</v>
      </c>
      <c r="J55" s="12">
        <v>816000</v>
      </c>
      <c r="K55" s="19">
        <f>$J55/SUMIFS($J:$J,$A:$A,$A55)</f>
        <v>3.7000657759241981E-2</v>
      </c>
      <c r="L55" s="27"/>
      <c r="M55" s="20">
        <f>ROUND(INDEX($L:$L,MATCH($A55,$A:$A,0))*$K55,0)</f>
        <v>0</v>
      </c>
      <c r="N55" s="14" t="s">
        <v>12955</v>
      </c>
      <c r="O55" s="9" t="s">
        <v>12945</v>
      </c>
    </row>
    <row r="56" spans="1:15" x14ac:dyDescent="0.3">
      <c r="A56" s="9">
        <v>42</v>
      </c>
      <c r="B56" s="9">
        <f>COUNTIF($A$5:A56, A56)</f>
        <v>2</v>
      </c>
      <c r="C56" s="10" t="s">
        <v>10074</v>
      </c>
      <c r="D56" s="10" t="s">
        <v>17</v>
      </c>
      <c r="E56" s="10" t="s">
        <v>10075</v>
      </c>
      <c r="F56" s="10" t="s">
        <v>10076</v>
      </c>
      <c r="G56" s="9" t="s">
        <v>18</v>
      </c>
      <c r="H56" s="11">
        <v>0</v>
      </c>
      <c r="I56" s="11">
        <v>1</v>
      </c>
      <c r="J56" s="12">
        <v>430000</v>
      </c>
      <c r="K56" s="19">
        <f>$J56/SUMIFS($J:$J,$A:$A,$A56)</f>
        <v>1.9497895632933887E-2</v>
      </c>
      <c r="L56" s="28"/>
      <c r="M56" s="20">
        <f>ROUND(INDEX($L:$L,MATCH($A56,$A:$A,0))*$K56,0)</f>
        <v>0</v>
      </c>
      <c r="N56" s="14" t="s">
        <v>12956</v>
      </c>
      <c r="O56" s="9" t="s">
        <v>12945</v>
      </c>
    </row>
    <row r="57" spans="1:15" x14ac:dyDescent="0.3">
      <c r="A57" s="9">
        <v>42</v>
      </c>
      <c r="B57" s="9">
        <f>COUNTIF($A$5:A57, A57)</f>
        <v>3</v>
      </c>
      <c r="C57" s="10" t="s">
        <v>10077</v>
      </c>
      <c r="D57" s="10" t="s">
        <v>17</v>
      </c>
      <c r="E57" s="10" t="s">
        <v>10078</v>
      </c>
      <c r="F57" s="10" t="s">
        <v>10079</v>
      </c>
      <c r="G57" s="9" t="s">
        <v>18</v>
      </c>
      <c r="H57" s="11">
        <v>0</v>
      </c>
      <c r="I57" s="11">
        <v>1</v>
      </c>
      <c r="J57" s="12">
        <v>430000</v>
      </c>
      <c r="K57" s="19">
        <f>$J57/SUMIFS($J:$J,$A:$A,$A57)</f>
        <v>1.9497895632933887E-2</v>
      </c>
      <c r="L57" s="28"/>
      <c r="M57" s="20">
        <f>ROUND(INDEX($L:$L,MATCH($A57,$A:$A,0))*$K57,0)</f>
        <v>0</v>
      </c>
      <c r="N57" s="14" t="s">
        <v>12956</v>
      </c>
      <c r="O57" s="9" t="s">
        <v>12945</v>
      </c>
    </row>
    <row r="58" spans="1:15" x14ac:dyDescent="0.3">
      <c r="A58" s="9">
        <v>42</v>
      </c>
      <c r="B58" s="9">
        <f>COUNTIF($A$5:A58, A58)</f>
        <v>4</v>
      </c>
      <c r="C58" s="10" t="s">
        <v>10080</v>
      </c>
      <c r="D58" s="10" t="s">
        <v>17</v>
      </c>
      <c r="E58" s="10" t="s">
        <v>10081</v>
      </c>
      <c r="F58" s="10" t="s">
        <v>10082</v>
      </c>
      <c r="G58" s="9" t="s">
        <v>18</v>
      </c>
      <c r="H58" s="11">
        <v>0</v>
      </c>
      <c r="I58" s="11">
        <v>1</v>
      </c>
      <c r="J58" s="12">
        <v>430000</v>
      </c>
      <c r="K58" s="19">
        <f>$J58/SUMIFS($J:$J,$A:$A,$A58)</f>
        <v>1.9497895632933887E-2</v>
      </c>
      <c r="L58" s="28"/>
      <c r="M58" s="20">
        <f>ROUND(INDEX($L:$L,MATCH($A58,$A:$A,0))*$K58,0)</f>
        <v>0</v>
      </c>
      <c r="N58" s="14" t="s">
        <v>12956</v>
      </c>
      <c r="O58" s="9" t="s">
        <v>12945</v>
      </c>
    </row>
    <row r="59" spans="1:15" x14ac:dyDescent="0.3">
      <c r="A59" s="9">
        <v>42</v>
      </c>
      <c r="B59" s="9">
        <f>COUNTIF($A$5:A59, A59)</f>
        <v>5</v>
      </c>
      <c r="C59" s="10" t="s">
        <v>10083</v>
      </c>
      <c r="D59" s="10" t="s">
        <v>17</v>
      </c>
      <c r="E59" s="10" t="s">
        <v>10084</v>
      </c>
      <c r="F59" s="10" t="s">
        <v>10085</v>
      </c>
      <c r="G59" s="9" t="s">
        <v>18</v>
      </c>
      <c r="H59" s="11">
        <v>0</v>
      </c>
      <c r="I59" s="11">
        <v>11</v>
      </c>
      <c r="J59" s="12">
        <v>430000</v>
      </c>
      <c r="K59" s="19">
        <f>$J59/SUMIFS($J:$J,$A:$A,$A59)</f>
        <v>1.9497895632933887E-2</v>
      </c>
      <c r="L59" s="28"/>
      <c r="M59" s="20">
        <f>ROUND(INDEX($L:$L,MATCH($A59,$A:$A,0))*$K59,0)</f>
        <v>0</v>
      </c>
      <c r="N59" s="14" t="s">
        <v>12956</v>
      </c>
      <c r="O59" s="9" t="s">
        <v>12945</v>
      </c>
    </row>
    <row r="60" spans="1:15" x14ac:dyDescent="0.3">
      <c r="A60" s="9">
        <v>42</v>
      </c>
      <c r="B60" s="9">
        <f>COUNTIF($A$5:A60, A60)</f>
        <v>6</v>
      </c>
      <c r="C60" s="10" t="s">
        <v>10429</v>
      </c>
      <c r="D60" s="10" t="s">
        <v>17</v>
      </c>
      <c r="E60" s="10" t="s">
        <v>10430</v>
      </c>
      <c r="F60" s="10" t="s">
        <v>10431</v>
      </c>
      <c r="G60" s="9" t="s">
        <v>18</v>
      </c>
      <c r="H60" s="11">
        <v>0</v>
      </c>
      <c r="I60" s="11">
        <v>1</v>
      </c>
      <c r="J60" s="12">
        <v>430000</v>
      </c>
      <c r="K60" s="19">
        <f>$J60/SUMIFS($J:$J,$A:$A,$A60)</f>
        <v>1.9497895632933887E-2</v>
      </c>
      <c r="L60" s="28"/>
      <c r="M60" s="20">
        <f>ROUND(INDEX($L:$L,MATCH($A60,$A:$A,0))*$K60,0)</f>
        <v>0</v>
      </c>
      <c r="N60" s="14" t="s">
        <v>12957</v>
      </c>
      <c r="O60" s="9" t="s">
        <v>12950</v>
      </c>
    </row>
    <row r="61" spans="1:15" x14ac:dyDescent="0.3">
      <c r="A61" s="9">
        <v>42</v>
      </c>
      <c r="B61" s="9">
        <f>COUNTIF($A$5:A61, A61)</f>
        <v>7</v>
      </c>
      <c r="C61" s="10" t="s">
        <v>3852</v>
      </c>
      <c r="D61" s="10" t="s">
        <v>17</v>
      </c>
      <c r="E61" s="10" t="s">
        <v>3853</v>
      </c>
      <c r="F61" s="10" t="s">
        <v>3854</v>
      </c>
      <c r="G61" s="9" t="s">
        <v>18</v>
      </c>
      <c r="H61" s="11">
        <v>0</v>
      </c>
      <c r="I61" s="11">
        <v>5</v>
      </c>
      <c r="J61" s="12">
        <v>92000</v>
      </c>
      <c r="K61" s="19">
        <f>$J61/SUMIFS($J:$J,$A:$A,$A61)</f>
        <v>4.1716427865812035E-3</v>
      </c>
      <c r="L61" s="28"/>
      <c r="M61" s="20">
        <f>ROUND(INDEX($L:$L,MATCH($A61,$A:$A,0))*$K61,0)</f>
        <v>0</v>
      </c>
      <c r="N61" s="14" t="s">
        <v>12958</v>
      </c>
      <c r="O61" s="9" t="s">
        <v>12945</v>
      </c>
    </row>
    <row r="62" spans="1:15" x14ac:dyDescent="0.3">
      <c r="A62" s="9">
        <v>42</v>
      </c>
      <c r="B62" s="9">
        <f>COUNTIF($A$5:A62, A62)</f>
        <v>8</v>
      </c>
      <c r="C62" s="10" t="s">
        <v>3855</v>
      </c>
      <c r="D62" s="10" t="s">
        <v>17</v>
      </c>
      <c r="E62" s="10" t="s">
        <v>3856</v>
      </c>
      <c r="F62" s="10" t="s">
        <v>3857</v>
      </c>
      <c r="G62" s="9" t="s">
        <v>18</v>
      </c>
      <c r="H62" s="11">
        <v>0</v>
      </c>
      <c r="I62" s="11">
        <v>4</v>
      </c>
      <c r="J62" s="12">
        <v>64400</v>
      </c>
      <c r="K62" s="19">
        <f>$J62/SUMIFS($J:$J,$A:$A,$A62)</f>
        <v>2.9201499506068427E-3</v>
      </c>
      <c r="L62" s="28"/>
      <c r="M62" s="20">
        <f>ROUND(INDEX($L:$L,MATCH($A62,$A:$A,0))*$K62,0)</f>
        <v>0</v>
      </c>
      <c r="N62" s="14" t="s">
        <v>12958</v>
      </c>
      <c r="O62" s="9" t="s">
        <v>12945</v>
      </c>
    </row>
    <row r="63" spans="1:15" x14ac:dyDescent="0.3">
      <c r="A63" s="9">
        <v>42</v>
      </c>
      <c r="B63" s="9">
        <f>COUNTIF($A$5:A63, A63)</f>
        <v>9</v>
      </c>
      <c r="C63" s="10" t="s">
        <v>3858</v>
      </c>
      <c r="D63" s="10" t="s">
        <v>3859</v>
      </c>
      <c r="E63" s="10" t="s">
        <v>3860</v>
      </c>
      <c r="F63" s="10" t="s">
        <v>3861</v>
      </c>
      <c r="G63" s="9" t="s">
        <v>18</v>
      </c>
      <c r="H63" s="11">
        <v>227780</v>
      </c>
      <c r="I63" s="11">
        <v>1</v>
      </c>
      <c r="J63" s="12">
        <v>216388</v>
      </c>
      <c r="K63" s="19">
        <f>$J63/SUMIFS($J:$J,$A:$A,$A63)</f>
        <v>9.8118852098123197E-3</v>
      </c>
      <c r="L63" s="28"/>
      <c r="M63" s="20">
        <f>ROUND(INDEX($L:$L,MATCH($A63,$A:$A,0))*$K63,0)</f>
        <v>0</v>
      </c>
      <c r="N63" s="14" t="s">
        <v>12958</v>
      </c>
      <c r="O63" s="9" t="s">
        <v>12945</v>
      </c>
    </row>
    <row r="64" spans="1:15" x14ac:dyDescent="0.3">
      <c r="A64" s="9">
        <v>42</v>
      </c>
      <c r="B64" s="9">
        <f>COUNTIF($A$5:A64, A64)</f>
        <v>10</v>
      </c>
      <c r="C64" s="10" t="s">
        <v>3862</v>
      </c>
      <c r="D64" s="10" t="s">
        <v>3859</v>
      </c>
      <c r="E64" s="10" t="s">
        <v>3863</v>
      </c>
      <c r="F64" s="10" t="s">
        <v>3864</v>
      </c>
      <c r="G64" s="9" t="s">
        <v>18</v>
      </c>
      <c r="H64" s="11">
        <v>227780</v>
      </c>
      <c r="I64" s="11">
        <v>1</v>
      </c>
      <c r="J64" s="12">
        <v>216388</v>
      </c>
      <c r="K64" s="19">
        <f>$J64/SUMIFS($J:$J,$A:$A,$A64)</f>
        <v>9.8118852098123197E-3</v>
      </c>
      <c r="L64" s="28"/>
      <c r="M64" s="20">
        <f>ROUND(INDEX($L:$L,MATCH($A64,$A:$A,0))*$K64,0)</f>
        <v>0</v>
      </c>
      <c r="N64" s="14" t="s">
        <v>12958</v>
      </c>
      <c r="O64" s="9" t="s">
        <v>12945</v>
      </c>
    </row>
    <row r="65" spans="1:15" x14ac:dyDescent="0.3">
      <c r="A65" s="9">
        <v>42</v>
      </c>
      <c r="B65" s="9">
        <f>COUNTIF($A$5:A65, A65)</f>
        <v>11</v>
      </c>
      <c r="C65" s="10" t="s">
        <v>3865</v>
      </c>
      <c r="D65" s="10" t="s">
        <v>3866</v>
      </c>
      <c r="E65" s="10" t="s">
        <v>3867</v>
      </c>
      <c r="F65" s="10" t="s">
        <v>19</v>
      </c>
      <c r="G65" s="9" t="s">
        <v>18</v>
      </c>
      <c r="H65" s="11">
        <v>131020</v>
      </c>
      <c r="I65" s="11">
        <v>24</v>
      </c>
      <c r="J65" s="12">
        <v>123631</v>
      </c>
      <c r="K65" s="19">
        <f>$J65/SUMIFS($J:$J,$A:$A,$A65)</f>
        <v>5.6059170581284866E-3</v>
      </c>
      <c r="L65" s="28"/>
      <c r="M65" s="20">
        <f>ROUND(INDEX($L:$L,MATCH($A65,$A:$A,0))*$K65,0)</f>
        <v>0</v>
      </c>
      <c r="N65" s="14" t="s">
        <v>12959</v>
      </c>
      <c r="O65" s="9" t="s">
        <v>12945</v>
      </c>
    </row>
    <row r="66" spans="1:15" x14ac:dyDescent="0.3">
      <c r="A66" s="9">
        <v>42</v>
      </c>
      <c r="B66" s="9">
        <f>COUNTIF($A$5:A66, A66)</f>
        <v>12</v>
      </c>
      <c r="C66" s="10" t="s">
        <v>3868</v>
      </c>
      <c r="D66" s="10" t="s">
        <v>17</v>
      </c>
      <c r="E66" s="10" t="s">
        <v>3869</v>
      </c>
      <c r="F66" s="10" t="s">
        <v>3870</v>
      </c>
      <c r="G66" s="9" t="s">
        <v>18</v>
      </c>
      <c r="H66" s="11">
        <v>0</v>
      </c>
      <c r="I66" s="11">
        <v>1</v>
      </c>
      <c r="J66" s="12">
        <v>205000</v>
      </c>
      <c r="K66" s="19">
        <f>$J66/SUMIFS($J:$J,$A:$A,$A66)</f>
        <v>9.2955083831428986E-3</v>
      </c>
      <c r="L66" s="28"/>
      <c r="M66" s="20">
        <f>ROUND(INDEX($L:$L,MATCH($A66,$A:$A,0))*$K66,0)</f>
        <v>0</v>
      </c>
      <c r="N66" s="14" t="s">
        <v>12958</v>
      </c>
      <c r="O66" s="9" t="s">
        <v>12945</v>
      </c>
    </row>
    <row r="67" spans="1:15" x14ac:dyDescent="0.3">
      <c r="A67" s="9">
        <v>42</v>
      </c>
      <c r="B67" s="9">
        <f>COUNTIF($A$5:A67, A67)</f>
        <v>13</v>
      </c>
      <c r="C67" s="10" t="s">
        <v>3871</v>
      </c>
      <c r="D67" s="10" t="s">
        <v>3872</v>
      </c>
      <c r="E67" s="10" t="s">
        <v>3873</v>
      </c>
      <c r="F67" s="10" t="s">
        <v>3864</v>
      </c>
      <c r="G67" s="9" t="s">
        <v>18</v>
      </c>
      <c r="H67" s="11">
        <v>227780</v>
      </c>
      <c r="I67" s="11">
        <v>25</v>
      </c>
      <c r="J67" s="12">
        <v>216381</v>
      </c>
      <c r="K67" s="19">
        <f>$J67/SUMIFS($J:$J,$A:$A,$A67)</f>
        <v>9.8115678022089939E-3</v>
      </c>
      <c r="L67" s="28"/>
      <c r="M67" s="20">
        <f>ROUND(INDEX($L:$L,MATCH($A67,$A:$A,0))*$K67,0)</f>
        <v>0</v>
      </c>
      <c r="N67" s="14" t="s">
        <v>12959</v>
      </c>
      <c r="O67" s="9" t="s">
        <v>12945</v>
      </c>
    </row>
    <row r="68" spans="1:15" x14ac:dyDescent="0.3">
      <c r="A68" s="9">
        <v>42</v>
      </c>
      <c r="B68" s="9">
        <f>COUNTIF($A$5:A68, A68)</f>
        <v>14</v>
      </c>
      <c r="C68" s="10" t="s">
        <v>3874</v>
      </c>
      <c r="D68" s="10" t="s">
        <v>3875</v>
      </c>
      <c r="E68" s="10" t="s">
        <v>3876</v>
      </c>
      <c r="F68" s="10" t="s">
        <v>19</v>
      </c>
      <c r="G68" s="9" t="s">
        <v>18</v>
      </c>
      <c r="H68" s="11">
        <v>227780</v>
      </c>
      <c r="I68" s="11">
        <v>1</v>
      </c>
      <c r="J68" s="12">
        <v>216388</v>
      </c>
      <c r="K68" s="19">
        <f>$J68/SUMIFS($J:$J,$A:$A,$A68)</f>
        <v>9.8118852098123197E-3</v>
      </c>
      <c r="L68" s="28"/>
      <c r="M68" s="20">
        <f>ROUND(INDEX($L:$L,MATCH($A68,$A:$A,0))*$K68,0)</f>
        <v>0</v>
      </c>
      <c r="N68" s="14" t="s">
        <v>12959</v>
      </c>
      <c r="O68" s="9" t="s">
        <v>12945</v>
      </c>
    </row>
    <row r="69" spans="1:15" x14ac:dyDescent="0.3">
      <c r="A69" s="9">
        <v>42</v>
      </c>
      <c r="B69" s="9">
        <f>COUNTIF($A$5:A69, A69)</f>
        <v>15</v>
      </c>
      <c r="C69" s="10" t="s">
        <v>3877</v>
      </c>
      <c r="D69" s="10" t="s">
        <v>3878</v>
      </c>
      <c r="E69" s="10" t="s">
        <v>3879</v>
      </c>
      <c r="F69" s="10" t="s">
        <v>3880</v>
      </c>
      <c r="G69" s="9" t="s">
        <v>18</v>
      </c>
      <c r="H69" s="11">
        <v>0</v>
      </c>
      <c r="I69" s="11">
        <v>1</v>
      </c>
      <c r="J69" s="12">
        <v>8180000</v>
      </c>
      <c r="K69" s="19">
        <f>$J69/SUMIFS($J:$J,$A:$A,$A69)</f>
        <v>0.37091345645906787</v>
      </c>
      <c r="L69" s="28"/>
      <c r="M69" s="20">
        <f>ROUND(INDEX($L:$L,MATCH($A69,$A:$A,0))*$K69,0)</f>
        <v>0</v>
      </c>
      <c r="N69" s="14" t="s">
        <v>12959</v>
      </c>
      <c r="O69" s="9" t="s">
        <v>12945</v>
      </c>
    </row>
    <row r="70" spans="1:15" x14ac:dyDescent="0.3">
      <c r="A70" s="9">
        <v>42</v>
      </c>
      <c r="B70" s="9">
        <f>COUNTIF($A$5:A70, A70)</f>
        <v>16</v>
      </c>
      <c r="C70" s="10" t="s">
        <v>3881</v>
      </c>
      <c r="D70" s="10" t="s">
        <v>3878</v>
      </c>
      <c r="E70" s="10" t="s">
        <v>3882</v>
      </c>
      <c r="F70" s="10" t="s">
        <v>3883</v>
      </c>
      <c r="G70" s="9" t="s">
        <v>18</v>
      </c>
      <c r="H70" s="11">
        <v>0</v>
      </c>
      <c r="I70" s="11">
        <v>8</v>
      </c>
      <c r="J70" s="12">
        <v>8180000</v>
      </c>
      <c r="K70" s="19">
        <f>$J70/SUMIFS($J:$J,$A:$A,$A70)</f>
        <v>0.37091345645906787</v>
      </c>
      <c r="L70" s="28"/>
      <c r="M70" s="20">
        <f>ROUND(INDEX($L:$L,MATCH($A70,$A:$A,0))*$K70,0)</f>
        <v>0</v>
      </c>
      <c r="N70" s="14" t="s">
        <v>12959</v>
      </c>
      <c r="O70" s="9" t="s">
        <v>12945</v>
      </c>
    </row>
    <row r="71" spans="1:15" x14ac:dyDescent="0.3">
      <c r="A71" s="9">
        <v>42</v>
      </c>
      <c r="B71" s="9">
        <f>COUNTIF($A$5:A71, A71)</f>
        <v>17</v>
      </c>
      <c r="C71" s="10" t="s">
        <v>3884</v>
      </c>
      <c r="D71" s="10" t="s">
        <v>3885</v>
      </c>
      <c r="E71" s="10" t="s">
        <v>3886</v>
      </c>
      <c r="F71" s="10" t="s">
        <v>19</v>
      </c>
      <c r="G71" s="9" t="s">
        <v>18</v>
      </c>
      <c r="H71" s="11">
        <v>227780</v>
      </c>
      <c r="I71" s="11">
        <v>3</v>
      </c>
      <c r="J71" s="12">
        <v>220946</v>
      </c>
      <c r="K71" s="19">
        <f>$J71/SUMIFS($J:$J,$A:$A,$A71)</f>
        <v>1.0018562903521419E-2</v>
      </c>
      <c r="L71" s="28"/>
      <c r="M71" s="20">
        <f>ROUND(INDEX($L:$L,MATCH($A71,$A:$A,0))*$K71,0)</f>
        <v>0</v>
      </c>
      <c r="N71" s="14" t="s">
        <v>12959</v>
      </c>
      <c r="O71" s="9" t="s">
        <v>12945</v>
      </c>
    </row>
    <row r="72" spans="1:15" x14ac:dyDescent="0.3">
      <c r="A72" s="9">
        <v>42</v>
      </c>
      <c r="B72" s="9">
        <f>COUNTIF($A$5:A72, A72)</f>
        <v>18</v>
      </c>
      <c r="C72" s="10" t="s">
        <v>3887</v>
      </c>
      <c r="D72" s="10" t="s">
        <v>3888</v>
      </c>
      <c r="E72" s="10" t="s">
        <v>3889</v>
      </c>
      <c r="F72" s="10" t="s">
        <v>19</v>
      </c>
      <c r="G72" s="9" t="s">
        <v>18</v>
      </c>
      <c r="H72" s="11">
        <v>205340</v>
      </c>
      <c r="I72" s="11">
        <v>23</v>
      </c>
      <c r="J72" s="12">
        <v>199179</v>
      </c>
      <c r="K72" s="19">
        <f>$J72/SUMIFS($J:$J,$A:$A,$A72)</f>
        <v>9.0315612890049732E-3</v>
      </c>
      <c r="L72" s="28"/>
      <c r="M72" s="20">
        <f>ROUND(INDEX($L:$L,MATCH($A72,$A:$A,0))*$K72,0)</f>
        <v>0</v>
      </c>
      <c r="N72" s="14" t="s">
        <v>12960</v>
      </c>
      <c r="O72" s="9" t="s">
        <v>12945</v>
      </c>
    </row>
    <row r="73" spans="1:15" x14ac:dyDescent="0.3">
      <c r="A73" s="9">
        <v>42</v>
      </c>
      <c r="B73" s="9">
        <f>COUNTIF($A$5:A73, A73)</f>
        <v>19</v>
      </c>
      <c r="C73" s="10" t="s">
        <v>3890</v>
      </c>
      <c r="D73" s="10" t="s">
        <v>3891</v>
      </c>
      <c r="E73" s="10" t="s">
        <v>3892</v>
      </c>
      <c r="F73" s="10" t="s">
        <v>1371</v>
      </c>
      <c r="G73" s="9" t="s">
        <v>18</v>
      </c>
      <c r="H73" s="11">
        <v>227780</v>
      </c>
      <c r="I73" s="11">
        <v>1</v>
      </c>
      <c r="J73" s="12">
        <v>216391</v>
      </c>
      <c r="K73" s="19">
        <f>$J73/SUMIFS($J:$J,$A:$A,$A73)</f>
        <v>9.8120212416423179E-3</v>
      </c>
      <c r="L73" s="28"/>
      <c r="M73" s="20">
        <f>ROUND(INDEX($L:$L,MATCH($A73,$A:$A,0))*$K73,0)</f>
        <v>0</v>
      </c>
      <c r="N73" s="14" t="s">
        <v>12959</v>
      </c>
      <c r="O73" s="9" t="s">
        <v>12945</v>
      </c>
    </row>
    <row r="74" spans="1:15" x14ac:dyDescent="0.3">
      <c r="A74" s="9">
        <v>42</v>
      </c>
      <c r="B74" s="9">
        <f>COUNTIF($A$5:A74, A74)</f>
        <v>20</v>
      </c>
      <c r="C74" s="10" t="s">
        <v>3893</v>
      </c>
      <c r="D74" s="10" t="s">
        <v>3894</v>
      </c>
      <c r="E74" s="10" t="s">
        <v>3895</v>
      </c>
      <c r="F74" s="10" t="s">
        <v>19</v>
      </c>
      <c r="G74" s="9" t="s">
        <v>18</v>
      </c>
      <c r="H74" s="11">
        <v>161860</v>
      </c>
      <c r="I74" s="11">
        <v>1</v>
      </c>
      <c r="J74" s="12">
        <v>153770</v>
      </c>
      <c r="K74" s="19">
        <f>$J74/SUMIFS($J:$J,$A:$A,$A74)</f>
        <v>6.9725381662238224E-3</v>
      </c>
      <c r="L74" s="28"/>
      <c r="M74" s="20">
        <f>ROUND(INDEX($L:$L,MATCH($A74,$A:$A,0))*$K74,0)</f>
        <v>0</v>
      </c>
      <c r="N74" s="14" t="s">
        <v>12961</v>
      </c>
      <c r="O74" s="9" t="s">
        <v>12945</v>
      </c>
    </row>
    <row r="75" spans="1:15" x14ac:dyDescent="0.3">
      <c r="A75" s="9">
        <v>42</v>
      </c>
      <c r="B75" s="9">
        <f>COUNTIF($A$5:A75, A75)</f>
        <v>21</v>
      </c>
      <c r="C75" s="10" t="s">
        <v>3896</v>
      </c>
      <c r="D75" s="10" t="s">
        <v>17</v>
      </c>
      <c r="E75" s="10" t="s">
        <v>3897</v>
      </c>
      <c r="F75" s="10" t="s">
        <v>3898</v>
      </c>
      <c r="G75" s="9" t="s">
        <v>18</v>
      </c>
      <c r="H75" s="11">
        <v>0</v>
      </c>
      <c r="I75" s="11">
        <v>5</v>
      </c>
      <c r="J75" s="12">
        <v>36800</v>
      </c>
      <c r="K75" s="19">
        <f>$J75/SUMIFS($J:$J,$A:$A,$A75)</f>
        <v>1.6686571146324815E-3</v>
      </c>
      <c r="L75" s="28"/>
      <c r="M75" s="20">
        <f>ROUND(INDEX($L:$L,MATCH($A75,$A:$A,0))*$K75,0)</f>
        <v>0</v>
      </c>
      <c r="N75" s="14" t="s">
        <v>12958</v>
      </c>
      <c r="O75" s="9" t="s">
        <v>12945</v>
      </c>
    </row>
    <row r="76" spans="1:15" x14ac:dyDescent="0.3">
      <c r="A76" s="9">
        <v>42</v>
      </c>
      <c r="B76" s="9">
        <f>COUNTIF($A$5:A76, A76)</f>
        <v>22</v>
      </c>
      <c r="C76" s="10" t="s">
        <v>10432</v>
      </c>
      <c r="D76" s="10" t="s">
        <v>17</v>
      </c>
      <c r="E76" s="10" t="s">
        <v>10433</v>
      </c>
      <c r="F76" s="10">
        <v>72290038</v>
      </c>
      <c r="G76" s="9" t="s">
        <v>18</v>
      </c>
      <c r="H76" s="11">
        <v>0</v>
      </c>
      <c r="I76" s="11">
        <v>1</v>
      </c>
      <c r="J76" s="12">
        <v>275000</v>
      </c>
      <c r="K76" s="19">
        <f>$J76/SUMIFS($J:$J,$A:$A,$A76)</f>
        <v>1.2469584416411206E-2</v>
      </c>
      <c r="L76" s="28"/>
      <c r="M76" s="20">
        <f>ROUND(INDEX($L:$L,MATCH($A76,$A:$A,0))*$K76,0)</f>
        <v>0</v>
      </c>
      <c r="N76" s="14" t="s">
        <v>12957</v>
      </c>
      <c r="O76" s="9" t="s">
        <v>12950</v>
      </c>
    </row>
    <row r="77" spans="1:15" x14ac:dyDescent="0.3">
      <c r="A77" s="9">
        <v>42</v>
      </c>
      <c r="B77" s="9">
        <f>COUNTIF($A$5:A77, A77)</f>
        <v>23</v>
      </c>
      <c r="C77" s="10" t="s">
        <v>10434</v>
      </c>
      <c r="D77" s="10" t="s">
        <v>17</v>
      </c>
      <c r="E77" s="10" t="s">
        <v>10435</v>
      </c>
      <c r="F77" s="10">
        <v>72290037</v>
      </c>
      <c r="G77" s="9" t="s">
        <v>18</v>
      </c>
      <c r="H77" s="11">
        <v>0</v>
      </c>
      <c r="I77" s="11">
        <v>1</v>
      </c>
      <c r="J77" s="12">
        <v>275000</v>
      </c>
      <c r="K77" s="19">
        <f>$J77/SUMIFS($J:$J,$A:$A,$A77)</f>
        <v>1.2469584416411206E-2</v>
      </c>
      <c r="L77" s="29"/>
      <c r="M77" s="20">
        <f>ROUND(INDEX($L:$L,MATCH($A77,$A:$A,0))*$K77,0)</f>
        <v>0</v>
      </c>
      <c r="N77" s="14" t="s">
        <v>12957</v>
      </c>
      <c r="O77" s="9" t="s">
        <v>12950</v>
      </c>
    </row>
    <row r="78" spans="1:15" x14ac:dyDescent="0.3">
      <c r="A78" s="9">
        <v>43</v>
      </c>
      <c r="B78" s="9">
        <f>COUNTIF($A$5:A78, A78)</f>
        <v>1</v>
      </c>
      <c r="C78" s="10" t="s">
        <v>1256</v>
      </c>
      <c r="D78" s="10" t="s">
        <v>1257</v>
      </c>
      <c r="E78" s="10" t="s">
        <v>1258</v>
      </c>
      <c r="F78" s="10" t="s">
        <v>19</v>
      </c>
      <c r="G78" s="9" t="s">
        <v>18</v>
      </c>
      <c r="H78" s="11">
        <v>1694040</v>
      </c>
      <c r="I78" s="11">
        <v>1</v>
      </c>
      <c r="J78" s="12">
        <v>1607610</v>
      </c>
      <c r="K78" s="19">
        <f>$J78/SUMIFS($J:$J,$A:$A,$A78)</f>
        <v>0.20650717054308376</v>
      </c>
      <c r="L78" s="27"/>
      <c r="M78" s="20">
        <f>ROUND(INDEX($L:$L,MATCH($A78,$A:$A,0))*$K78,0)</f>
        <v>0</v>
      </c>
      <c r="N78" s="14" t="s">
        <v>12962</v>
      </c>
      <c r="O78" s="9" t="s">
        <v>12945</v>
      </c>
    </row>
    <row r="79" spans="1:15" x14ac:dyDescent="0.3">
      <c r="A79" s="9">
        <v>43</v>
      </c>
      <c r="B79" s="9">
        <f>COUNTIF($A$5:A79, A79)</f>
        <v>2</v>
      </c>
      <c r="C79" s="10" t="s">
        <v>1259</v>
      </c>
      <c r="D79" s="10" t="s">
        <v>1257</v>
      </c>
      <c r="E79" s="10" t="s">
        <v>1260</v>
      </c>
      <c r="F79" s="10" t="s">
        <v>19</v>
      </c>
      <c r="G79" s="9" t="s">
        <v>18</v>
      </c>
      <c r="H79" s="11">
        <v>1694040</v>
      </c>
      <c r="I79" s="11">
        <v>3</v>
      </c>
      <c r="J79" s="12">
        <v>1607610</v>
      </c>
      <c r="K79" s="19">
        <f>$J79/SUMIFS($J:$J,$A:$A,$A79)</f>
        <v>0.20650717054308376</v>
      </c>
      <c r="L79" s="28"/>
      <c r="M79" s="20">
        <f>ROUND(INDEX($L:$L,MATCH($A79,$A:$A,0))*$K79,0)</f>
        <v>0</v>
      </c>
      <c r="N79" s="14" t="s">
        <v>12962</v>
      </c>
      <c r="O79" s="9" t="s">
        <v>12945</v>
      </c>
    </row>
    <row r="80" spans="1:15" x14ac:dyDescent="0.3">
      <c r="A80" s="9">
        <v>43</v>
      </c>
      <c r="B80" s="9">
        <f>COUNTIF($A$5:A80, A80)</f>
        <v>3</v>
      </c>
      <c r="C80" s="10" t="s">
        <v>1261</v>
      </c>
      <c r="D80" s="10" t="s">
        <v>1257</v>
      </c>
      <c r="E80" s="10" t="s">
        <v>1262</v>
      </c>
      <c r="F80" s="10" t="s">
        <v>19</v>
      </c>
      <c r="G80" s="9" t="s">
        <v>18</v>
      </c>
      <c r="H80" s="11">
        <v>1694040</v>
      </c>
      <c r="I80" s="11">
        <v>1</v>
      </c>
      <c r="J80" s="12">
        <v>1607610</v>
      </c>
      <c r="K80" s="19">
        <f>$J80/SUMIFS($J:$J,$A:$A,$A80)</f>
        <v>0.20650717054308376</v>
      </c>
      <c r="L80" s="28"/>
      <c r="M80" s="20">
        <f>ROUND(INDEX($L:$L,MATCH($A80,$A:$A,0))*$K80,0)</f>
        <v>0</v>
      </c>
      <c r="N80" s="14" t="s">
        <v>12962</v>
      </c>
      <c r="O80" s="9" t="s">
        <v>12945</v>
      </c>
    </row>
    <row r="81" spans="1:15" x14ac:dyDescent="0.3">
      <c r="A81" s="9">
        <v>43</v>
      </c>
      <c r="B81" s="9">
        <f>COUNTIF($A$5:A81, A81)</f>
        <v>4</v>
      </c>
      <c r="C81" s="10" t="s">
        <v>1263</v>
      </c>
      <c r="D81" s="10" t="s">
        <v>1264</v>
      </c>
      <c r="E81" s="10" t="s">
        <v>1265</v>
      </c>
      <c r="F81" s="10" t="s">
        <v>19</v>
      </c>
      <c r="G81" s="9" t="s">
        <v>18</v>
      </c>
      <c r="H81" s="11">
        <v>1322650</v>
      </c>
      <c r="I81" s="11">
        <v>1</v>
      </c>
      <c r="J81" s="12">
        <v>1246090</v>
      </c>
      <c r="K81" s="19">
        <f>$J81/SUMIFS($J:$J,$A:$A,$A81)</f>
        <v>0.16006775283932748</v>
      </c>
      <c r="L81" s="28"/>
      <c r="M81" s="20">
        <f>ROUND(INDEX($L:$L,MATCH($A81,$A:$A,0))*$K81,0)</f>
        <v>0</v>
      </c>
      <c r="N81" s="14" t="s">
        <v>12962</v>
      </c>
      <c r="O81" s="9" t="s">
        <v>12945</v>
      </c>
    </row>
    <row r="82" spans="1:15" x14ac:dyDescent="0.3">
      <c r="A82" s="9">
        <v>43</v>
      </c>
      <c r="B82" s="9">
        <f>COUNTIF($A$5:A82, A82)</f>
        <v>5</v>
      </c>
      <c r="C82" s="10" t="s">
        <v>1266</v>
      </c>
      <c r="D82" s="10" t="s">
        <v>1267</v>
      </c>
      <c r="E82" s="10" t="s">
        <v>1268</v>
      </c>
      <c r="F82" s="10" t="s">
        <v>1269</v>
      </c>
      <c r="G82" s="9" t="s">
        <v>18</v>
      </c>
      <c r="H82" s="11">
        <v>91080</v>
      </c>
      <c r="I82" s="11">
        <v>1</v>
      </c>
      <c r="J82" s="12">
        <v>87517</v>
      </c>
      <c r="K82" s="19">
        <f>$J82/SUMIFS($J:$J,$A:$A,$A82)</f>
        <v>1.1242084861638744E-2</v>
      </c>
      <c r="L82" s="28"/>
      <c r="M82" s="20">
        <f>ROUND(INDEX($L:$L,MATCH($A82,$A:$A,0))*$K82,0)</f>
        <v>0</v>
      </c>
      <c r="N82" s="14" t="s">
        <v>12963</v>
      </c>
      <c r="O82" s="9" t="s">
        <v>12945</v>
      </c>
    </row>
    <row r="83" spans="1:15" x14ac:dyDescent="0.3">
      <c r="A83" s="9">
        <v>43</v>
      </c>
      <c r="B83" s="9">
        <f>COUNTIF($A$5:A83, A83)</f>
        <v>6</v>
      </c>
      <c r="C83" s="10" t="s">
        <v>1270</v>
      </c>
      <c r="D83" s="10" t="s">
        <v>1267</v>
      </c>
      <c r="E83" s="10" t="s">
        <v>1271</v>
      </c>
      <c r="F83" s="10" t="s">
        <v>1272</v>
      </c>
      <c r="G83" s="9" t="s">
        <v>18</v>
      </c>
      <c r="H83" s="11">
        <v>91080</v>
      </c>
      <c r="I83" s="11">
        <v>11</v>
      </c>
      <c r="J83" s="12">
        <v>87517</v>
      </c>
      <c r="K83" s="19">
        <f>$J83/SUMIFS($J:$J,$A:$A,$A83)</f>
        <v>1.1242084861638744E-2</v>
      </c>
      <c r="L83" s="28"/>
      <c r="M83" s="20">
        <f>ROUND(INDEX($L:$L,MATCH($A83,$A:$A,0))*$K83,0)</f>
        <v>0</v>
      </c>
      <c r="N83" s="14" t="s">
        <v>12963</v>
      </c>
      <c r="O83" s="9" t="s">
        <v>12945</v>
      </c>
    </row>
    <row r="84" spans="1:15" x14ac:dyDescent="0.3">
      <c r="A84" s="9">
        <v>43</v>
      </c>
      <c r="B84" s="9">
        <f>COUNTIF($A$5:A84, A84)</f>
        <v>7</v>
      </c>
      <c r="C84" s="10" t="s">
        <v>1273</v>
      </c>
      <c r="D84" s="10" t="s">
        <v>1267</v>
      </c>
      <c r="E84" s="10" t="s">
        <v>1274</v>
      </c>
      <c r="F84" s="10" t="s">
        <v>1275</v>
      </c>
      <c r="G84" s="9" t="s">
        <v>18</v>
      </c>
      <c r="H84" s="11">
        <v>91080</v>
      </c>
      <c r="I84" s="11">
        <v>41</v>
      </c>
      <c r="J84" s="12">
        <v>87517</v>
      </c>
      <c r="K84" s="19">
        <f>$J84/SUMIFS($J:$J,$A:$A,$A84)</f>
        <v>1.1242084861638744E-2</v>
      </c>
      <c r="L84" s="28"/>
      <c r="M84" s="20">
        <f>ROUND(INDEX($L:$L,MATCH($A84,$A:$A,0))*$K84,0)</f>
        <v>0</v>
      </c>
      <c r="N84" s="14" t="s">
        <v>12963</v>
      </c>
      <c r="O84" s="9" t="s">
        <v>12945</v>
      </c>
    </row>
    <row r="85" spans="1:15" x14ac:dyDescent="0.3">
      <c r="A85" s="9">
        <v>43</v>
      </c>
      <c r="B85" s="9">
        <f>COUNTIF($A$5:A85, A85)</f>
        <v>8</v>
      </c>
      <c r="C85" s="10" t="s">
        <v>1276</v>
      </c>
      <c r="D85" s="10" t="s">
        <v>1267</v>
      </c>
      <c r="E85" s="10" t="s">
        <v>1277</v>
      </c>
      <c r="F85" s="10" t="s">
        <v>1278</v>
      </c>
      <c r="G85" s="9" t="s">
        <v>18</v>
      </c>
      <c r="H85" s="11">
        <v>91080</v>
      </c>
      <c r="I85" s="11">
        <v>39</v>
      </c>
      <c r="J85" s="12">
        <v>87517</v>
      </c>
      <c r="K85" s="19">
        <f>$J85/SUMIFS($J:$J,$A:$A,$A85)</f>
        <v>1.1242084861638744E-2</v>
      </c>
      <c r="L85" s="28"/>
      <c r="M85" s="20">
        <f>ROUND(INDEX($L:$L,MATCH($A85,$A:$A,0))*$K85,0)</f>
        <v>0</v>
      </c>
      <c r="N85" s="14" t="s">
        <v>12963</v>
      </c>
      <c r="O85" s="9" t="s">
        <v>12945</v>
      </c>
    </row>
    <row r="86" spans="1:15" x14ac:dyDescent="0.3">
      <c r="A86" s="9">
        <v>43</v>
      </c>
      <c r="B86" s="9">
        <f>COUNTIF($A$5:A86, A86)</f>
        <v>9</v>
      </c>
      <c r="C86" s="10" t="s">
        <v>1279</v>
      </c>
      <c r="D86" s="10" t="s">
        <v>1267</v>
      </c>
      <c r="E86" s="10" t="s">
        <v>1280</v>
      </c>
      <c r="F86" s="10" t="s">
        <v>1281</v>
      </c>
      <c r="G86" s="9" t="s">
        <v>18</v>
      </c>
      <c r="H86" s="11">
        <v>91080</v>
      </c>
      <c r="I86" s="11">
        <v>2</v>
      </c>
      <c r="J86" s="12">
        <v>87517</v>
      </c>
      <c r="K86" s="19">
        <f>$J86/SUMIFS($J:$J,$A:$A,$A86)</f>
        <v>1.1242084861638744E-2</v>
      </c>
      <c r="L86" s="28"/>
      <c r="M86" s="20">
        <f>ROUND(INDEX($L:$L,MATCH($A86,$A:$A,0))*$K86,0)</f>
        <v>0</v>
      </c>
      <c r="N86" s="14" t="s">
        <v>12963</v>
      </c>
      <c r="O86" s="9" t="s">
        <v>12945</v>
      </c>
    </row>
    <row r="87" spans="1:15" x14ac:dyDescent="0.3">
      <c r="A87" s="9">
        <v>43</v>
      </c>
      <c r="B87" s="9">
        <f>COUNTIF($A$5:A87, A87)</f>
        <v>10</v>
      </c>
      <c r="C87" s="10" t="s">
        <v>1282</v>
      </c>
      <c r="D87" s="10" t="s">
        <v>1267</v>
      </c>
      <c r="E87" s="10" t="s">
        <v>1283</v>
      </c>
      <c r="F87" s="10" t="s">
        <v>1284</v>
      </c>
      <c r="G87" s="9" t="s">
        <v>18</v>
      </c>
      <c r="H87" s="11">
        <v>91080</v>
      </c>
      <c r="I87" s="11">
        <v>1</v>
      </c>
      <c r="J87" s="12">
        <v>87517</v>
      </c>
      <c r="K87" s="19">
        <f>$J87/SUMIFS($J:$J,$A:$A,$A87)</f>
        <v>1.1242084861638744E-2</v>
      </c>
      <c r="L87" s="28"/>
      <c r="M87" s="20">
        <f>ROUND(INDEX($L:$L,MATCH($A87,$A:$A,0))*$K87,0)</f>
        <v>0</v>
      </c>
      <c r="N87" s="14" t="s">
        <v>12963</v>
      </c>
      <c r="O87" s="9" t="s">
        <v>12945</v>
      </c>
    </row>
    <row r="88" spans="1:15" x14ac:dyDescent="0.3">
      <c r="A88" s="9">
        <v>43</v>
      </c>
      <c r="B88" s="9">
        <f>COUNTIF($A$5:A88, A88)</f>
        <v>11</v>
      </c>
      <c r="C88" s="10" t="s">
        <v>1285</v>
      </c>
      <c r="D88" s="10" t="s">
        <v>1267</v>
      </c>
      <c r="E88" s="10" t="s">
        <v>1286</v>
      </c>
      <c r="F88" s="10" t="s">
        <v>1287</v>
      </c>
      <c r="G88" s="9" t="s">
        <v>18</v>
      </c>
      <c r="H88" s="11">
        <v>91080</v>
      </c>
      <c r="I88" s="11">
        <v>1</v>
      </c>
      <c r="J88" s="12">
        <v>87517</v>
      </c>
      <c r="K88" s="19">
        <f>$J88/SUMIFS($J:$J,$A:$A,$A88)</f>
        <v>1.1242084861638744E-2</v>
      </c>
      <c r="L88" s="28"/>
      <c r="M88" s="20">
        <f>ROUND(INDEX($L:$L,MATCH($A88,$A:$A,0))*$K88,0)</f>
        <v>0</v>
      </c>
      <c r="N88" s="14" t="s">
        <v>12963</v>
      </c>
      <c r="O88" s="9" t="s">
        <v>12945</v>
      </c>
    </row>
    <row r="89" spans="1:15" x14ac:dyDescent="0.3">
      <c r="A89" s="9">
        <v>43</v>
      </c>
      <c r="B89" s="9">
        <f>COUNTIF($A$5:A89, A89)</f>
        <v>12</v>
      </c>
      <c r="C89" s="10" t="s">
        <v>1288</v>
      </c>
      <c r="D89" s="10" t="s">
        <v>1289</v>
      </c>
      <c r="E89" s="10" t="s">
        <v>1290</v>
      </c>
      <c r="F89" s="10" t="s">
        <v>1291</v>
      </c>
      <c r="G89" s="9" t="s">
        <v>18</v>
      </c>
      <c r="H89" s="11">
        <v>18410</v>
      </c>
      <c r="I89" s="11">
        <v>1</v>
      </c>
      <c r="J89" s="12">
        <v>17680</v>
      </c>
      <c r="K89" s="19">
        <f>$J89/SUMIFS($J:$J,$A:$A,$A89)</f>
        <v>2.2711023041668819E-3</v>
      </c>
      <c r="L89" s="28"/>
      <c r="M89" s="20">
        <f>ROUND(INDEX($L:$L,MATCH($A89,$A:$A,0))*$K89,0)</f>
        <v>0</v>
      </c>
      <c r="N89" s="14" t="s">
        <v>12964</v>
      </c>
      <c r="O89" s="9" t="s">
        <v>12945</v>
      </c>
    </row>
    <row r="90" spans="1:15" x14ac:dyDescent="0.3">
      <c r="A90" s="9">
        <v>43</v>
      </c>
      <c r="B90" s="9">
        <f>COUNTIF($A$5:A90, A90)</f>
        <v>13</v>
      </c>
      <c r="C90" s="10" t="s">
        <v>1292</v>
      </c>
      <c r="D90" s="10" t="s">
        <v>1289</v>
      </c>
      <c r="E90" s="10" t="s">
        <v>1293</v>
      </c>
      <c r="F90" s="10" t="s">
        <v>1294</v>
      </c>
      <c r="G90" s="9" t="s">
        <v>18</v>
      </c>
      <c r="H90" s="11">
        <v>18410</v>
      </c>
      <c r="I90" s="11">
        <v>1</v>
      </c>
      <c r="J90" s="12">
        <v>17680</v>
      </c>
      <c r="K90" s="19">
        <f>$J90/SUMIFS($J:$J,$A:$A,$A90)</f>
        <v>2.2711023041668819E-3</v>
      </c>
      <c r="L90" s="28"/>
      <c r="M90" s="20">
        <f>ROUND(INDEX($L:$L,MATCH($A90,$A:$A,0))*$K90,0)</f>
        <v>0</v>
      </c>
      <c r="N90" s="14" t="s">
        <v>12964</v>
      </c>
      <c r="O90" s="9" t="s">
        <v>12945</v>
      </c>
    </row>
    <row r="91" spans="1:15" x14ac:dyDescent="0.3">
      <c r="A91" s="9">
        <v>43</v>
      </c>
      <c r="B91" s="9">
        <f>COUNTIF($A$5:A91, A91)</f>
        <v>14</v>
      </c>
      <c r="C91" s="10" t="s">
        <v>1295</v>
      </c>
      <c r="D91" s="10" t="s">
        <v>1289</v>
      </c>
      <c r="E91" s="10" t="s">
        <v>1296</v>
      </c>
      <c r="F91" s="10" t="s">
        <v>1297</v>
      </c>
      <c r="G91" s="9" t="s">
        <v>18</v>
      </c>
      <c r="H91" s="11">
        <v>18410</v>
      </c>
      <c r="I91" s="11">
        <v>1</v>
      </c>
      <c r="J91" s="12">
        <v>17680</v>
      </c>
      <c r="K91" s="19">
        <f>$J91/SUMIFS($J:$J,$A:$A,$A91)</f>
        <v>2.2711023041668819E-3</v>
      </c>
      <c r="L91" s="28"/>
      <c r="M91" s="20">
        <f>ROUND(INDEX($L:$L,MATCH($A91,$A:$A,0))*$K91,0)</f>
        <v>0</v>
      </c>
      <c r="N91" s="14" t="s">
        <v>12964</v>
      </c>
      <c r="O91" s="9" t="s">
        <v>12945</v>
      </c>
    </row>
    <row r="92" spans="1:15" x14ac:dyDescent="0.3">
      <c r="A92" s="9">
        <v>43</v>
      </c>
      <c r="B92" s="9">
        <f>COUNTIF($A$5:A92, A92)</f>
        <v>15</v>
      </c>
      <c r="C92" s="10" t="s">
        <v>1298</v>
      </c>
      <c r="D92" s="10" t="s">
        <v>1289</v>
      </c>
      <c r="E92" s="10" t="s">
        <v>1299</v>
      </c>
      <c r="F92" s="10" t="s">
        <v>1300</v>
      </c>
      <c r="G92" s="9" t="s">
        <v>18</v>
      </c>
      <c r="H92" s="11">
        <v>18410</v>
      </c>
      <c r="I92" s="11">
        <v>1</v>
      </c>
      <c r="J92" s="12">
        <v>17680</v>
      </c>
      <c r="K92" s="19">
        <f>$J92/SUMIFS($J:$J,$A:$A,$A92)</f>
        <v>2.2711023041668819E-3</v>
      </c>
      <c r="L92" s="28"/>
      <c r="M92" s="20">
        <f>ROUND(INDEX($L:$L,MATCH($A92,$A:$A,0))*$K92,0)</f>
        <v>0</v>
      </c>
      <c r="N92" s="14" t="s">
        <v>12964</v>
      </c>
      <c r="O92" s="9" t="s">
        <v>12945</v>
      </c>
    </row>
    <row r="93" spans="1:15" x14ac:dyDescent="0.3">
      <c r="A93" s="9">
        <v>43</v>
      </c>
      <c r="B93" s="9">
        <f>COUNTIF($A$5:A93, A93)</f>
        <v>16</v>
      </c>
      <c r="C93" s="10" t="s">
        <v>1301</v>
      </c>
      <c r="D93" s="10" t="s">
        <v>1289</v>
      </c>
      <c r="E93" s="10" t="s">
        <v>1302</v>
      </c>
      <c r="F93" s="10" t="s">
        <v>1303</v>
      </c>
      <c r="G93" s="9" t="s">
        <v>18</v>
      </c>
      <c r="H93" s="11">
        <v>18410</v>
      </c>
      <c r="I93" s="11">
        <v>1</v>
      </c>
      <c r="J93" s="12">
        <v>17680</v>
      </c>
      <c r="K93" s="19">
        <f>$J93/SUMIFS($J:$J,$A:$A,$A93)</f>
        <v>2.2711023041668819E-3</v>
      </c>
      <c r="L93" s="28"/>
      <c r="M93" s="20">
        <f>ROUND(INDEX($L:$L,MATCH($A93,$A:$A,0))*$K93,0)</f>
        <v>0</v>
      </c>
      <c r="N93" s="14" t="s">
        <v>12964</v>
      </c>
      <c r="O93" s="9" t="s">
        <v>12945</v>
      </c>
    </row>
    <row r="94" spans="1:15" x14ac:dyDescent="0.3">
      <c r="A94" s="9">
        <v>43</v>
      </c>
      <c r="B94" s="9">
        <f>COUNTIF($A$5:A94, A94)</f>
        <v>17</v>
      </c>
      <c r="C94" s="10" t="s">
        <v>1304</v>
      </c>
      <c r="D94" s="10" t="s">
        <v>1305</v>
      </c>
      <c r="E94" s="10" t="s">
        <v>1306</v>
      </c>
      <c r="F94" s="10" t="s">
        <v>19</v>
      </c>
      <c r="G94" s="9" t="s">
        <v>18</v>
      </c>
      <c r="H94" s="11">
        <v>1530</v>
      </c>
      <c r="I94" s="11">
        <v>12400</v>
      </c>
      <c r="J94" s="12">
        <v>1464</v>
      </c>
      <c r="K94" s="19">
        <f>$J94/SUMIFS($J:$J,$A:$A,$A94)</f>
        <v>1.8805960256223502E-4</v>
      </c>
      <c r="L94" s="28"/>
      <c r="M94" s="20">
        <f>ROUND(INDEX($L:$L,MATCH($A94,$A:$A,0))*$K94,0)</f>
        <v>0</v>
      </c>
      <c r="N94" s="14" t="s">
        <v>12965</v>
      </c>
      <c r="O94" s="9" t="s">
        <v>12945</v>
      </c>
    </row>
    <row r="95" spans="1:15" x14ac:dyDescent="0.3">
      <c r="A95" s="9">
        <v>43</v>
      </c>
      <c r="B95" s="9">
        <f>COUNTIF($A$5:A95, A95)</f>
        <v>18</v>
      </c>
      <c r="C95" s="10" t="s">
        <v>1307</v>
      </c>
      <c r="D95" s="10" t="s">
        <v>1308</v>
      </c>
      <c r="E95" s="10" t="s">
        <v>1309</v>
      </c>
      <c r="F95" s="10" t="s">
        <v>19</v>
      </c>
      <c r="G95" s="9" t="s">
        <v>18</v>
      </c>
      <c r="H95" s="11">
        <v>340</v>
      </c>
      <c r="I95" s="11">
        <v>12200</v>
      </c>
      <c r="J95" s="12">
        <v>326</v>
      </c>
      <c r="K95" s="19">
        <f>$J95/SUMIFS($J:$J,$A:$A,$A95)</f>
        <v>4.1876660133393861E-5</v>
      </c>
      <c r="L95" s="28"/>
      <c r="M95" s="20">
        <f>ROUND(INDEX($L:$L,MATCH($A95,$A:$A,0))*$K95,0)</f>
        <v>0</v>
      </c>
      <c r="N95" s="14" t="s">
        <v>12965</v>
      </c>
      <c r="O95" s="9" t="s">
        <v>12945</v>
      </c>
    </row>
    <row r="96" spans="1:15" x14ac:dyDescent="0.3">
      <c r="A96" s="9">
        <v>43</v>
      </c>
      <c r="B96" s="9">
        <f>COUNTIF($A$5:A96, A96)</f>
        <v>19</v>
      </c>
      <c r="C96" s="10" t="s">
        <v>1310</v>
      </c>
      <c r="D96" s="10" t="s">
        <v>1311</v>
      </c>
      <c r="E96" s="10" t="s">
        <v>1312</v>
      </c>
      <c r="F96" s="10" t="s">
        <v>1313</v>
      </c>
      <c r="G96" s="9" t="s">
        <v>18</v>
      </c>
      <c r="H96" s="11">
        <v>16060</v>
      </c>
      <c r="I96" s="11">
        <v>73</v>
      </c>
      <c r="J96" s="12">
        <v>15432</v>
      </c>
      <c r="K96" s="19">
        <f>$J96/SUMIFS($J:$J,$A:$A,$A96)</f>
        <v>1.9823331876642151E-3</v>
      </c>
      <c r="L96" s="28"/>
      <c r="M96" s="20">
        <f>ROUND(INDEX($L:$L,MATCH($A96,$A:$A,0))*$K96,0)</f>
        <v>0</v>
      </c>
      <c r="N96" s="14" t="s">
        <v>12966</v>
      </c>
      <c r="O96" s="9" t="s">
        <v>12945</v>
      </c>
    </row>
    <row r="97" spans="1:15" x14ac:dyDescent="0.3">
      <c r="A97" s="9">
        <v>43</v>
      </c>
      <c r="B97" s="9">
        <f>COUNTIF($A$5:A97, A97)</f>
        <v>20</v>
      </c>
      <c r="C97" s="10" t="s">
        <v>1314</v>
      </c>
      <c r="D97" s="10" t="s">
        <v>1311</v>
      </c>
      <c r="E97" s="10" t="s">
        <v>1312</v>
      </c>
      <c r="F97" s="10" t="s">
        <v>1315</v>
      </c>
      <c r="G97" s="9" t="s">
        <v>18</v>
      </c>
      <c r="H97" s="11">
        <v>16060</v>
      </c>
      <c r="I97" s="11">
        <v>282</v>
      </c>
      <c r="J97" s="12">
        <v>15432</v>
      </c>
      <c r="K97" s="19">
        <f>$J97/SUMIFS($J:$J,$A:$A,$A97)</f>
        <v>1.9823331876642151E-3</v>
      </c>
      <c r="L97" s="28"/>
      <c r="M97" s="20">
        <f>ROUND(INDEX($L:$L,MATCH($A97,$A:$A,0))*$K97,0)</f>
        <v>0</v>
      </c>
      <c r="N97" s="14" t="s">
        <v>12966</v>
      </c>
      <c r="O97" s="9" t="s">
        <v>12945</v>
      </c>
    </row>
    <row r="98" spans="1:15" x14ac:dyDescent="0.3">
      <c r="A98" s="9">
        <v>43</v>
      </c>
      <c r="B98" s="9">
        <f>COUNTIF($A$5:A98, A98)</f>
        <v>21</v>
      </c>
      <c r="C98" s="10" t="s">
        <v>1316</v>
      </c>
      <c r="D98" s="10" t="s">
        <v>1311</v>
      </c>
      <c r="E98" s="10" t="s">
        <v>1312</v>
      </c>
      <c r="F98" s="10" t="s">
        <v>1317</v>
      </c>
      <c r="G98" s="9" t="s">
        <v>18</v>
      </c>
      <c r="H98" s="11">
        <v>16060</v>
      </c>
      <c r="I98" s="11">
        <v>2350</v>
      </c>
      <c r="J98" s="12">
        <v>15432</v>
      </c>
      <c r="K98" s="19">
        <f>$J98/SUMIFS($J:$J,$A:$A,$A98)</f>
        <v>1.9823331876642151E-3</v>
      </c>
      <c r="L98" s="28"/>
      <c r="M98" s="20">
        <f>ROUND(INDEX($L:$L,MATCH($A98,$A:$A,0))*$K98,0)</f>
        <v>0</v>
      </c>
      <c r="N98" s="14" t="s">
        <v>12966</v>
      </c>
      <c r="O98" s="9" t="s">
        <v>12945</v>
      </c>
    </row>
    <row r="99" spans="1:15" x14ac:dyDescent="0.3">
      <c r="A99" s="9">
        <v>43</v>
      </c>
      <c r="B99" s="9">
        <f>COUNTIF($A$5:A99, A99)</f>
        <v>22</v>
      </c>
      <c r="C99" s="10" t="s">
        <v>1318</v>
      </c>
      <c r="D99" s="10" t="s">
        <v>1311</v>
      </c>
      <c r="E99" s="10" t="s">
        <v>1312</v>
      </c>
      <c r="F99" s="10">
        <v>4</v>
      </c>
      <c r="G99" s="9" t="s">
        <v>18</v>
      </c>
      <c r="H99" s="11">
        <v>16060</v>
      </c>
      <c r="I99" s="11">
        <v>1950</v>
      </c>
      <c r="J99" s="12">
        <v>15432</v>
      </c>
      <c r="K99" s="19">
        <f>$J99/SUMIFS($J:$J,$A:$A,$A99)</f>
        <v>1.9823331876642151E-3</v>
      </c>
      <c r="L99" s="28"/>
      <c r="M99" s="20">
        <f>ROUND(INDEX($L:$L,MATCH($A99,$A:$A,0))*$K99,0)</f>
        <v>0</v>
      </c>
      <c r="N99" s="14" t="s">
        <v>12966</v>
      </c>
      <c r="O99" s="9" t="s">
        <v>12945</v>
      </c>
    </row>
    <row r="100" spans="1:15" x14ac:dyDescent="0.3">
      <c r="A100" s="9">
        <v>43</v>
      </c>
      <c r="B100" s="9">
        <f>COUNTIF($A$5:A100, A100)</f>
        <v>23</v>
      </c>
      <c r="C100" s="10" t="s">
        <v>1319</v>
      </c>
      <c r="D100" s="10" t="s">
        <v>1311</v>
      </c>
      <c r="E100" s="10" t="s">
        <v>1312</v>
      </c>
      <c r="F100" s="10" t="s">
        <v>1320</v>
      </c>
      <c r="G100" s="9" t="s">
        <v>18</v>
      </c>
      <c r="H100" s="11">
        <v>16060</v>
      </c>
      <c r="I100" s="11">
        <v>19</v>
      </c>
      <c r="J100" s="12">
        <v>15432</v>
      </c>
      <c r="K100" s="19">
        <f>$J100/SUMIFS($J:$J,$A:$A,$A100)</f>
        <v>1.9823331876642151E-3</v>
      </c>
      <c r="L100" s="28"/>
      <c r="M100" s="20">
        <f>ROUND(INDEX($L:$L,MATCH($A100,$A:$A,0))*$K100,0)</f>
        <v>0</v>
      </c>
      <c r="N100" s="14" t="s">
        <v>12966</v>
      </c>
      <c r="O100" s="9" t="s">
        <v>12945</v>
      </c>
    </row>
    <row r="101" spans="1:15" x14ac:dyDescent="0.3">
      <c r="A101" s="9">
        <v>43</v>
      </c>
      <c r="B101" s="9">
        <f>COUNTIF($A$5:A101, A101)</f>
        <v>24</v>
      </c>
      <c r="C101" s="10" t="s">
        <v>10436</v>
      </c>
      <c r="D101" s="10" t="s">
        <v>10437</v>
      </c>
      <c r="E101" s="10" t="s">
        <v>10438</v>
      </c>
      <c r="F101" s="10">
        <v>1</v>
      </c>
      <c r="G101" s="9" t="s">
        <v>18</v>
      </c>
      <c r="H101" s="11">
        <v>16060</v>
      </c>
      <c r="I101" s="11">
        <v>1</v>
      </c>
      <c r="J101" s="12">
        <v>15432</v>
      </c>
      <c r="K101" s="19">
        <f>$J101/SUMIFS($J:$J,$A:$A,$A101)</f>
        <v>1.9823331876642151E-3</v>
      </c>
      <c r="L101" s="28"/>
      <c r="M101" s="20">
        <f>ROUND(INDEX($L:$L,MATCH($A101,$A:$A,0))*$K101,0)</f>
        <v>0</v>
      </c>
      <c r="N101" s="14" t="s">
        <v>12963</v>
      </c>
      <c r="O101" s="9" t="s">
        <v>12950</v>
      </c>
    </row>
    <row r="102" spans="1:15" x14ac:dyDescent="0.3">
      <c r="A102" s="9">
        <v>43</v>
      </c>
      <c r="B102" s="9">
        <f>COUNTIF($A$5:A102, A102)</f>
        <v>25</v>
      </c>
      <c r="C102" s="10" t="s">
        <v>10439</v>
      </c>
      <c r="D102" s="10" t="s">
        <v>10437</v>
      </c>
      <c r="E102" s="10" t="s">
        <v>1312</v>
      </c>
      <c r="F102" s="10">
        <v>2</v>
      </c>
      <c r="G102" s="9" t="s">
        <v>18</v>
      </c>
      <c r="H102" s="11">
        <v>16060</v>
      </c>
      <c r="I102" s="11">
        <v>1</v>
      </c>
      <c r="J102" s="12">
        <v>15432</v>
      </c>
      <c r="K102" s="19">
        <f>$J102/SUMIFS($J:$J,$A:$A,$A102)</f>
        <v>1.9823331876642151E-3</v>
      </c>
      <c r="L102" s="28"/>
      <c r="M102" s="20">
        <f>ROUND(INDEX($L:$L,MATCH($A102,$A:$A,0))*$K102,0)</f>
        <v>0</v>
      </c>
      <c r="N102" s="14" t="s">
        <v>12963</v>
      </c>
      <c r="O102" s="9" t="s">
        <v>12950</v>
      </c>
    </row>
    <row r="103" spans="1:15" x14ac:dyDescent="0.3">
      <c r="A103" s="9">
        <v>43</v>
      </c>
      <c r="B103" s="9">
        <f>COUNTIF($A$5:A103, A103)</f>
        <v>26</v>
      </c>
      <c r="C103" s="10" t="s">
        <v>10440</v>
      </c>
      <c r="D103" s="10" t="s">
        <v>10437</v>
      </c>
      <c r="E103" s="10" t="s">
        <v>1312</v>
      </c>
      <c r="F103" s="10">
        <v>3</v>
      </c>
      <c r="G103" s="9" t="s">
        <v>18</v>
      </c>
      <c r="H103" s="11">
        <v>16060</v>
      </c>
      <c r="I103" s="11">
        <v>1</v>
      </c>
      <c r="J103" s="12">
        <v>15432</v>
      </c>
      <c r="K103" s="19">
        <f>$J103/SUMIFS($J:$J,$A:$A,$A103)</f>
        <v>1.9823331876642151E-3</v>
      </c>
      <c r="L103" s="28"/>
      <c r="M103" s="20">
        <f>ROUND(INDEX($L:$L,MATCH($A103,$A:$A,0))*$K103,0)</f>
        <v>0</v>
      </c>
      <c r="N103" s="14" t="s">
        <v>12963</v>
      </c>
      <c r="O103" s="9" t="s">
        <v>12950</v>
      </c>
    </row>
    <row r="104" spans="1:15" x14ac:dyDescent="0.3">
      <c r="A104" s="9">
        <v>43</v>
      </c>
      <c r="B104" s="9">
        <f>COUNTIF($A$5:A104, A104)</f>
        <v>27</v>
      </c>
      <c r="C104" s="10" t="s">
        <v>10441</v>
      </c>
      <c r="D104" s="10" t="s">
        <v>10437</v>
      </c>
      <c r="E104" s="10" t="s">
        <v>1312</v>
      </c>
      <c r="F104" s="10">
        <v>4</v>
      </c>
      <c r="G104" s="9" t="s">
        <v>18</v>
      </c>
      <c r="H104" s="11">
        <v>16060</v>
      </c>
      <c r="I104" s="11">
        <v>1</v>
      </c>
      <c r="J104" s="12">
        <v>15432</v>
      </c>
      <c r="K104" s="19">
        <f>$J104/SUMIFS($J:$J,$A:$A,$A104)</f>
        <v>1.9823331876642151E-3</v>
      </c>
      <c r="L104" s="28"/>
      <c r="M104" s="20">
        <f>ROUND(INDEX($L:$L,MATCH($A104,$A:$A,0))*$K104,0)</f>
        <v>0</v>
      </c>
      <c r="N104" s="14" t="s">
        <v>12963</v>
      </c>
      <c r="O104" s="9" t="s">
        <v>12950</v>
      </c>
    </row>
    <row r="105" spans="1:15" x14ac:dyDescent="0.3">
      <c r="A105" s="9">
        <v>43</v>
      </c>
      <c r="B105" s="9">
        <f>COUNTIF($A$5:A105, A105)</f>
        <v>28</v>
      </c>
      <c r="C105" s="10" t="s">
        <v>10442</v>
      </c>
      <c r="D105" s="10" t="s">
        <v>10437</v>
      </c>
      <c r="E105" s="10" t="s">
        <v>1312</v>
      </c>
      <c r="F105" s="10" t="s">
        <v>10443</v>
      </c>
      <c r="G105" s="9" t="s">
        <v>18</v>
      </c>
      <c r="H105" s="11">
        <v>16060</v>
      </c>
      <c r="I105" s="11">
        <v>1</v>
      </c>
      <c r="J105" s="12">
        <v>15432</v>
      </c>
      <c r="K105" s="19">
        <f>$J105/SUMIFS($J:$J,$A:$A,$A105)</f>
        <v>1.9823331876642151E-3</v>
      </c>
      <c r="L105" s="28"/>
      <c r="M105" s="20">
        <f>ROUND(INDEX($L:$L,MATCH($A105,$A:$A,0))*$K105,0)</f>
        <v>0</v>
      </c>
      <c r="N105" s="14" t="s">
        <v>12963</v>
      </c>
      <c r="O105" s="9" t="s">
        <v>12950</v>
      </c>
    </row>
    <row r="106" spans="1:15" x14ac:dyDescent="0.3">
      <c r="A106" s="9">
        <v>43</v>
      </c>
      <c r="B106" s="9">
        <f>COUNTIF($A$5:A106, A106)</f>
        <v>29</v>
      </c>
      <c r="C106" s="10" t="s">
        <v>1321</v>
      </c>
      <c r="D106" s="10" t="s">
        <v>1322</v>
      </c>
      <c r="E106" s="10" t="s">
        <v>1323</v>
      </c>
      <c r="F106" s="10" t="s">
        <v>1324</v>
      </c>
      <c r="G106" s="9" t="s">
        <v>18</v>
      </c>
      <c r="H106" s="11">
        <v>3500</v>
      </c>
      <c r="I106" s="11">
        <v>1</v>
      </c>
      <c r="J106" s="12">
        <v>3361</v>
      </c>
      <c r="K106" s="19">
        <f>$J106/SUMIFS($J:$J,$A:$A,$A106)</f>
        <v>4.3174065861452995E-4</v>
      </c>
      <c r="L106" s="28"/>
      <c r="M106" s="20">
        <f>ROUND(INDEX($L:$L,MATCH($A106,$A:$A,0))*$K106,0)</f>
        <v>0</v>
      </c>
      <c r="N106" s="14" t="s">
        <v>12963</v>
      </c>
      <c r="O106" s="9" t="s">
        <v>12945</v>
      </c>
    </row>
    <row r="107" spans="1:15" x14ac:dyDescent="0.3">
      <c r="A107" s="9">
        <v>43</v>
      </c>
      <c r="B107" s="9">
        <f>COUNTIF($A$5:A107, A107)</f>
        <v>30</v>
      </c>
      <c r="C107" s="10" t="s">
        <v>1325</v>
      </c>
      <c r="D107" s="10" t="s">
        <v>1322</v>
      </c>
      <c r="E107" s="10" t="s">
        <v>1326</v>
      </c>
      <c r="F107" s="10" t="s">
        <v>1327</v>
      </c>
      <c r="G107" s="9" t="s">
        <v>18</v>
      </c>
      <c r="H107" s="11">
        <v>3500</v>
      </c>
      <c r="I107" s="11">
        <v>1</v>
      </c>
      <c r="J107" s="12">
        <v>3361</v>
      </c>
      <c r="K107" s="19">
        <f>$J107/SUMIFS($J:$J,$A:$A,$A107)</f>
        <v>4.3174065861452995E-4</v>
      </c>
      <c r="L107" s="28"/>
      <c r="M107" s="20">
        <f>ROUND(INDEX($L:$L,MATCH($A107,$A:$A,0))*$K107,0)</f>
        <v>0</v>
      </c>
      <c r="N107" s="14" t="s">
        <v>12963</v>
      </c>
      <c r="O107" s="9" t="s">
        <v>12945</v>
      </c>
    </row>
    <row r="108" spans="1:15" x14ac:dyDescent="0.3">
      <c r="A108" s="9">
        <v>43</v>
      </c>
      <c r="B108" s="9">
        <f>COUNTIF($A$5:A108, A108)</f>
        <v>31</v>
      </c>
      <c r="C108" s="10" t="s">
        <v>1328</v>
      </c>
      <c r="D108" s="10" t="s">
        <v>1322</v>
      </c>
      <c r="E108" s="10" t="s">
        <v>1329</v>
      </c>
      <c r="F108" s="10" t="s">
        <v>1330</v>
      </c>
      <c r="G108" s="9" t="s">
        <v>18</v>
      </c>
      <c r="H108" s="11">
        <v>3500</v>
      </c>
      <c r="I108" s="11">
        <v>2</v>
      </c>
      <c r="J108" s="12">
        <v>3361</v>
      </c>
      <c r="K108" s="19">
        <f>$J108/SUMIFS($J:$J,$A:$A,$A108)</f>
        <v>4.3174065861452995E-4</v>
      </c>
      <c r="L108" s="28"/>
      <c r="M108" s="20">
        <f>ROUND(INDEX($L:$L,MATCH($A108,$A:$A,0))*$K108,0)</f>
        <v>0</v>
      </c>
      <c r="N108" s="14" t="s">
        <v>12963</v>
      </c>
      <c r="O108" s="9" t="s">
        <v>12945</v>
      </c>
    </row>
    <row r="109" spans="1:15" x14ac:dyDescent="0.3">
      <c r="A109" s="9">
        <v>43</v>
      </c>
      <c r="B109" s="9">
        <f>COUNTIF($A$5:A109, A109)</f>
        <v>32</v>
      </c>
      <c r="C109" s="10" t="s">
        <v>1331</v>
      </c>
      <c r="D109" s="10" t="s">
        <v>1322</v>
      </c>
      <c r="E109" s="10" t="s">
        <v>1332</v>
      </c>
      <c r="F109" s="10" t="s">
        <v>1333</v>
      </c>
      <c r="G109" s="9" t="s">
        <v>18</v>
      </c>
      <c r="H109" s="11">
        <v>3500</v>
      </c>
      <c r="I109" s="11">
        <v>3</v>
      </c>
      <c r="J109" s="12">
        <v>3361</v>
      </c>
      <c r="K109" s="19">
        <f>$J109/SUMIFS($J:$J,$A:$A,$A109)</f>
        <v>4.3174065861452995E-4</v>
      </c>
      <c r="L109" s="28"/>
      <c r="M109" s="20">
        <f>ROUND(INDEX($L:$L,MATCH($A109,$A:$A,0))*$K109,0)</f>
        <v>0</v>
      </c>
      <c r="N109" s="14" t="s">
        <v>12963</v>
      </c>
      <c r="O109" s="9" t="s">
        <v>12945</v>
      </c>
    </row>
    <row r="110" spans="1:15" x14ac:dyDescent="0.3">
      <c r="A110" s="9">
        <v>43</v>
      </c>
      <c r="B110" s="9">
        <f>COUNTIF($A$5:A110, A110)</f>
        <v>33</v>
      </c>
      <c r="C110" s="10" t="s">
        <v>1334</v>
      </c>
      <c r="D110" s="10" t="s">
        <v>1322</v>
      </c>
      <c r="E110" s="10" t="s">
        <v>1335</v>
      </c>
      <c r="F110" s="10" t="s">
        <v>1336</v>
      </c>
      <c r="G110" s="9" t="s">
        <v>18</v>
      </c>
      <c r="H110" s="11">
        <v>3500</v>
      </c>
      <c r="I110" s="11">
        <v>1</v>
      </c>
      <c r="J110" s="12">
        <v>3361</v>
      </c>
      <c r="K110" s="19">
        <f>$J110/SUMIFS($J:$J,$A:$A,$A110)</f>
        <v>4.3174065861452995E-4</v>
      </c>
      <c r="L110" s="28"/>
      <c r="M110" s="20">
        <f>ROUND(INDEX($L:$L,MATCH($A110,$A:$A,0))*$K110,0)</f>
        <v>0</v>
      </c>
      <c r="N110" s="14" t="s">
        <v>12963</v>
      </c>
      <c r="O110" s="9" t="s">
        <v>12945</v>
      </c>
    </row>
    <row r="111" spans="1:15" x14ac:dyDescent="0.3">
      <c r="A111" s="9">
        <v>43</v>
      </c>
      <c r="B111" s="9">
        <f>COUNTIF($A$5:A111, A111)</f>
        <v>34</v>
      </c>
      <c r="C111" s="10" t="s">
        <v>1337</v>
      </c>
      <c r="D111" s="10" t="s">
        <v>1338</v>
      </c>
      <c r="E111" s="10" t="s">
        <v>1339</v>
      </c>
      <c r="F111" s="10">
        <v>3</v>
      </c>
      <c r="G111" s="9" t="s">
        <v>18</v>
      </c>
      <c r="H111" s="11">
        <v>3290</v>
      </c>
      <c r="I111" s="11">
        <v>12</v>
      </c>
      <c r="J111" s="12">
        <v>3077</v>
      </c>
      <c r="K111" s="19">
        <f>$J111/SUMIFS($J:$J,$A:$A,$A111)</f>
        <v>3.9525915101365922E-4</v>
      </c>
      <c r="L111" s="28"/>
      <c r="M111" s="20">
        <f>ROUND(INDEX($L:$L,MATCH($A111,$A:$A,0))*$K111,0)</f>
        <v>0</v>
      </c>
      <c r="N111" s="14" t="s">
        <v>12963</v>
      </c>
      <c r="O111" s="9" t="s">
        <v>12945</v>
      </c>
    </row>
    <row r="112" spans="1:15" x14ac:dyDescent="0.3">
      <c r="A112" s="9">
        <v>43</v>
      </c>
      <c r="B112" s="9">
        <f>COUNTIF($A$5:A112, A112)</f>
        <v>35</v>
      </c>
      <c r="C112" s="10" t="s">
        <v>1340</v>
      </c>
      <c r="D112" s="10" t="s">
        <v>1338</v>
      </c>
      <c r="E112" s="10" t="s">
        <v>1341</v>
      </c>
      <c r="F112" s="10">
        <v>3.5</v>
      </c>
      <c r="G112" s="9" t="s">
        <v>18</v>
      </c>
      <c r="H112" s="11">
        <v>3290</v>
      </c>
      <c r="I112" s="11">
        <v>36</v>
      </c>
      <c r="J112" s="12">
        <v>3077</v>
      </c>
      <c r="K112" s="19">
        <f>$J112/SUMIFS($J:$J,$A:$A,$A112)</f>
        <v>3.9525915101365922E-4</v>
      </c>
      <c r="L112" s="28"/>
      <c r="M112" s="20">
        <f>ROUND(INDEX($L:$L,MATCH($A112,$A:$A,0))*$K112,0)</f>
        <v>0</v>
      </c>
      <c r="N112" s="14" t="s">
        <v>12963</v>
      </c>
      <c r="O112" s="9" t="s">
        <v>12945</v>
      </c>
    </row>
    <row r="113" spans="1:15" x14ac:dyDescent="0.3">
      <c r="A113" s="9">
        <v>43</v>
      </c>
      <c r="B113" s="9">
        <f>COUNTIF($A$5:A113, A113)</f>
        <v>36</v>
      </c>
      <c r="C113" s="10" t="s">
        <v>1342</v>
      </c>
      <c r="D113" s="10" t="s">
        <v>1338</v>
      </c>
      <c r="E113" s="10" t="s">
        <v>1343</v>
      </c>
      <c r="F113" s="10">
        <v>4</v>
      </c>
      <c r="G113" s="9" t="s">
        <v>18</v>
      </c>
      <c r="H113" s="11">
        <v>3290</v>
      </c>
      <c r="I113" s="11">
        <v>45</v>
      </c>
      <c r="J113" s="12">
        <v>3077</v>
      </c>
      <c r="K113" s="19">
        <f>$J113/SUMIFS($J:$J,$A:$A,$A113)</f>
        <v>3.9525915101365922E-4</v>
      </c>
      <c r="L113" s="28"/>
      <c r="M113" s="20">
        <f>ROUND(INDEX($L:$L,MATCH($A113,$A:$A,0))*$K113,0)</f>
        <v>0</v>
      </c>
      <c r="N113" s="14" t="s">
        <v>12963</v>
      </c>
      <c r="O113" s="9" t="s">
        <v>12945</v>
      </c>
    </row>
    <row r="114" spans="1:15" x14ac:dyDescent="0.3">
      <c r="A114" s="9">
        <v>43</v>
      </c>
      <c r="B114" s="9">
        <f>COUNTIF($A$5:A114, A114)</f>
        <v>37</v>
      </c>
      <c r="C114" s="10" t="s">
        <v>1344</v>
      </c>
      <c r="D114" s="10" t="s">
        <v>1338</v>
      </c>
      <c r="E114" s="10" t="s">
        <v>1345</v>
      </c>
      <c r="F114" s="10">
        <v>4.5</v>
      </c>
      <c r="G114" s="9" t="s">
        <v>18</v>
      </c>
      <c r="H114" s="11">
        <v>3290</v>
      </c>
      <c r="I114" s="11">
        <v>40</v>
      </c>
      <c r="J114" s="12">
        <v>3077</v>
      </c>
      <c r="K114" s="19">
        <f>$J114/SUMIFS($J:$J,$A:$A,$A114)</f>
        <v>3.9525915101365922E-4</v>
      </c>
      <c r="L114" s="28"/>
      <c r="M114" s="20">
        <f>ROUND(INDEX($L:$L,MATCH($A114,$A:$A,0))*$K114,0)</f>
        <v>0</v>
      </c>
      <c r="N114" s="14" t="s">
        <v>12963</v>
      </c>
      <c r="O114" s="9" t="s">
        <v>12945</v>
      </c>
    </row>
    <row r="115" spans="1:15" x14ac:dyDescent="0.3">
      <c r="A115" s="9">
        <v>43</v>
      </c>
      <c r="B115" s="9">
        <f>COUNTIF($A$5:A115, A115)</f>
        <v>38</v>
      </c>
      <c r="C115" s="10" t="s">
        <v>1346</v>
      </c>
      <c r="D115" s="10" t="s">
        <v>1338</v>
      </c>
      <c r="E115" s="10" t="s">
        <v>1347</v>
      </c>
      <c r="F115" s="10">
        <v>5</v>
      </c>
      <c r="G115" s="9" t="s">
        <v>18</v>
      </c>
      <c r="H115" s="11">
        <v>3290</v>
      </c>
      <c r="I115" s="11">
        <v>6</v>
      </c>
      <c r="J115" s="12">
        <v>3077</v>
      </c>
      <c r="K115" s="19">
        <f>$J115/SUMIFS($J:$J,$A:$A,$A115)</f>
        <v>3.9525915101365922E-4</v>
      </c>
      <c r="L115" s="28"/>
      <c r="M115" s="20">
        <f>ROUND(INDEX($L:$L,MATCH($A115,$A:$A,0))*$K115,0)</f>
        <v>0</v>
      </c>
      <c r="N115" s="14" t="s">
        <v>12963</v>
      </c>
      <c r="O115" s="9" t="s">
        <v>12945</v>
      </c>
    </row>
    <row r="116" spans="1:15" x14ac:dyDescent="0.3">
      <c r="A116" s="9">
        <v>43</v>
      </c>
      <c r="B116" s="9">
        <f>COUNTIF($A$5:A116, A116)</f>
        <v>39</v>
      </c>
      <c r="C116" s="10" t="s">
        <v>1348</v>
      </c>
      <c r="D116" s="10" t="s">
        <v>1338</v>
      </c>
      <c r="E116" s="10" t="s">
        <v>1349</v>
      </c>
      <c r="F116" s="10">
        <v>5.5</v>
      </c>
      <c r="G116" s="9" t="s">
        <v>18</v>
      </c>
      <c r="H116" s="11">
        <v>3290</v>
      </c>
      <c r="I116" s="11">
        <v>1</v>
      </c>
      <c r="J116" s="12">
        <v>3077</v>
      </c>
      <c r="K116" s="19">
        <f>$J116/SUMIFS($J:$J,$A:$A,$A116)</f>
        <v>3.9525915101365922E-4</v>
      </c>
      <c r="L116" s="28"/>
      <c r="M116" s="20">
        <f>ROUND(INDEX($L:$L,MATCH($A116,$A:$A,0))*$K116,0)</f>
        <v>0</v>
      </c>
      <c r="N116" s="14" t="s">
        <v>12963</v>
      </c>
      <c r="O116" s="9" t="s">
        <v>12945</v>
      </c>
    </row>
    <row r="117" spans="1:15" x14ac:dyDescent="0.3">
      <c r="A117" s="9">
        <v>43</v>
      </c>
      <c r="B117" s="9">
        <f>COUNTIF($A$5:A117, A117)</f>
        <v>40</v>
      </c>
      <c r="C117" s="10" t="s">
        <v>1350</v>
      </c>
      <c r="D117" s="10" t="s">
        <v>1338</v>
      </c>
      <c r="E117" s="10" t="s">
        <v>1351</v>
      </c>
      <c r="F117" s="10">
        <v>6</v>
      </c>
      <c r="G117" s="9" t="s">
        <v>18</v>
      </c>
      <c r="H117" s="11">
        <v>3290</v>
      </c>
      <c r="I117" s="11">
        <v>1</v>
      </c>
      <c r="J117" s="12">
        <v>3077</v>
      </c>
      <c r="K117" s="19">
        <f>$J117/SUMIFS($J:$J,$A:$A,$A117)</f>
        <v>3.9525915101365922E-4</v>
      </c>
      <c r="L117" s="28"/>
      <c r="M117" s="20">
        <f>ROUND(INDEX($L:$L,MATCH($A117,$A:$A,0))*$K117,0)</f>
        <v>0</v>
      </c>
      <c r="N117" s="14" t="s">
        <v>12963</v>
      </c>
      <c r="O117" s="9" t="s">
        <v>12945</v>
      </c>
    </row>
    <row r="118" spans="1:15" x14ac:dyDescent="0.3">
      <c r="A118" s="9">
        <v>43</v>
      </c>
      <c r="B118" s="9">
        <f>COUNTIF($A$5:A118, A118)</f>
        <v>41</v>
      </c>
      <c r="C118" s="10" t="s">
        <v>1352</v>
      </c>
      <c r="D118" s="10" t="s">
        <v>1338</v>
      </c>
      <c r="E118" s="10" t="s">
        <v>1353</v>
      </c>
      <c r="F118" s="10">
        <v>6.5</v>
      </c>
      <c r="G118" s="9" t="s">
        <v>18</v>
      </c>
      <c r="H118" s="11">
        <v>3290</v>
      </c>
      <c r="I118" s="11">
        <v>1</v>
      </c>
      <c r="J118" s="12">
        <v>3077</v>
      </c>
      <c r="K118" s="19">
        <f>$J118/SUMIFS($J:$J,$A:$A,$A118)</f>
        <v>3.9525915101365922E-4</v>
      </c>
      <c r="L118" s="28"/>
      <c r="M118" s="20">
        <f>ROUND(INDEX($L:$L,MATCH($A118,$A:$A,0))*$K118,0)</f>
        <v>0</v>
      </c>
      <c r="N118" s="14" t="s">
        <v>12963</v>
      </c>
      <c r="O118" s="9" t="s">
        <v>12945</v>
      </c>
    </row>
    <row r="119" spans="1:15" x14ac:dyDescent="0.3">
      <c r="A119" s="9">
        <v>43</v>
      </c>
      <c r="B119" s="9">
        <f>COUNTIF($A$5:A119, A119)</f>
        <v>42</v>
      </c>
      <c r="C119" s="10" t="s">
        <v>1354</v>
      </c>
      <c r="D119" s="10" t="s">
        <v>1338</v>
      </c>
      <c r="E119" s="10" t="s">
        <v>1355</v>
      </c>
      <c r="F119" s="10">
        <v>7</v>
      </c>
      <c r="G119" s="9" t="s">
        <v>18</v>
      </c>
      <c r="H119" s="11">
        <v>3290</v>
      </c>
      <c r="I119" s="11">
        <v>1</v>
      </c>
      <c r="J119" s="12">
        <v>3077</v>
      </c>
      <c r="K119" s="19">
        <f>$J119/SUMIFS($J:$J,$A:$A,$A119)</f>
        <v>3.9525915101365922E-4</v>
      </c>
      <c r="L119" s="28"/>
      <c r="M119" s="20">
        <f>ROUND(INDEX($L:$L,MATCH($A119,$A:$A,0))*$K119,0)</f>
        <v>0</v>
      </c>
      <c r="N119" s="14" t="s">
        <v>12963</v>
      </c>
      <c r="O119" s="9" t="s">
        <v>12945</v>
      </c>
    </row>
    <row r="120" spans="1:15" x14ac:dyDescent="0.3">
      <c r="A120" s="9">
        <v>43</v>
      </c>
      <c r="B120" s="9">
        <f>COUNTIF($A$5:A120, A120)</f>
        <v>43</v>
      </c>
      <c r="C120" s="10" t="s">
        <v>1356</v>
      </c>
      <c r="D120" s="10" t="s">
        <v>1338</v>
      </c>
      <c r="E120" s="10" t="s">
        <v>1357</v>
      </c>
      <c r="F120" s="10">
        <v>7.5</v>
      </c>
      <c r="G120" s="9" t="s">
        <v>18</v>
      </c>
      <c r="H120" s="11">
        <v>3290</v>
      </c>
      <c r="I120" s="11">
        <v>1</v>
      </c>
      <c r="J120" s="12">
        <v>3077</v>
      </c>
      <c r="K120" s="19">
        <f>$J120/SUMIFS($J:$J,$A:$A,$A120)</f>
        <v>3.9525915101365922E-4</v>
      </c>
      <c r="L120" s="28"/>
      <c r="M120" s="20">
        <f>ROUND(INDEX($L:$L,MATCH($A120,$A:$A,0))*$K120,0)</f>
        <v>0</v>
      </c>
      <c r="N120" s="14" t="s">
        <v>12963</v>
      </c>
      <c r="O120" s="9" t="s">
        <v>12945</v>
      </c>
    </row>
    <row r="121" spans="1:15" x14ac:dyDescent="0.3">
      <c r="A121" s="9">
        <v>43</v>
      </c>
      <c r="B121" s="9">
        <f>COUNTIF($A$5:A121, A121)</f>
        <v>44</v>
      </c>
      <c r="C121" s="10" t="s">
        <v>1358</v>
      </c>
      <c r="D121" s="10" t="s">
        <v>1338</v>
      </c>
      <c r="E121" s="10" t="s">
        <v>1359</v>
      </c>
      <c r="F121" s="10">
        <v>8</v>
      </c>
      <c r="G121" s="9" t="s">
        <v>18</v>
      </c>
      <c r="H121" s="11">
        <v>3290</v>
      </c>
      <c r="I121" s="11">
        <v>1</v>
      </c>
      <c r="J121" s="12">
        <v>3077</v>
      </c>
      <c r="K121" s="19">
        <f>$J121/SUMIFS($J:$J,$A:$A,$A121)</f>
        <v>3.9525915101365922E-4</v>
      </c>
      <c r="L121" s="28"/>
      <c r="M121" s="20">
        <f>ROUND(INDEX($L:$L,MATCH($A121,$A:$A,0))*$K121,0)</f>
        <v>0</v>
      </c>
      <c r="N121" s="14" t="s">
        <v>12963</v>
      </c>
      <c r="O121" s="9" t="s">
        <v>12945</v>
      </c>
    </row>
    <row r="122" spans="1:15" x14ac:dyDescent="0.3">
      <c r="A122" s="9">
        <v>43</v>
      </c>
      <c r="B122" s="9">
        <f>COUNTIF($A$5:A122, A122)</f>
        <v>45</v>
      </c>
      <c r="C122" s="10" t="s">
        <v>1360</v>
      </c>
      <c r="D122" s="10" t="s">
        <v>1338</v>
      </c>
      <c r="E122" s="10" t="s">
        <v>1361</v>
      </c>
      <c r="F122" s="10">
        <v>8.5</v>
      </c>
      <c r="G122" s="9" t="s">
        <v>18</v>
      </c>
      <c r="H122" s="11">
        <v>3290</v>
      </c>
      <c r="I122" s="11">
        <v>1</v>
      </c>
      <c r="J122" s="12">
        <v>3077</v>
      </c>
      <c r="K122" s="19">
        <f>$J122/SUMIFS($J:$J,$A:$A,$A122)</f>
        <v>3.9525915101365922E-4</v>
      </c>
      <c r="L122" s="28"/>
      <c r="M122" s="20">
        <f>ROUND(INDEX($L:$L,MATCH($A122,$A:$A,0))*$K122,0)</f>
        <v>0</v>
      </c>
      <c r="N122" s="14" t="s">
        <v>12963</v>
      </c>
      <c r="O122" s="9" t="s">
        <v>12945</v>
      </c>
    </row>
    <row r="123" spans="1:15" x14ac:dyDescent="0.3">
      <c r="A123" s="9">
        <v>43</v>
      </c>
      <c r="B123" s="9">
        <f>COUNTIF($A$5:A123, A123)</f>
        <v>46</v>
      </c>
      <c r="C123" s="10" t="s">
        <v>1362</v>
      </c>
      <c r="D123" s="10" t="s">
        <v>1363</v>
      </c>
      <c r="E123" s="10" t="s">
        <v>1364</v>
      </c>
      <c r="F123" s="10" t="s">
        <v>1365</v>
      </c>
      <c r="G123" s="9" t="s">
        <v>18</v>
      </c>
      <c r="H123" s="11">
        <v>2420</v>
      </c>
      <c r="I123" s="11">
        <v>20</v>
      </c>
      <c r="J123" s="12">
        <v>2360</v>
      </c>
      <c r="K123" s="19">
        <f>$J123/SUMIFS($J:$J,$A:$A,$A123)</f>
        <v>3.0315618992272859E-4</v>
      </c>
      <c r="L123" s="28"/>
      <c r="M123" s="20">
        <f>ROUND(INDEX($L:$L,MATCH($A123,$A:$A,0))*$K123,0)</f>
        <v>0</v>
      </c>
      <c r="N123" s="14" t="s">
        <v>12963</v>
      </c>
      <c r="O123" s="9" t="s">
        <v>12945</v>
      </c>
    </row>
    <row r="124" spans="1:15" x14ac:dyDescent="0.3">
      <c r="A124" s="9">
        <v>43</v>
      </c>
      <c r="B124" s="9">
        <f>COUNTIF($A$5:A124, A124)</f>
        <v>47</v>
      </c>
      <c r="C124" s="10" t="s">
        <v>1366</v>
      </c>
      <c r="D124" s="10" t="s">
        <v>1363</v>
      </c>
      <c r="E124" s="10" t="s">
        <v>1367</v>
      </c>
      <c r="F124" s="10" t="s">
        <v>1368</v>
      </c>
      <c r="G124" s="9" t="s">
        <v>18</v>
      </c>
      <c r="H124" s="11">
        <v>2420</v>
      </c>
      <c r="I124" s="11">
        <v>40</v>
      </c>
      <c r="J124" s="12">
        <v>2360</v>
      </c>
      <c r="K124" s="19">
        <f>$J124/SUMIFS($J:$J,$A:$A,$A124)</f>
        <v>3.0315618992272859E-4</v>
      </c>
      <c r="L124" s="28"/>
      <c r="M124" s="20">
        <f>ROUND(INDEX($L:$L,MATCH($A124,$A:$A,0))*$K124,0)</f>
        <v>0</v>
      </c>
      <c r="N124" s="14" t="s">
        <v>12963</v>
      </c>
      <c r="O124" s="9" t="s">
        <v>12945</v>
      </c>
    </row>
    <row r="125" spans="1:15" x14ac:dyDescent="0.3">
      <c r="A125" s="9">
        <v>43</v>
      </c>
      <c r="B125" s="9">
        <f>COUNTIF($A$5:A125, A125)</f>
        <v>48</v>
      </c>
      <c r="C125" s="10" t="s">
        <v>1369</v>
      </c>
      <c r="D125" s="10" t="s">
        <v>1363</v>
      </c>
      <c r="E125" s="10" t="s">
        <v>1370</v>
      </c>
      <c r="F125" s="10" t="s">
        <v>1371</v>
      </c>
      <c r="G125" s="9" t="s">
        <v>18</v>
      </c>
      <c r="H125" s="11">
        <v>2420</v>
      </c>
      <c r="I125" s="11">
        <v>40</v>
      </c>
      <c r="J125" s="12">
        <v>2360</v>
      </c>
      <c r="K125" s="19">
        <f>$J125/SUMIFS($J:$J,$A:$A,$A125)</f>
        <v>3.0315618992272859E-4</v>
      </c>
      <c r="L125" s="28"/>
      <c r="M125" s="20">
        <f>ROUND(INDEX($L:$L,MATCH($A125,$A:$A,0))*$K125,0)</f>
        <v>0</v>
      </c>
      <c r="N125" s="14" t="s">
        <v>12963</v>
      </c>
      <c r="O125" s="9" t="s">
        <v>12945</v>
      </c>
    </row>
    <row r="126" spans="1:15" x14ac:dyDescent="0.3">
      <c r="A126" s="9">
        <v>43</v>
      </c>
      <c r="B126" s="9">
        <f>COUNTIF($A$5:A126, A126)</f>
        <v>49</v>
      </c>
      <c r="C126" s="10" t="s">
        <v>1372</v>
      </c>
      <c r="D126" s="10" t="s">
        <v>1363</v>
      </c>
      <c r="E126" s="10" t="s">
        <v>1373</v>
      </c>
      <c r="F126" s="10" t="s">
        <v>1374</v>
      </c>
      <c r="G126" s="9" t="s">
        <v>18</v>
      </c>
      <c r="H126" s="11">
        <v>2420</v>
      </c>
      <c r="I126" s="11">
        <v>31</v>
      </c>
      <c r="J126" s="12">
        <v>2360</v>
      </c>
      <c r="K126" s="19">
        <f>$J126/SUMIFS($J:$J,$A:$A,$A126)</f>
        <v>3.0315618992272859E-4</v>
      </c>
      <c r="L126" s="28"/>
      <c r="M126" s="20">
        <f>ROUND(INDEX($L:$L,MATCH($A126,$A:$A,0))*$K126,0)</f>
        <v>0</v>
      </c>
      <c r="N126" s="14" t="s">
        <v>12963</v>
      </c>
      <c r="O126" s="9" t="s">
        <v>12945</v>
      </c>
    </row>
    <row r="127" spans="1:15" x14ac:dyDescent="0.3">
      <c r="A127" s="9">
        <v>43</v>
      </c>
      <c r="B127" s="9">
        <f>COUNTIF($A$5:A127, A127)</f>
        <v>50</v>
      </c>
      <c r="C127" s="10" t="s">
        <v>1375</v>
      </c>
      <c r="D127" s="10" t="s">
        <v>1363</v>
      </c>
      <c r="E127" s="10" t="s">
        <v>1376</v>
      </c>
      <c r="F127" s="10" t="s">
        <v>1377</v>
      </c>
      <c r="G127" s="9" t="s">
        <v>18</v>
      </c>
      <c r="H127" s="11">
        <v>2420</v>
      </c>
      <c r="I127" s="11">
        <v>1</v>
      </c>
      <c r="J127" s="12">
        <v>2360</v>
      </c>
      <c r="K127" s="19">
        <f>$J127/SUMIFS($J:$J,$A:$A,$A127)</f>
        <v>3.0315618992272859E-4</v>
      </c>
      <c r="L127" s="28"/>
      <c r="M127" s="20">
        <f>ROUND(INDEX($L:$L,MATCH($A127,$A:$A,0))*$K127,0)</f>
        <v>0</v>
      </c>
      <c r="N127" s="14" t="s">
        <v>12963</v>
      </c>
      <c r="O127" s="9" t="s">
        <v>12945</v>
      </c>
    </row>
    <row r="128" spans="1:15" x14ac:dyDescent="0.3">
      <c r="A128" s="9">
        <v>43</v>
      </c>
      <c r="B128" s="9">
        <f>COUNTIF($A$5:A128, A128)</f>
        <v>51</v>
      </c>
      <c r="C128" s="10" t="s">
        <v>1378</v>
      </c>
      <c r="D128" s="10" t="s">
        <v>1363</v>
      </c>
      <c r="E128" s="10" t="s">
        <v>1379</v>
      </c>
      <c r="F128" s="10" t="s">
        <v>354</v>
      </c>
      <c r="G128" s="9" t="s">
        <v>18</v>
      </c>
      <c r="H128" s="11">
        <v>2420</v>
      </c>
      <c r="I128" s="11">
        <v>10</v>
      </c>
      <c r="J128" s="12">
        <v>2360</v>
      </c>
      <c r="K128" s="19">
        <f>$J128/SUMIFS($J:$J,$A:$A,$A128)</f>
        <v>3.0315618992272859E-4</v>
      </c>
      <c r="L128" s="28"/>
      <c r="M128" s="20">
        <f>ROUND(INDEX($L:$L,MATCH($A128,$A:$A,0))*$K128,0)</f>
        <v>0</v>
      </c>
      <c r="N128" s="14" t="s">
        <v>12963</v>
      </c>
      <c r="O128" s="9" t="s">
        <v>12945</v>
      </c>
    </row>
    <row r="129" spans="1:15" x14ac:dyDescent="0.3">
      <c r="A129" s="9">
        <v>43</v>
      </c>
      <c r="B129" s="9">
        <f>COUNTIF($A$5:A129, A129)</f>
        <v>52</v>
      </c>
      <c r="C129" s="10" t="s">
        <v>1380</v>
      </c>
      <c r="D129" s="10" t="s">
        <v>1381</v>
      </c>
      <c r="E129" s="10" t="s">
        <v>1382</v>
      </c>
      <c r="F129" s="10" t="s">
        <v>1383</v>
      </c>
      <c r="G129" s="9" t="s">
        <v>18</v>
      </c>
      <c r="H129" s="11">
        <v>3710</v>
      </c>
      <c r="I129" s="11">
        <v>101</v>
      </c>
      <c r="J129" s="12">
        <v>3574</v>
      </c>
      <c r="K129" s="19">
        <f>$J129/SUMIFS($J:$J,$A:$A,$A129)</f>
        <v>4.5910178931518299E-4</v>
      </c>
      <c r="L129" s="28"/>
      <c r="M129" s="20">
        <f>ROUND(INDEX($L:$L,MATCH($A129,$A:$A,0))*$K129,0)</f>
        <v>0</v>
      </c>
      <c r="N129" s="14" t="s">
        <v>12964</v>
      </c>
      <c r="O129" s="9" t="s">
        <v>12945</v>
      </c>
    </row>
    <row r="130" spans="1:15" x14ac:dyDescent="0.3">
      <c r="A130" s="9">
        <v>43</v>
      </c>
      <c r="B130" s="9">
        <f>COUNTIF($A$5:A130, A130)</f>
        <v>53</v>
      </c>
      <c r="C130" s="10" t="s">
        <v>1384</v>
      </c>
      <c r="D130" s="10" t="s">
        <v>1381</v>
      </c>
      <c r="E130" s="10" t="s">
        <v>1385</v>
      </c>
      <c r="F130" s="10" t="s">
        <v>1386</v>
      </c>
      <c r="G130" s="9" t="s">
        <v>18</v>
      </c>
      <c r="H130" s="11">
        <v>3710</v>
      </c>
      <c r="I130" s="11">
        <v>102</v>
      </c>
      <c r="J130" s="12">
        <v>3574</v>
      </c>
      <c r="K130" s="19">
        <f>$J130/SUMIFS($J:$J,$A:$A,$A130)</f>
        <v>4.5910178931518299E-4</v>
      </c>
      <c r="L130" s="28"/>
      <c r="M130" s="20">
        <f>ROUND(INDEX($L:$L,MATCH($A130,$A:$A,0))*$K130,0)</f>
        <v>0</v>
      </c>
      <c r="N130" s="14" t="s">
        <v>12964</v>
      </c>
      <c r="O130" s="9" t="s">
        <v>12945</v>
      </c>
    </row>
    <row r="131" spans="1:15" x14ac:dyDescent="0.3">
      <c r="A131" s="9">
        <v>43</v>
      </c>
      <c r="B131" s="9">
        <f>COUNTIF($A$5:A131, A131)</f>
        <v>54</v>
      </c>
      <c r="C131" s="10" t="s">
        <v>1387</v>
      </c>
      <c r="D131" s="10" t="s">
        <v>1381</v>
      </c>
      <c r="E131" s="10" t="s">
        <v>1388</v>
      </c>
      <c r="F131" s="10" t="s">
        <v>1389</v>
      </c>
      <c r="G131" s="9" t="s">
        <v>18</v>
      </c>
      <c r="H131" s="11">
        <v>3710</v>
      </c>
      <c r="I131" s="11">
        <v>100</v>
      </c>
      <c r="J131" s="12">
        <v>3574</v>
      </c>
      <c r="K131" s="19">
        <f>$J131/SUMIFS($J:$J,$A:$A,$A131)</f>
        <v>4.5910178931518299E-4</v>
      </c>
      <c r="L131" s="28"/>
      <c r="M131" s="20">
        <f>ROUND(INDEX($L:$L,MATCH($A131,$A:$A,0))*$K131,0)</f>
        <v>0</v>
      </c>
      <c r="N131" s="14" t="s">
        <v>12964</v>
      </c>
      <c r="O131" s="9" t="s">
        <v>12945</v>
      </c>
    </row>
    <row r="132" spans="1:15" x14ac:dyDescent="0.3">
      <c r="A132" s="9">
        <v>43</v>
      </c>
      <c r="B132" s="9">
        <f>COUNTIF($A$5:A132, A132)</f>
        <v>55</v>
      </c>
      <c r="C132" s="10" t="s">
        <v>1390</v>
      </c>
      <c r="D132" s="10" t="s">
        <v>1381</v>
      </c>
      <c r="E132" s="10" t="s">
        <v>1391</v>
      </c>
      <c r="F132" s="10" t="s">
        <v>1392</v>
      </c>
      <c r="G132" s="9" t="s">
        <v>18</v>
      </c>
      <c r="H132" s="11">
        <v>3710</v>
      </c>
      <c r="I132" s="11">
        <v>190</v>
      </c>
      <c r="J132" s="12">
        <v>3574</v>
      </c>
      <c r="K132" s="19">
        <f>$J132/SUMIFS($J:$J,$A:$A,$A132)</f>
        <v>4.5910178931518299E-4</v>
      </c>
      <c r="L132" s="28"/>
      <c r="M132" s="20">
        <f>ROUND(INDEX($L:$L,MATCH($A132,$A:$A,0))*$K132,0)</f>
        <v>0</v>
      </c>
      <c r="N132" s="14" t="s">
        <v>12964</v>
      </c>
      <c r="O132" s="9" t="s">
        <v>12945</v>
      </c>
    </row>
    <row r="133" spans="1:15" x14ac:dyDescent="0.3">
      <c r="A133" s="9">
        <v>43</v>
      </c>
      <c r="B133" s="9">
        <f>COUNTIF($A$5:A133, A133)</f>
        <v>56</v>
      </c>
      <c r="C133" s="10" t="s">
        <v>1393</v>
      </c>
      <c r="D133" s="10" t="s">
        <v>1381</v>
      </c>
      <c r="E133" s="10" t="s">
        <v>1394</v>
      </c>
      <c r="F133" s="10" t="s">
        <v>1395</v>
      </c>
      <c r="G133" s="9" t="s">
        <v>18</v>
      </c>
      <c r="H133" s="11">
        <v>3710</v>
      </c>
      <c r="I133" s="11">
        <v>2510</v>
      </c>
      <c r="J133" s="12">
        <v>3574</v>
      </c>
      <c r="K133" s="19">
        <f>$J133/SUMIFS($J:$J,$A:$A,$A133)</f>
        <v>4.5910178931518299E-4</v>
      </c>
      <c r="L133" s="28"/>
      <c r="M133" s="20">
        <f>ROUND(INDEX($L:$L,MATCH($A133,$A:$A,0))*$K133,0)</f>
        <v>0</v>
      </c>
      <c r="N133" s="14" t="s">
        <v>12964</v>
      </c>
      <c r="O133" s="9" t="s">
        <v>12945</v>
      </c>
    </row>
    <row r="134" spans="1:15" x14ac:dyDescent="0.3">
      <c r="A134" s="9">
        <v>43</v>
      </c>
      <c r="B134" s="9">
        <f>COUNTIF($A$5:A134, A134)</f>
        <v>57</v>
      </c>
      <c r="C134" s="10" t="s">
        <v>1396</v>
      </c>
      <c r="D134" s="10" t="s">
        <v>1381</v>
      </c>
      <c r="E134" s="10" t="s">
        <v>1397</v>
      </c>
      <c r="F134" s="10" t="s">
        <v>1398</v>
      </c>
      <c r="G134" s="9" t="s">
        <v>18</v>
      </c>
      <c r="H134" s="11">
        <v>3710</v>
      </c>
      <c r="I134" s="11">
        <v>490</v>
      </c>
      <c r="J134" s="12">
        <v>3574</v>
      </c>
      <c r="K134" s="19">
        <f>$J134/SUMIFS($J:$J,$A:$A,$A134)</f>
        <v>4.5910178931518299E-4</v>
      </c>
      <c r="L134" s="28"/>
      <c r="M134" s="20">
        <f>ROUND(INDEX($L:$L,MATCH($A134,$A:$A,0))*$K134,0)</f>
        <v>0</v>
      </c>
      <c r="N134" s="14" t="s">
        <v>12964</v>
      </c>
      <c r="O134" s="9" t="s">
        <v>12945</v>
      </c>
    </row>
    <row r="135" spans="1:15" x14ac:dyDescent="0.3">
      <c r="A135" s="9">
        <v>43</v>
      </c>
      <c r="B135" s="9">
        <f>COUNTIF($A$5:A135, A135)</f>
        <v>58</v>
      </c>
      <c r="C135" s="10" t="s">
        <v>1399</v>
      </c>
      <c r="D135" s="10" t="s">
        <v>1381</v>
      </c>
      <c r="E135" s="10" t="s">
        <v>1400</v>
      </c>
      <c r="F135" s="10" t="s">
        <v>1401</v>
      </c>
      <c r="G135" s="9" t="s">
        <v>18</v>
      </c>
      <c r="H135" s="11">
        <v>3710</v>
      </c>
      <c r="I135" s="11">
        <v>2070</v>
      </c>
      <c r="J135" s="12">
        <v>3574</v>
      </c>
      <c r="K135" s="19">
        <f>$J135/SUMIFS($J:$J,$A:$A,$A135)</f>
        <v>4.5910178931518299E-4</v>
      </c>
      <c r="L135" s="28"/>
      <c r="M135" s="20">
        <f>ROUND(INDEX($L:$L,MATCH($A135,$A:$A,0))*$K135,0)</f>
        <v>0</v>
      </c>
      <c r="N135" s="14" t="s">
        <v>12964</v>
      </c>
      <c r="O135" s="9" t="s">
        <v>12945</v>
      </c>
    </row>
    <row r="136" spans="1:15" x14ac:dyDescent="0.3">
      <c r="A136" s="9">
        <v>43</v>
      </c>
      <c r="B136" s="9">
        <f>COUNTIF($A$5:A136, A136)</f>
        <v>59</v>
      </c>
      <c r="C136" s="10" t="s">
        <v>1402</v>
      </c>
      <c r="D136" s="10" t="s">
        <v>1381</v>
      </c>
      <c r="E136" s="10" t="s">
        <v>1403</v>
      </c>
      <c r="F136" s="10" t="s">
        <v>1404</v>
      </c>
      <c r="G136" s="9" t="s">
        <v>18</v>
      </c>
      <c r="H136" s="11">
        <v>3710</v>
      </c>
      <c r="I136" s="11">
        <v>1</v>
      </c>
      <c r="J136" s="12">
        <v>3574</v>
      </c>
      <c r="K136" s="19">
        <f>$J136/SUMIFS($J:$J,$A:$A,$A136)</f>
        <v>4.5910178931518299E-4</v>
      </c>
      <c r="L136" s="28"/>
      <c r="M136" s="20">
        <f>ROUND(INDEX($L:$L,MATCH($A136,$A:$A,0))*$K136,0)</f>
        <v>0</v>
      </c>
      <c r="N136" s="14" t="s">
        <v>12964</v>
      </c>
      <c r="O136" s="9" t="s">
        <v>12945</v>
      </c>
    </row>
    <row r="137" spans="1:15" x14ac:dyDescent="0.3">
      <c r="A137" s="9">
        <v>43</v>
      </c>
      <c r="B137" s="9">
        <f>COUNTIF($A$5:A137, A137)</f>
        <v>60</v>
      </c>
      <c r="C137" s="10" t="s">
        <v>1405</v>
      </c>
      <c r="D137" s="10" t="s">
        <v>1406</v>
      </c>
      <c r="E137" s="10" t="s">
        <v>1407</v>
      </c>
      <c r="F137" s="10" t="s">
        <v>1408</v>
      </c>
      <c r="G137" s="9" t="s">
        <v>18</v>
      </c>
      <c r="H137" s="11">
        <v>15110</v>
      </c>
      <c r="I137" s="11">
        <v>6</v>
      </c>
      <c r="J137" s="12">
        <v>14477</v>
      </c>
      <c r="K137" s="19">
        <f>$J137/SUMIFS($J:$J,$A:$A,$A137)</f>
        <v>1.8596576955556532E-3</v>
      </c>
      <c r="L137" s="28"/>
      <c r="M137" s="20">
        <f>ROUND(INDEX($L:$L,MATCH($A137,$A:$A,0))*$K137,0)</f>
        <v>0</v>
      </c>
      <c r="N137" s="14" t="s">
        <v>12963</v>
      </c>
      <c r="O137" s="9" t="s">
        <v>12945</v>
      </c>
    </row>
    <row r="138" spans="1:15" x14ac:dyDescent="0.3">
      <c r="A138" s="9">
        <v>43</v>
      </c>
      <c r="B138" s="9">
        <f>COUNTIF($A$5:A138, A138)</f>
        <v>61</v>
      </c>
      <c r="C138" s="10" t="s">
        <v>1409</v>
      </c>
      <c r="D138" s="10" t="s">
        <v>1406</v>
      </c>
      <c r="E138" s="10" t="s">
        <v>1410</v>
      </c>
      <c r="F138" s="10" t="s">
        <v>1411</v>
      </c>
      <c r="G138" s="9" t="s">
        <v>18</v>
      </c>
      <c r="H138" s="11">
        <v>15110</v>
      </c>
      <c r="I138" s="11">
        <v>5</v>
      </c>
      <c r="J138" s="12">
        <v>14477</v>
      </c>
      <c r="K138" s="19">
        <f>$J138/SUMIFS($J:$J,$A:$A,$A138)</f>
        <v>1.8596576955556532E-3</v>
      </c>
      <c r="L138" s="28"/>
      <c r="M138" s="20">
        <f>ROUND(INDEX($L:$L,MATCH($A138,$A:$A,0))*$K138,0)</f>
        <v>0</v>
      </c>
      <c r="N138" s="14" t="s">
        <v>12963</v>
      </c>
      <c r="O138" s="9" t="s">
        <v>12945</v>
      </c>
    </row>
    <row r="139" spans="1:15" x14ac:dyDescent="0.3">
      <c r="A139" s="9">
        <v>43</v>
      </c>
      <c r="B139" s="9">
        <f>COUNTIF($A$5:A139, A139)</f>
        <v>62</v>
      </c>
      <c r="C139" s="10" t="s">
        <v>1412</v>
      </c>
      <c r="D139" s="10" t="s">
        <v>1406</v>
      </c>
      <c r="E139" s="10" t="s">
        <v>1413</v>
      </c>
      <c r="F139" s="10" t="s">
        <v>1414</v>
      </c>
      <c r="G139" s="9" t="s">
        <v>18</v>
      </c>
      <c r="H139" s="11">
        <v>15110</v>
      </c>
      <c r="I139" s="11">
        <v>8</v>
      </c>
      <c r="J139" s="12">
        <v>14477</v>
      </c>
      <c r="K139" s="19">
        <f>$J139/SUMIFS($J:$J,$A:$A,$A139)</f>
        <v>1.8596576955556532E-3</v>
      </c>
      <c r="L139" s="28"/>
      <c r="M139" s="20">
        <f>ROUND(INDEX($L:$L,MATCH($A139,$A:$A,0))*$K139,0)</f>
        <v>0</v>
      </c>
      <c r="N139" s="14" t="s">
        <v>12963</v>
      </c>
      <c r="O139" s="9" t="s">
        <v>12945</v>
      </c>
    </row>
    <row r="140" spans="1:15" x14ac:dyDescent="0.3">
      <c r="A140" s="9">
        <v>43</v>
      </c>
      <c r="B140" s="9">
        <f>COUNTIF($A$5:A140, A140)</f>
        <v>63</v>
      </c>
      <c r="C140" s="10" t="s">
        <v>1415</v>
      </c>
      <c r="D140" s="10" t="s">
        <v>1406</v>
      </c>
      <c r="E140" s="10" t="s">
        <v>1416</v>
      </c>
      <c r="F140" s="10" t="s">
        <v>1417</v>
      </c>
      <c r="G140" s="9" t="s">
        <v>18</v>
      </c>
      <c r="H140" s="11">
        <v>15110</v>
      </c>
      <c r="I140" s="11">
        <v>40</v>
      </c>
      <c r="J140" s="12">
        <v>14477</v>
      </c>
      <c r="K140" s="19">
        <f>$J140/SUMIFS($J:$J,$A:$A,$A140)</f>
        <v>1.8596576955556532E-3</v>
      </c>
      <c r="L140" s="28"/>
      <c r="M140" s="20">
        <f>ROUND(INDEX($L:$L,MATCH($A140,$A:$A,0))*$K140,0)</f>
        <v>0</v>
      </c>
      <c r="N140" s="14" t="s">
        <v>12963</v>
      </c>
      <c r="O140" s="9" t="s">
        <v>12945</v>
      </c>
    </row>
    <row r="141" spans="1:15" x14ac:dyDescent="0.3">
      <c r="A141" s="9">
        <v>43</v>
      </c>
      <c r="B141" s="9">
        <f>COUNTIF($A$5:A141, A141)</f>
        <v>64</v>
      </c>
      <c r="C141" s="10" t="s">
        <v>1418</v>
      </c>
      <c r="D141" s="10" t="s">
        <v>1406</v>
      </c>
      <c r="E141" s="10" t="s">
        <v>1419</v>
      </c>
      <c r="F141" s="10" t="s">
        <v>1420</v>
      </c>
      <c r="G141" s="9" t="s">
        <v>18</v>
      </c>
      <c r="H141" s="11">
        <v>15110</v>
      </c>
      <c r="I141" s="11">
        <v>870</v>
      </c>
      <c r="J141" s="12">
        <v>14477</v>
      </c>
      <c r="K141" s="19">
        <f>$J141/SUMIFS($J:$J,$A:$A,$A141)</f>
        <v>1.8596576955556532E-3</v>
      </c>
      <c r="L141" s="28"/>
      <c r="M141" s="20">
        <f>ROUND(INDEX($L:$L,MATCH($A141,$A:$A,0))*$K141,0)</f>
        <v>0</v>
      </c>
      <c r="N141" s="14" t="s">
        <v>12963</v>
      </c>
      <c r="O141" s="9" t="s">
        <v>12945</v>
      </c>
    </row>
    <row r="142" spans="1:15" x14ac:dyDescent="0.3">
      <c r="A142" s="9">
        <v>43</v>
      </c>
      <c r="B142" s="9">
        <f>COUNTIF($A$5:A142, A142)</f>
        <v>65</v>
      </c>
      <c r="C142" s="10" t="s">
        <v>1421</v>
      </c>
      <c r="D142" s="10" t="s">
        <v>1406</v>
      </c>
      <c r="E142" s="10" t="s">
        <v>1422</v>
      </c>
      <c r="F142" s="10" t="s">
        <v>1423</v>
      </c>
      <c r="G142" s="9" t="s">
        <v>18</v>
      </c>
      <c r="H142" s="11">
        <v>15110</v>
      </c>
      <c r="I142" s="11">
        <v>19</v>
      </c>
      <c r="J142" s="12">
        <v>14477</v>
      </c>
      <c r="K142" s="19">
        <f>$J142/SUMIFS($J:$J,$A:$A,$A142)</f>
        <v>1.8596576955556532E-3</v>
      </c>
      <c r="L142" s="28"/>
      <c r="M142" s="20">
        <f>ROUND(INDEX($L:$L,MATCH($A142,$A:$A,0))*$K142,0)</f>
        <v>0</v>
      </c>
      <c r="N142" s="14" t="s">
        <v>12963</v>
      </c>
      <c r="O142" s="9" t="s">
        <v>12945</v>
      </c>
    </row>
    <row r="143" spans="1:15" x14ac:dyDescent="0.3">
      <c r="A143" s="9">
        <v>43</v>
      </c>
      <c r="B143" s="9">
        <f>COUNTIF($A$5:A143, A143)</f>
        <v>66</v>
      </c>
      <c r="C143" s="10" t="s">
        <v>1424</v>
      </c>
      <c r="D143" s="10" t="s">
        <v>1406</v>
      </c>
      <c r="E143" s="10" t="s">
        <v>1425</v>
      </c>
      <c r="F143" s="10" t="s">
        <v>1426</v>
      </c>
      <c r="G143" s="9" t="s">
        <v>18</v>
      </c>
      <c r="H143" s="11">
        <v>15110</v>
      </c>
      <c r="I143" s="11">
        <v>800</v>
      </c>
      <c r="J143" s="12">
        <v>14477</v>
      </c>
      <c r="K143" s="19">
        <f>$J143/SUMIFS($J:$J,$A:$A,$A143)</f>
        <v>1.8596576955556532E-3</v>
      </c>
      <c r="L143" s="28"/>
      <c r="M143" s="20">
        <f>ROUND(INDEX($L:$L,MATCH($A143,$A:$A,0))*$K143,0)</f>
        <v>0</v>
      </c>
      <c r="N143" s="14" t="s">
        <v>12963</v>
      </c>
      <c r="O143" s="9" t="s">
        <v>12945</v>
      </c>
    </row>
    <row r="144" spans="1:15" x14ac:dyDescent="0.3">
      <c r="A144" s="9">
        <v>43</v>
      </c>
      <c r="B144" s="9">
        <f>COUNTIF($A$5:A144, A144)</f>
        <v>67</v>
      </c>
      <c r="C144" s="10" t="s">
        <v>1427</v>
      </c>
      <c r="D144" s="10" t="s">
        <v>1428</v>
      </c>
      <c r="E144" s="10" t="s">
        <v>1429</v>
      </c>
      <c r="F144" s="10" t="s">
        <v>19</v>
      </c>
      <c r="G144" s="9" t="s">
        <v>18</v>
      </c>
      <c r="H144" s="11">
        <v>38710</v>
      </c>
      <c r="I144" s="11">
        <v>37</v>
      </c>
      <c r="J144" s="12">
        <v>37197</v>
      </c>
      <c r="K144" s="19">
        <f>$J144/SUMIFS($J:$J,$A:$A,$A144)</f>
        <v>4.7781783036253116E-3</v>
      </c>
      <c r="L144" s="28"/>
      <c r="M144" s="20">
        <f>ROUND(INDEX($L:$L,MATCH($A144,$A:$A,0))*$K144,0)</f>
        <v>0</v>
      </c>
      <c r="N144" s="14" t="s">
        <v>12967</v>
      </c>
      <c r="O144" s="9" t="s">
        <v>12945</v>
      </c>
    </row>
    <row r="145" spans="1:15" x14ac:dyDescent="0.3">
      <c r="A145" s="9">
        <v>43</v>
      </c>
      <c r="B145" s="9">
        <f>COUNTIF($A$5:A145, A145)</f>
        <v>68</v>
      </c>
      <c r="C145" s="10" t="s">
        <v>1430</v>
      </c>
      <c r="D145" s="10" t="s">
        <v>17</v>
      </c>
      <c r="E145" s="10" t="s">
        <v>1431</v>
      </c>
      <c r="F145" s="10" t="s">
        <v>1432</v>
      </c>
      <c r="G145" s="9" t="s">
        <v>628</v>
      </c>
      <c r="H145" s="11">
        <v>0</v>
      </c>
      <c r="I145" s="11">
        <v>2</v>
      </c>
      <c r="J145" s="12">
        <v>623700</v>
      </c>
      <c r="K145" s="19">
        <f>$J145/SUMIFS($J:$J,$A:$A,$A145)</f>
        <v>8.0118015107968565E-2</v>
      </c>
      <c r="L145" s="29"/>
      <c r="M145" s="20">
        <f>ROUND(INDEX($L:$L,MATCH($A145,$A:$A,0))*$K145,0)</f>
        <v>0</v>
      </c>
      <c r="N145" s="14" t="s">
        <v>12968</v>
      </c>
      <c r="O145" s="9" t="s">
        <v>12945</v>
      </c>
    </row>
    <row r="146" spans="1:15" x14ac:dyDescent="0.3">
      <c r="A146" s="9">
        <v>44</v>
      </c>
      <c r="B146" s="9">
        <f>COUNTIF($A$5:A146, A146)</f>
        <v>1</v>
      </c>
      <c r="C146" s="10" t="s">
        <v>10444</v>
      </c>
      <c r="D146" s="10" t="s">
        <v>17</v>
      </c>
      <c r="E146" s="10" t="s">
        <v>10445</v>
      </c>
      <c r="F146" s="10" t="s">
        <v>10446</v>
      </c>
      <c r="G146" s="9" t="s">
        <v>594</v>
      </c>
      <c r="H146" s="11">
        <v>0</v>
      </c>
      <c r="I146" s="11">
        <v>1</v>
      </c>
      <c r="J146" s="12">
        <v>4690321</v>
      </c>
      <c r="K146" s="19">
        <f>$J146/SUMIFS($J:$J,$A:$A,$A146)</f>
        <v>0.15925679769468981</v>
      </c>
      <c r="L146" s="27"/>
      <c r="M146" s="20">
        <f>ROUND(INDEX($L:$L,MATCH($A146,$A:$A,0))*$K146,0)</f>
        <v>0</v>
      </c>
      <c r="N146" s="14" t="s">
        <v>12969</v>
      </c>
      <c r="O146" s="9" t="s">
        <v>12945</v>
      </c>
    </row>
    <row r="147" spans="1:15" x14ac:dyDescent="0.3">
      <c r="A147" s="9">
        <v>44</v>
      </c>
      <c r="B147" s="9">
        <f>COUNTIF($A$5:A147, A147)</f>
        <v>2</v>
      </c>
      <c r="C147" s="10" t="s">
        <v>10447</v>
      </c>
      <c r="D147" s="10" t="s">
        <v>17</v>
      </c>
      <c r="E147" s="10" t="s">
        <v>10448</v>
      </c>
      <c r="F147" s="10" t="s">
        <v>10449</v>
      </c>
      <c r="G147" s="9" t="s">
        <v>594</v>
      </c>
      <c r="H147" s="11">
        <v>0</v>
      </c>
      <c r="I147" s="11">
        <v>1</v>
      </c>
      <c r="J147" s="12">
        <v>987923</v>
      </c>
      <c r="K147" s="19">
        <f>$J147/SUMIFS($J:$J,$A:$A,$A147)</f>
        <v>3.3544282651215354E-2</v>
      </c>
      <c r="L147" s="28"/>
      <c r="M147" s="20">
        <f>ROUND(INDEX($L:$L,MATCH($A147,$A:$A,0))*$K147,0)</f>
        <v>0</v>
      </c>
      <c r="N147" s="14" t="s">
        <v>12969</v>
      </c>
      <c r="O147" s="9" t="s">
        <v>12945</v>
      </c>
    </row>
    <row r="148" spans="1:15" x14ac:dyDescent="0.3">
      <c r="A148" s="9">
        <v>44</v>
      </c>
      <c r="B148" s="9">
        <f>COUNTIF($A$5:A148, A148)</f>
        <v>3</v>
      </c>
      <c r="C148" s="10" t="s">
        <v>10450</v>
      </c>
      <c r="D148" s="10" t="s">
        <v>17</v>
      </c>
      <c r="E148" s="10" t="s">
        <v>10451</v>
      </c>
      <c r="F148" s="10" t="s">
        <v>10446</v>
      </c>
      <c r="G148" s="9" t="s">
        <v>594</v>
      </c>
      <c r="H148" s="11">
        <v>0</v>
      </c>
      <c r="I148" s="11">
        <v>22</v>
      </c>
      <c r="J148" s="12">
        <v>5688262</v>
      </c>
      <c r="K148" s="19">
        <f>$J148/SUMIFS($J:$J,$A:$A,$A148)</f>
        <v>0.1931412350174736</v>
      </c>
      <c r="L148" s="28"/>
      <c r="M148" s="20">
        <f>ROUND(INDEX($L:$L,MATCH($A148,$A:$A,0))*$K148,0)</f>
        <v>0</v>
      </c>
      <c r="N148" s="14" t="s">
        <v>12969</v>
      </c>
      <c r="O148" s="9" t="s">
        <v>12945</v>
      </c>
    </row>
    <row r="149" spans="1:15" x14ac:dyDescent="0.3">
      <c r="A149" s="9">
        <v>44</v>
      </c>
      <c r="B149" s="9">
        <f>COUNTIF($A$5:A149, A149)</f>
        <v>4</v>
      </c>
      <c r="C149" s="10" t="s">
        <v>10452</v>
      </c>
      <c r="D149" s="10" t="s">
        <v>17</v>
      </c>
      <c r="E149" s="10" t="s">
        <v>10453</v>
      </c>
      <c r="F149" s="10" t="s">
        <v>10454</v>
      </c>
      <c r="G149" s="9" t="s">
        <v>594</v>
      </c>
      <c r="H149" s="11">
        <v>0</v>
      </c>
      <c r="I149" s="11">
        <v>4</v>
      </c>
      <c r="J149" s="12">
        <v>987962</v>
      </c>
      <c r="K149" s="19">
        <f>$J149/SUMIFS($J:$J,$A:$A,$A149)</f>
        <v>3.3545606870839149E-2</v>
      </c>
      <c r="L149" s="28"/>
      <c r="M149" s="20">
        <f>ROUND(INDEX($L:$L,MATCH($A149,$A:$A,0))*$K149,0)</f>
        <v>0</v>
      </c>
      <c r="N149" s="14" t="s">
        <v>12969</v>
      </c>
      <c r="O149" s="9" t="s">
        <v>12945</v>
      </c>
    </row>
    <row r="150" spans="1:15" x14ac:dyDescent="0.3">
      <c r="A150" s="9">
        <v>44</v>
      </c>
      <c r="B150" s="9">
        <f>COUNTIF($A$5:A150, A150)</f>
        <v>5</v>
      </c>
      <c r="C150" s="10" t="s">
        <v>10455</v>
      </c>
      <c r="D150" s="10" t="s">
        <v>17</v>
      </c>
      <c r="E150" s="10" t="s">
        <v>10456</v>
      </c>
      <c r="F150" s="10" t="s">
        <v>10457</v>
      </c>
      <c r="G150" s="9" t="s">
        <v>594</v>
      </c>
      <c r="H150" s="11">
        <v>0</v>
      </c>
      <c r="I150" s="11">
        <v>1</v>
      </c>
      <c r="J150" s="12">
        <v>987962</v>
      </c>
      <c r="K150" s="19">
        <f>$J150/SUMIFS($J:$J,$A:$A,$A150)</f>
        <v>3.3545606870839149E-2</v>
      </c>
      <c r="L150" s="28"/>
      <c r="M150" s="20">
        <f>ROUND(INDEX($L:$L,MATCH($A150,$A:$A,0))*$K150,0)</f>
        <v>0</v>
      </c>
      <c r="N150" s="14" t="s">
        <v>12969</v>
      </c>
      <c r="O150" s="9" t="s">
        <v>12945</v>
      </c>
    </row>
    <row r="151" spans="1:15" x14ac:dyDescent="0.3">
      <c r="A151" s="9">
        <v>44</v>
      </c>
      <c r="B151" s="9">
        <f>COUNTIF($A$5:A151, A151)</f>
        <v>6</v>
      </c>
      <c r="C151" s="10" t="s">
        <v>10458</v>
      </c>
      <c r="D151" s="10" t="s">
        <v>17</v>
      </c>
      <c r="E151" s="10" t="s">
        <v>10459</v>
      </c>
      <c r="F151" s="10" t="s">
        <v>10460</v>
      </c>
      <c r="G151" s="9" t="s">
        <v>594</v>
      </c>
      <c r="H151" s="11">
        <v>0</v>
      </c>
      <c r="I151" s="11">
        <v>3</v>
      </c>
      <c r="J151" s="12">
        <v>1159606</v>
      </c>
      <c r="K151" s="19">
        <f>$J151/SUMIFS($J:$J,$A:$A,$A151)</f>
        <v>3.9373667206903003E-2</v>
      </c>
      <c r="L151" s="28"/>
      <c r="M151" s="20">
        <f>ROUND(INDEX($L:$L,MATCH($A151,$A:$A,0))*$K151,0)</f>
        <v>0</v>
      </c>
      <c r="N151" s="14" t="s">
        <v>12969</v>
      </c>
      <c r="O151" s="9" t="s">
        <v>12945</v>
      </c>
    </row>
    <row r="152" spans="1:15" x14ac:dyDescent="0.3">
      <c r="A152" s="9">
        <v>44</v>
      </c>
      <c r="B152" s="9">
        <f>COUNTIF($A$5:A152, A152)</f>
        <v>7</v>
      </c>
      <c r="C152" s="10" t="s">
        <v>10461</v>
      </c>
      <c r="D152" s="10" t="s">
        <v>17</v>
      </c>
      <c r="E152" s="10" t="s">
        <v>10462</v>
      </c>
      <c r="F152" s="10" t="s">
        <v>10463</v>
      </c>
      <c r="G152" s="9" t="s">
        <v>594</v>
      </c>
      <c r="H152" s="11">
        <v>0</v>
      </c>
      <c r="I152" s="11">
        <v>16</v>
      </c>
      <c r="J152" s="12">
        <v>598765</v>
      </c>
      <c r="K152" s="19">
        <f>$J152/SUMIFS($J:$J,$A:$A,$A152)</f>
        <v>2.0330675975409988E-2</v>
      </c>
      <c r="L152" s="28"/>
      <c r="M152" s="20">
        <f>ROUND(INDEX($L:$L,MATCH($A152,$A:$A,0))*$K152,0)</f>
        <v>0</v>
      </c>
      <c r="N152" s="14" t="s">
        <v>12969</v>
      </c>
      <c r="O152" s="9" t="s">
        <v>12945</v>
      </c>
    </row>
    <row r="153" spans="1:15" x14ac:dyDescent="0.3">
      <c r="A153" s="9">
        <v>44</v>
      </c>
      <c r="B153" s="9">
        <f>COUNTIF($A$5:A153, A153)</f>
        <v>8</v>
      </c>
      <c r="C153" s="10" t="s">
        <v>10464</v>
      </c>
      <c r="D153" s="10" t="s">
        <v>17</v>
      </c>
      <c r="E153" s="10" t="s">
        <v>10465</v>
      </c>
      <c r="F153" s="10" t="s">
        <v>10466</v>
      </c>
      <c r="G153" s="9" t="s">
        <v>594</v>
      </c>
      <c r="H153" s="11">
        <v>0</v>
      </c>
      <c r="I153" s="11">
        <v>8</v>
      </c>
      <c r="J153" s="12">
        <v>498971</v>
      </c>
      <c r="K153" s="19">
        <f>$J153/SUMIFS($J:$J,$A:$A,$A153)</f>
        <v>1.6942235638566547E-2</v>
      </c>
      <c r="L153" s="28"/>
      <c r="M153" s="20">
        <f>ROUND(INDEX($L:$L,MATCH($A153,$A:$A,0))*$K153,0)</f>
        <v>0</v>
      </c>
      <c r="N153" s="14" t="s">
        <v>12969</v>
      </c>
      <c r="O153" s="9" t="s">
        <v>12945</v>
      </c>
    </row>
    <row r="154" spans="1:15" x14ac:dyDescent="0.3">
      <c r="A154" s="9">
        <v>44</v>
      </c>
      <c r="B154" s="9">
        <f>COUNTIF($A$5:A154, A154)</f>
        <v>9</v>
      </c>
      <c r="C154" s="10" t="s">
        <v>10467</v>
      </c>
      <c r="D154" s="10" t="s">
        <v>17</v>
      </c>
      <c r="E154" s="10" t="s">
        <v>10468</v>
      </c>
      <c r="F154" s="10" t="s">
        <v>10463</v>
      </c>
      <c r="G154" s="9" t="s">
        <v>594</v>
      </c>
      <c r="H154" s="11">
        <v>0</v>
      </c>
      <c r="I154" s="11">
        <v>2</v>
      </c>
      <c r="J154" s="12">
        <v>598765</v>
      </c>
      <c r="K154" s="19">
        <f>$J154/SUMIFS($J:$J,$A:$A,$A154)</f>
        <v>2.0330675975409988E-2</v>
      </c>
      <c r="L154" s="28"/>
      <c r="M154" s="20">
        <f>ROUND(INDEX($L:$L,MATCH($A154,$A:$A,0))*$K154,0)</f>
        <v>0</v>
      </c>
      <c r="N154" s="14" t="s">
        <v>12969</v>
      </c>
      <c r="O154" s="9" t="s">
        <v>12945</v>
      </c>
    </row>
    <row r="155" spans="1:15" x14ac:dyDescent="0.3">
      <c r="A155" s="9">
        <v>44</v>
      </c>
      <c r="B155" s="9">
        <f>COUNTIF($A$5:A155, A155)</f>
        <v>10</v>
      </c>
      <c r="C155" s="10" t="s">
        <v>10469</v>
      </c>
      <c r="D155" s="10" t="s">
        <v>17</v>
      </c>
      <c r="E155" s="10" t="s">
        <v>10470</v>
      </c>
      <c r="F155" s="10" t="s">
        <v>10471</v>
      </c>
      <c r="G155" s="9" t="s">
        <v>594</v>
      </c>
      <c r="H155" s="11">
        <v>0</v>
      </c>
      <c r="I155" s="11">
        <v>1</v>
      </c>
      <c r="J155" s="12">
        <v>838271</v>
      </c>
      <c r="K155" s="19">
        <f>$J155/SUMIFS($J:$J,$A:$A,$A155)</f>
        <v>2.8462946365573984E-2</v>
      </c>
      <c r="L155" s="28"/>
      <c r="M155" s="20">
        <f>ROUND(INDEX($L:$L,MATCH($A155,$A:$A,0))*$K155,0)</f>
        <v>0</v>
      </c>
      <c r="N155" s="14" t="s">
        <v>12969</v>
      </c>
      <c r="O155" s="9" t="s">
        <v>12945</v>
      </c>
    </row>
    <row r="156" spans="1:15" x14ac:dyDescent="0.3">
      <c r="A156" s="9">
        <v>44</v>
      </c>
      <c r="B156" s="9">
        <f>COUNTIF($A$5:A156, A156)</f>
        <v>11</v>
      </c>
      <c r="C156" s="10" t="s">
        <v>10472</v>
      </c>
      <c r="D156" s="10" t="s">
        <v>17</v>
      </c>
      <c r="E156" s="10" t="s">
        <v>10473</v>
      </c>
      <c r="F156" s="10" t="s">
        <v>10474</v>
      </c>
      <c r="G156" s="9" t="s">
        <v>594</v>
      </c>
      <c r="H156" s="11">
        <v>0</v>
      </c>
      <c r="I156" s="11">
        <v>3</v>
      </c>
      <c r="J156" s="12">
        <v>698559</v>
      </c>
      <c r="K156" s="19">
        <f>$J156/SUMIFS($J:$J,$A:$A,$A156)</f>
        <v>2.3719116312253433E-2</v>
      </c>
      <c r="L156" s="28"/>
      <c r="M156" s="20">
        <f>ROUND(INDEX($L:$L,MATCH($A156,$A:$A,0))*$K156,0)</f>
        <v>0</v>
      </c>
      <c r="N156" s="14" t="s">
        <v>12969</v>
      </c>
      <c r="O156" s="9" t="s">
        <v>12945</v>
      </c>
    </row>
    <row r="157" spans="1:15" x14ac:dyDescent="0.3">
      <c r="A157" s="9">
        <v>44</v>
      </c>
      <c r="B157" s="9">
        <f>COUNTIF($A$5:A157, A157)</f>
        <v>12</v>
      </c>
      <c r="C157" s="10" t="s">
        <v>10475</v>
      </c>
      <c r="D157" s="10" t="s">
        <v>17</v>
      </c>
      <c r="E157" s="10" t="s">
        <v>10476</v>
      </c>
      <c r="F157" s="10" t="s">
        <v>10477</v>
      </c>
      <c r="G157" s="9" t="s">
        <v>594</v>
      </c>
      <c r="H157" s="11">
        <v>0</v>
      </c>
      <c r="I157" s="11">
        <v>13</v>
      </c>
      <c r="J157" s="12">
        <v>1347220</v>
      </c>
      <c r="K157" s="19">
        <f>$J157/SUMIFS($J:$J,$A:$A,$A157)</f>
        <v>4.5743978501735817E-2</v>
      </c>
      <c r="L157" s="28"/>
      <c r="M157" s="20">
        <f>ROUND(INDEX($L:$L,MATCH($A157,$A:$A,0))*$K157,0)</f>
        <v>0</v>
      </c>
      <c r="N157" s="14" t="s">
        <v>12969</v>
      </c>
      <c r="O157" s="9" t="s">
        <v>12945</v>
      </c>
    </row>
    <row r="158" spans="1:15" x14ac:dyDescent="0.3">
      <c r="A158" s="9">
        <v>44</v>
      </c>
      <c r="B158" s="9">
        <f>COUNTIF($A$5:A158, A158)</f>
        <v>13</v>
      </c>
      <c r="C158" s="10" t="s">
        <v>10478</v>
      </c>
      <c r="D158" s="10" t="s">
        <v>17</v>
      </c>
      <c r="E158" s="10" t="s">
        <v>10479</v>
      </c>
      <c r="F158" s="10" t="s">
        <v>10480</v>
      </c>
      <c r="G158" s="9" t="s">
        <v>594</v>
      </c>
      <c r="H158" s="11">
        <v>0</v>
      </c>
      <c r="I158" s="11">
        <v>1</v>
      </c>
      <c r="J158" s="12">
        <v>179629</v>
      </c>
      <c r="K158" s="19">
        <f>$J158/SUMIFS($J:$J,$A:$A,$A158)</f>
        <v>6.0991858154483321E-3</v>
      </c>
      <c r="L158" s="28"/>
      <c r="M158" s="20">
        <f>ROUND(INDEX($L:$L,MATCH($A158,$A:$A,0))*$K158,0)</f>
        <v>0</v>
      </c>
      <c r="N158" s="14" t="s">
        <v>12969</v>
      </c>
      <c r="O158" s="9" t="s">
        <v>12945</v>
      </c>
    </row>
    <row r="159" spans="1:15" x14ac:dyDescent="0.3">
      <c r="A159" s="9">
        <v>44</v>
      </c>
      <c r="B159" s="9">
        <f>COUNTIF($A$5:A159, A159)</f>
        <v>14</v>
      </c>
      <c r="C159" s="10" t="s">
        <v>10481</v>
      </c>
      <c r="D159" s="10" t="s">
        <v>17</v>
      </c>
      <c r="E159" s="10" t="s">
        <v>10482</v>
      </c>
      <c r="F159" s="10" t="s">
        <v>10446</v>
      </c>
      <c r="G159" s="9" t="s">
        <v>594</v>
      </c>
      <c r="H159" s="11">
        <v>0</v>
      </c>
      <c r="I159" s="11">
        <v>5</v>
      </c>
      <c r="J159" s="12">
        <v>5800000</v>
      </c>
      <c r="K159" s="19">
        <f>$J159/SUMIFS($J:$J,$A:$A,$A159)</f>
        <v>0.19693522610269126</v>
      </c>
      <c r="L159" s="28"/>
      <c r="M159" s="20">
        <f>ROUND(INDEX($L:$L,MATCH($A159,$A:$A,0))*$K159,0)</f>
        <v>0</v>
      </c>
      <c r="N159" s="14" t="s">
        <v>12969</v>
      </c>
      <c r="O159" s="9" t="s">
        <v>12945</v>
      </c>
    </row>
    <row r="160" spans="1:15" x14ac:dyDescent="0.3">
      <c r="A160" s="9">
        <v>44</v>
      </c>
      <c r="B160" s="9">
        <f>COUNTIF($A$5:A160, A160)</f>
        <v>15</v>
      </c>
      <c r="C160" s="10" t="s">
        <v>10483</v>
      </c>
      <c r="D160" s="10" t="s">
        <v>17</v>
      </c>
      <c r="E160" s="10" t="s">
        <v>10484</v>
      </c>
      <c r="F160" s="10" t="s">
        <v>10454</v>
      </c>
      <c r="G160" s="9" t="s">
        <v>594</v>
      </c>
      <c r="H160" s="11">
        <v>0</v>
      </c>
      <c r="I160" s="11">
        <v>4</v>
      </c>
      <c r="J160" s="12">
        <v>987846</v>
      </c>
      <c r="K160" s="19">
        <f>$J160/SUMIFS($J:$J,$A:$A,$A160)</f>
        <v>3.3541668166317096E-2</v>
      </c>
      <c r="L160" s="28"/>
      <c r="M160" s="20">
        <f>ROUND(INDEX($L:$L,MATCH($A160,$A:$A,0))*$K160,0)</f>
        <v>0</v>
      </c>
      <c r="N160" s="14" t="s">
        <v>12969</v>
      </c>
      <c r="O160" s="9" t="s">
        <v>12945</v>
      </c>
    </row>
    <row r="161" spans="1:15" x14ac:dyDescent="0.3">
      <c r="A161" s="9">
        <v>44</v>
      </c>
      <c r="B161" s="9">
        <f>COUNTIF($A$5:A161, A161)</f>
        <v>16</v>
      </c>
      <c r="C161" s="10" t="s">
        <v>10485</v>
      </c>
      <c r="D161" s="10" t="s">
        <v>17</v>
      </c>
      <c r="E161" s="10" t="s">
        <v>10486</v>
      </c>
      <c r="F161" s="10" t="s">
        <v>10457</v>
      </c>
      <c r="G161" s="9" t="s">
        <v>594</v>
      </c>
      <c r="H161" s="11">
        <v>0</v>
      </c>
      <c r="I161" s="11">
        <v>1</v>
      </c>
      <c r="J161" s="12">
        <v>987246</v>
      </c>
      <c r="K161" s="19">
        <f>$J161/SUMIFS($J:$J,$A:$A,$A161)</f>
        <v>3.3521295556720267E-2</v>
      </c>
      <c r="L161" s="28"/>
      <c r="M161" s="20">
        <f>ROUND(INDEX($L:$L,MATCH($A161,$A:$A,0))*$K161,0)</f>
        <v>0</v>
      </c>
      <c r="N161" s="14" t="s">
        <v>12969</v>
      </c>
      <c r="O161" s="9" t="s">
        <v>12945</v>
      </c>
    </row>
    <row r="162" spans="1:15" x14ac:dyDescent="0.3">
      <c r="A162" s="9">
        <v>44</v>
      </c>
      <c r="B162" s="9">
        <f>COUNTIF($A$5:A162, A162)</f>
        <v>17</v>
      </c>
      <c r="C162" s="10" t="s">
        <v>10487</v>
      </c>
      <c r="D162" s="10" t="s">
        <v>17</v>
      </c>
      <c r="E162" s="10" t="s">
        <v>10488</v>
      </c>
      <c r="F162" s="10" t="s">
        <v>10489</v>
      </c>
      <c r="G162" s="9" t="s">
        <v>855</v>
      </c>
      <c r="H162" s="11">
        <v>0</v>
      </c>
      <c r="I162" s="11">
        <v>1</v>
      </c>
      <c r="J162" s="12">
        <v>370000</v>
      </c>
      <c r="K162" s="19">
        <f>$J162/SUMIFS($J:$J,$A:$A,$A162)</f>
        <v>1.2563109251378581E-2</v>
      </c>
      <c r="L162" s="28"/>
      <c r="M162" s="20">
        <f>ROUND(INDEX($L:$L,MATCH($A162,$A:$A,0))*$K162,0)</f>
        <v>0</v>
      </c>
      <c r="N162" s="14" t="s">
        <v>12970</v>
      </c>
      <c r="O162" s="9" t="s">
        <v>12945</v>
      </c>
    </row>
    <row r="163" spans="1:15" x14ac:dyDescent="0.3">
      <c r="A163" s="9">
        <v>44</v>
      </c>
      <c r="B163" s="9">
        <f>COUNTIF($A$5:A163, A163)</f>
        <v>18</v>
      </c>
      <c r="C163" s="10" t="s">
        <v>10490</v>
      </c>
      <c r="D163" s="10" t="s">
        <v>17</v>
      </c>
      <c r="E163" s="10" t="s">
        <v>10491</v>
      </c>
      <c r="F163" s="10" t="s">
        <v>10492</v>
      </c>
      <c r="G163" s="9" t="s">
        <v>851</v>
      </c>
      <c r="H163" s="11">
        <v>0</v>
      </c>
      <c r="I163" s="11">
        <v>1</v>
      </c>
      <c r="J163" s="12">
        <v>190000</v>
      </c>
      <c r="K163" s="19">
        <f>$J163/SUMIFS($J:$J,$A:$A,$A163)</f>
        <v>6.4513263723295416E-3</v>
      </c>
      <c r="L163" s="28"/>
      <c r="M163" s="20">
        <f>ROUND(INDEX($L:$L,MATCH($A163,$A:$A,0))*$K163,0)</f>
        <v>0</v>
      </c>
      <c r="N163" s="14" t="s">
        <v>12970</v>
      </c>
      <c r="O163" s="9" t="s">
        <v>12945</v>
      </c>
    </row>
    <row r="164" spans="1:15" x14ac:dyDescent="0.3">
      <c r="A164" s="9">
        <v>44</v>
      </c>
      <c r="B164" s="9">
        <f>COUNTIF($A$5:A164, A164)</f>
        <v>19</v>
      </c>
      <c r="C164" s="10" t="s">
        <v>10493</v>
      </c>
      <c r="D164" s="10" t="s">
        <v>17</v>
      </c>
      <c r="E164" s="10" t="s">
        <v>10494</v>
      </c>
      <c r="F164" s="10" t="s">
        <v>10492</v>
      </c>
      <c r="G164" s="9" t="s">
        <v>851</v>
      </c>
      <c r="H164" s="11">
        <v>0</v>
      </c>
      <c r="I164" s="11">
        <v>1</v>
      </c>
      <c r="J164" s="12">
        <v>190000</v>
      </c>
      <c r="K164" s="19">
        <f>$J164/SUMIFS($J:$J,$A:$A,$A164)</f>
        <v>6.4513263723295416E-3</v>
      </c>
      <c r="L164" s="28"/>
      <c r="M164" s="20">
        <f>ROUND(INDEX($L:$L,MATCH($A164,$A:$A,0))*$K164,0)</f>
        <v>0</v>
      </c>
      <c r="N164" s="14" t="s">
        <v>12970</v>
      </c>
      <c r="O164" s="9" t="s">
        <v>12945</v>
      </c>
    </row>
    <row r="165" spans="1:15" x14ac:dyDescent="0.3">
      <c r="A165" s="9">
        <v>44</v>
      </c>
      <c r="B165" s="9">
        <f>COUNTIF($A$5:A165, A165)</f>
        <v>20</v>
      </c>
      <c r="C165" s="10" t="s">
        <v>10495</v>
      </c>
      <c r="D165" s="10" t="s">
        <v>17</v>
      </c>
      <c r="E165" s="10" t="s">
        <v>10496</v>
      </c>
      <c r="F165" s="10" t="s">
        <v>10492</v>
      </c>
      <c r="G165" s="9" t="s">
        <v>851</v>
      </c>
      <c r="H165" s="11">
        <v>0</v>
      </c>
      <c r="I165" s="11">
        <v>1</v>
      </c>
      <c r="J165" s="12">
        <v>190000</v>
      </c>
      <c r="K165" s="19">
        <f>$J165/SUMIFS($J:$J,$A:$A,$A165)</f>
        <v>6.4513263723295416E-3</v>
      </c>
      <c r="L165" s="28"/>
      <c r="M165" s="20">
        <f>ROUND(INDEX($L:$L,MATCH($A165,$A:$A,0))*$K165,0)</f>
        <v>0</v>
      </c>
      <c r="N165" s="14" t="s">
        <v>12970</v>
      </c>
      <c r="O165" s="9" t="s">
        <v>12945</v>
      </c>
    </row>
    <row r="166" spans="1:15" x14ac:dyDescent="0.3">
      <c r="A166" s="9">
        <v>44</v>
      </c>
      <c r="B166" s="9">
        <f>COUNTIF($A$5:A166, A166)</f>
        <v>21</v>
      </c>
      <c r="C166" s="10" t="s">
        <v>10497</v>
      </c>
      <c r="D166" s="10" t="s">
        <v>17</v>
      </c>
      <c r="E166" s="10" t="s">
        <v>10498</v>
      </c>
      <c r="F166" s="10" t="s">
        <v>10492</v>
      </c>
      <c r="G166" s="9" t="s">
        <v>851</v>
      </c>
      <c r="H166" s="11">
        <v>0</v>
      </c>
      <c r="I166" s="11">
        <v>1</v>
      </c>
      <c r="J166" s="12">
        <v>190000</v>
      </c>
      <c r="K166" s="19">
        <f>$J166/SUMIFS($J:$J,$A:$A,$A166)</f>
        <v>6.4513263723295416E-3</v>
      </c>
      <c r="L166" s="28"/>
      <c r="M166" s="20">
        <f>ROUND(INDEX($L:$L,MATCH($A166,$A:$A,0))*$K166,0)</f>
        <v>0</v>
      </c>
      <c r="N166" s="14" t="s">
        <v>12970</v>
      </c>
      <c r="O166" s="9" t="s">
        <v>12945</v>
      </c>
    </row>
    <row r="167" spans="1:15" x14ac:dyDescent="0.3">
      <c r="A167" s="9">
        <v>44</v>
      </c>
      <c r="B167" s="9">
        <f>COUNTIF($A$5:A167, A167)</f>
        <v>22</v>
      </c>
      <c r="C167" s="10" t="s">
        <v>10499</v>
      </c>
      <c r="D167" s="10" t="s">
        <v>17</v>
      </c>
      <c r="E167" s="10" t="s">
        <v>10500</v>
      </c>
      <c r="F167" s="10" t="s">
        <v>10501</v>
      </c>
      <c r="G167" s="9" t="s">
        <v>861</v>
      </c>
      <c r="H167" s="11">
        <v>0</v>
      </c>
      <c r="I167" s="11">
        <v>1</v>
      </c>
      <c r="J167" s="12">
        <v>300000</v>
      </c>
      <c r="K167" s="19">
        <f>$J167/SUMIFS($J:$J,$A:$A,$A167)</f>
        <v>1.0186304798415065E-2</v>
      </c>
      <c r="L167" s="28"/>
      <c r="M167" s="20">
        <f>ROUND(INDEX($L:$L,MATCH($A167,$A:$A,0))*$K167,0)</f>
        <v>0</v>
      </c>
      <c r="N167" s="14" t="s">
        <v>12970</v>
      </c>
      <c r="O167" s="9" t="s">
        <v>12945</v>
      </c>
    </row>
    <row r="168" spans="1:15" x14ac:dyDescent="0.3">
      <c r="A168" s="9">
        <v>44</v>
      </c>
      <c r="B168" s="9">
        <f>COUNTIF($A$5:A168, A168)</f>
        <v>23</v>
      </c>
      <c r="C168" s="10" t="s">
        <v>10502</v>
      </c>
      <c r="D168" s="10" t="s">
        <v>17</v>
      </c>
      <c r="E168" s="10" t="s">
        <v>10503</v>
      </c>
      <c r="F168" s="10" t="s">
        <v>10501</v>
      </c>
      <c r="G168" s="9" t="s">
        <v>861</v>
      </c>
      <c r="H168" s="11">
        <v>0</v>
      </c>
      <c r="I168" s="11">
        <v>1</v>
      </c>
      <c r="J168" s="12">
        <v>300000</v>
      </c>
      <c r="K168" s="19">
        <f>$J168/SUMIFS($J:$J,$A:$A,$A168)</f>
        <v>1.0186304798415065E-2</v>
      </c>
      <c r="L168" s="28"/>
      <c r="M168" s="20">
        <f>ROUND(INDEX($L:$L,MATCH($A168,$A:$A,0))*$K168,0)</f>
        <v>0</v>
      </c>
      <c r="N168" s="14" t="s">
        <v>12970</v>
      </c>
      <c r="O168" s="9" t="s">
        <v>12945</v>
      </c>
    </row>
    <row r="169" spans="1:15" x14ac:dyDescent="0.3">
      <c r="A169" s="9">
        <v>44</v>
      </c>
      <c r="B169" s="9">
        <f>COUNTIF($A$5:A169, A169)</f>
        <v>24</v>
      </c>
      <c r="C169" s="10" t="s">
        <v>10504</v>
      </c>
      <c r="D169" s="10" t="s">
        <v>17</v>
      </c>
      <c r="E169" s="10" t="s">
        <v>10505</v>
      </c>
      <c r="F169" s="10" t="s">
        <v>10501</v>
      </c>
      <c r="G169" s="9" t="s">
        <v>861</v>
      </c>
      <c r="H169" s="11">
        <v>0</v>
      </c>
      <c r="I169" s="11">
        <v>1</v>
      </c>
      <c r="J169" s="12">
        <v>300000</v>
      </c>
      <c r="K169" s="19">
        <f>$J169/SUMIFS($J:$J,$A:$A,$A169)</f>
        <v>1.0186304798415065E-2</v>
      </c>
      <c r="L169" s="28"/>
      <c r="M169" s="20">
        <f>ROUND(INDEX($L:$L,MATCH($A169,$A:$A,0))*$K169,0)</f>
        <v>0</v>
      </c>
      <c r="N169" s="14" t="s">
        <v>12970</v>
      </c>
      <c r="O169" s="9" t="s">
        <v>12945</v>
      </c>
    </row>
    <row r="170" spans="1:15" x14ac:dyDescent="0.3">
      <c r="A170" s="9">
        <v>44</v>
      </c>
      <c r="B170" s="9">
        <f>COUNTIF($A$5:A170, A170)</f>
        <v>25</v>
      </c>
      <c r="C170" s="10" t="s">
        <v>10506</v>
      </c>
      <c r="D170" s="10" t="s">
        <v>17</v>
      </c>
      <c r="E170" s="10" t="s">
        <v>10507</v>
      </c>
      <c r="F170" s="10" t="s">
        <v>10501</v>
      </c>
      <c r="G170" s="9" t="s">
        <v>861</v>
      </c>
      <c r="H170" s="11">
        <v>0</v>
      </c>
      <c r="I170" s="11">
        <v>1</v>
      </c>
      <c r="J170" s="12">
        <v>300000</v>
      </c>
      <c r="K170" s="19">
        <f>$J170/SUMIFS($J:$J,$A:$A,$A170)</f>
        <v>1.0186304798415065E-2</v>
      </c>
      <c r="L170" s="28"/>
      <c r="M170" s="20">
        <f>ROUND(INDEX($L:$L,MATCH($A170,$A:$A,0))*$K170,0)</f>
        <v>0</v>
      </c>
      <c r="N170" s="14" t="s">
        <v>12970</v>
      </c>
      <c r="O170" s="9" t="s">
        <v>12945</v>
      </c>
    </row>
    <row r="171" spans="1:15" x14ac:dyDescent="0.3">
      <c r="A171" s="9">
        <v>44</v>
      </c>
      <c r="B171" s="9">
        <f>COUNTIF($A$5:A171, A171)</f>
        <v>26</v>
      </c>
      <c r="C171" s="10" t="s">
        <v>10508</v>
      </c>
      <c r="D171" s="10" t="s">
        <v>17</v>
      </c>
      <c r="E171" s="10" t="s">
        <v>10509</v>
      </c>
      <c r="F171" s="10" t="s">
        <v>18</v>
      </c>
      <c r="G171" s="9" t="s">
        <v>18</v>
      </c>
      <c r="H171" s="11">
        <v>0</v>
      </c>
      <c r="I171" s="11">
        <v>1</v>
      </c>
      <c r="J171" s="12">
        <v>39000</v>
      </c>
      <c r="K171" s="19">
        <f>$J171/SUMIFS($J:$J,$A:$A,$A171)</f>
        <v>1.3242196237939585E-3</v>
      </c>
      <c r="L171" s="28"/>
      <c r="M171" s="20">
        <f>ROUND(INDEX($L:$L,MATCH($A171,$A:$A,0))*$K171,0)</f>
        <v>0</v>
      </c>
      <c r="N171" s="14" t="s">
        <v>12970</v>
      </c>
      <c r="O171" s="9" t="s">
        <v>12945</v>
      </c>
    </row>
    <row r="172" spans="1:15" x14ac:dyDescent="0.3">
      <c r="A172" s="9">
        <v>44</v>
      </c>
      <c r="B172" s="9">
        <f>COUNTIF($A$5:A172, A172)</f>
        <v>27</v>
      </c>
      <c r="C172" s="10" t="s">
        <v>10510</v>
      </c>
      <c r="D172" s="10" t="s">
        <v>17</v>
      </c>
      <c r="E172" s="10" t="s">
        <v>10511</v>
      </c>
      <c r="F172" s="10" t="s">
        <v>10512</v>
      </c>
      <c r="G172" s="9" t="s">
        <v>861</v>
      </c>
      <c r="H172" s="11">
        <v>0</v>
      </c>
      <c r="I172" s="11">
        <v>1</v>
      </c>
      <c r="J172" s="12">
        <v>45000</v>
      </c>
      <c r="K172" s="19">
        <f>$J172/SUMIFS($J:$J,$A:$A,$A172)</f>
        <v>1.5279457197622597E-3</v>
      </c>
      <c r="L172" s="29"/>
      <c r="M172" s="20">
        <f>ROUND(INDEX($L:$L,MATCH($A172,$A:$A,0))*$K172,0)</f>
        <v>0</v>
      </c>
      <c r="N172" s="14" t="s">
        <v>12970</v>
      </c>
      <c r="O172" s="9" t="s">
        <v>12945</v>
      </c>
    </row>
    <row r="173" spans="1:15" x14ac:dyDescent="0.3">
      <c r="A173" s="9">
        <v>45</v>
      </c>
      <c r="B173" s="9">
        <f>COUNTIF($A$5:A173, A173)</f>
        <v>1</v>
      </c>
      <c r="C173" s="10" t="s">
        <v>10513</v>
      </c>
      <c r="D173" s="10" t="s">
        <v>17</v>
      </c>
      <c r="E173" s="10" t="s">
        <v>10514</v>
      </c>
      <c r="F173" s="10" t="s">
        <v>4645</v>
      </c>
      <c r="G173" s="9" t="s">
        <v>861</v>
      </c>
      <c r="H173" s="11">
        <v>0</v>
      </c>
      <c r="I173" s="11">
        <v>4</v>
      </c>
      <c r="J173" s="12">
        <v>130200</v>
      </c>
      <c r="K173" s="19">
        <f>$J173/SUMIFS($J:$J,$A:$A,$A173)</f>
        <v>6.7726113930720658E-2</v>
      </c>
      <c r="L173" s="27"/>
      <c r="M173" s="20">
        <f>ROUND(INDEX($L:$L,MATCH($A173,$A:$A,0))*$K173,0)</f>
        <v>0</v>
      </c>
      <c r="N173" s="14" t="s">
        <v>12971</v>
      </c>
      <c r="O173" s="9" t="s">
        <v>12945</v>
      </c>
    </row>
    <row r="174" spans="1:15" x14ac:dyDescent="0.3">
      <c r="A174" s="9">
        <v>45</v>
      </c>
      <c r="B174" s="9">
        <f>COUNTIF($A$5:A174, A174)</f>
        <v>2</v>
      </c>
      <c r="C174" s="10" t="s">
        <v>10515</v>
      </c>
      <c r="D174" s="10" t="s">
        <v>17</v>
      </c>
      <c r="E174" s="10" t="s">
        <v>10516</v>
      </c>
      <c r="F174" s="10" t="s">
        <v>4041</v>
      </c>
      <c r="G174" s="9" t="s">
        <v>861</v>
      </c>
      <c r="H174" s="11">
        <v>0</v>
      </c>
      <c r="I174" s="11">
        <v>27</v>
      </c>
      <c r="J174" s="12">
        <v>69750</v>
      </c>
      <c r="K174" s="19">
        <f>$J174/SUMIFS($J:$J,$A:$A,$A174)</f>
        <v>3.6281846748600355E-2</v>
      </c>
      <c r="L174" s="28"/>
      <c r="M174" s="20">
        <f>ROUND(INDEX($L:$L,MATCH($A174,$A:$A,0))*$K174,0)</f>
        <v>0</v>
      </c>
      <c r="N174" s="14" t="s">
        <v>12972</v>
      </c>
      <c r="O174" s="9" t="s">
        <v>12945</v>
      </c>
    </row>
    <row r="175" spans="1:15" x14ac:dyDescent="0.3">
      <c r="A175" s="9">
        <v>45</v>
      </c>
      <c r="B175" s="9">
        <f>COUNTIF($A$5:A175, A175)</f>
        <v>3</v>
      </c>
      <c r="C175" s="10" t="s">
        <v>10517</v>
      </c>
      <c r="D175" s="10" t="s">
        <v>17</v>
      </c>
      <c r="E175" s="10" t="s">
        <v>10518</v>
      </c>
      <c r="F175" s="10">
        <v>211584</v>
      </c>
      <c r="G175" s="9" t="s">
        <v>18</v>
      </c>
      <c r="H175" s="11">
        <v>0</v>
      </c>
      <c r="I175" s="11">
        <v>2</v>
      </c>
      <c r="J175" s="12">
        <v>61474</v>
      </c>
      <c r="K175" s="19">
        <f>$J175/SUMIFS($J:$J,$A:$A,$A175)</f>
        <v>3.1976921104278966E-2</v>
      </c>
      <c r="L175" s="28"/>
      <c r="M175" s="20">
        <f>ROUND(INDEX($L:$L,MATCH($A175,$A:$A,0))*$K175,0)</f>
        <v>0</v>
      </c>
      <c r="N175" s="14" t="s">
        <v>12971</v>
      </c>
      <c r="O175" s="9" t="s">
        <v>12945</v>
      </c>
    </row>
    <row r="176" spans="1:15" x14ac:dyDescent="0.3">
      <c r="A176" s="9">
        <v>45</v>
      </c>
      <c r="B176" s="9">
        <f>COUNTIF($A$5:A176, A176)</f>
        <v>4</v>
      </c>
      <c r="C176" s="10" t="s">
        <v>10519</v>
      </c>
      <c r="D176" s="10" t="s">
        <v>17</v>
      </c>
      <c r="E176" s="10" t="s">
        <v>10520</v>
      </c>
      <c r="F176" s="10">
        <v>232100</v>
      </c>
      <c r="G176" s="9" t="s">
        <v>18</v>
      </c>
      <c r="H176" s="11">
        <v>0</v>
      </c>
      <c r="I176" s="11">
        <v>1</v>
      </c>
      <c r="J176" s="12">
        <v>41496</v>
      </c>
      <c r="K176" s="19">
        <f>$J176/SUMIFS($J:$J,$A:$A,$A176)</f>
        <v>2.1584967923726456E-2</v>
      </c>
      <c r="L176" s="28"/>
      <c r="M176" s="20">
        <f>ROUND(INDEX($L:$L,MATCH($A176,$A:$A,0))*$K176,0)</f>
        <v>0</v>
      </c>
      <c r="N176" s="14" t="s">
        <v>12971</v>
      </c>
      <c r="O176" s="9" t="s">
        <v>12945</v>
      </c>
    </row>
    <row r="177" spans="1:15" x14ac:dyDescent="0.3">
      <c r="A177" s="9">
        <v>45</v>
      </c>
      <c r="B177" s="9">
        <f>COUNTIF($A$5:A177, A177)</f>
        <v>5</v>
      </c>
      <c r="C177" s="10" t="s">
        <v>10521</v>
      </c>
      <c r="D177" s="10" t="s">
        <v>17</v>
      </c>
      <c r="E177" s="10" t="s">
        <v>10522</v>
      </c>
      <c r="F177" s="10">
        <v>211260</v>
      </c>
      <c r="G177" s="9" t="s">
        <v>18</v>
      </c>
      <c r="H177" s="11">
        <v>0</v>
      </c>
      <c r="I177" s="11">
        <v>1</v>
      </c>
      <c r="J177" s="12">
        <v>62244</v>
      </c>
      <c r="K177" s="19">
        <f>$J177/SUMIFS($J:$J,$A:$A,$A177)</f>
        <v>3.237745188558968E-2</v>
      </c>
      <c r="L177" s="28"/>
      <c r="M177" s="20">
        <f>ROUND(INDEX($L:$L,MATCH($A177,$A:$A,0))*$K177,0)</f>
        <v>0</v>
      </c>
      <c r="N177" s="14" t="s">
        <v>12971</v>
      </c>
      <c r="O177" s="9" t="s">
        <v>12945</v>
      </c>
    </row>
    <row r="178" spans="1:15" x14ac:dyDescent="0.3">
      <c r="A178" s="9">
        <v>45</v>
      </c>
      <c r="B178" s="9">
        <f>COUNTIF($A$5:A178, A178)</f>
        <v>6</v>
      </c>
      <c r="C178" s="10" t="s">
        <v>10523</v>
      </c>
      <c r="D178" s="10" t="s">
        <v>17</v>
      </c>
      <c r="E178" s="10" t="s">
        <v>10524</v>
      </c>
      <c r="F178" s="10">
        <v>226540</v>
      </c>
      <c r="G178" s="9" t="s">
        <v>18</v>
      </c>
      <c r="H178" s="11">
        <v>0</v>
      </c>
      <c r="I178" s="11">
        <v>1</v>
      </c>
      <c r="J178" s="12">
        <v>77613</v>
      </c>
      <c r="K178" s="19">
        <f>$J178/SUMIFS($J:$J,$A:$A,$A178)</f>
        <v>4.0371942246582353E-2</v>
      </c>
      <c r="L178" s="28"/>
      <c r="M178" s="20">
        <f>ROUND(INDEX($L:$L,MATCH($A178,$A:$A,0))*$K178,0)</f>
        <v>0</v>
      </c>
      <c r="N178" s="14" t="s">
        <v>12971</v>
      </c>
      <c r="O178" s="9" t="s">
        <v>12945</v>
      </c>
    </row>
    <row r="179" spans="1:15" x14ac:dyDescent="0.3">
      <c r="A179" s="9">
        <v>45</v>
      </c>
      <c r="B179" s="9">
        <f>COUNTIF($A$5:A179, A179)</f>
        <v>7</v>
      </c>
      <c r="C179" s="10" t="s">
        <v>10525</v>
      </c>
      <c r="D179" s="10" t="s">
        <v>17</v>
      </c>
      <c r="E179" s="10" t="s">
        <v>10526</v>
      </c>
      <c r="F179" s="10">
        <v>227540</v>
      </c>
      <c r="G179" s="9" t="s">
        <v>18</v>
      </c>
      <c r="H179" s="11">
        <v>0</v>
      </c>
      <c r="I179" s="11">
        <v>1</v>
      </c>
      <c r="J179" s="12">
        <v>99898</v>
      </c>
      <c r="K179" s="19">
        <f>$J179/SUMIFS($J:$J,$A:$A,$A179)</f>
        <v>5.1963927261529437E-2</v>
      </c>
      <c r="L179" s="28"/>
      <c r="M179" s="20">
        <f>ROUND(INDEX($L:$L,MATCH($A179,$A:$A,0))*$K179,0)</f>
        <v>0</v>
      </c>
      <c r="N179" s="14" t="s">
        <v>12971</v>
      </c>
      <c r="O179" s="9" t="s">
        <v>12945</v>
      </c>
    </row>
    <row r="180" spans="1:15" x14ac:dyDescent="0.3">
      <c r="A180" s="9">
        <v>45</v>
      </c>
      <c r="B180" s="9">
        <f>COUNTIF($A$5:A180, A180)</f>
        <v>8</v>
      </c>
      <c r="C180" s="10" t="s">
        <v>10527</v>
      </c>
      <c r="D180" s="10" t="s">
        <v>17</v>
      </c>
      <c r="E180" s="10" t="s">
        <v>10528</v>
      </c>
      <c r="F180" s="10" t="s">
        <v>10529</v>
      </c>
      <c r="G180" s="9" t="s">
        <v>855</v>
      </c>
      <c r="H180" s="11">
        <v>0</v>
      </c>
      <c r="I180" s="11">
        <v>228</v>
      </c>
      <c r="J180" s="12">
        <v>10974</v>
      </c>
      <c r="K180" s="19">
        <f>$J180/SUMIFS($J:$J,$A:$A,$A180)</f>
        <v>5.7083438884464556E-3</v>
      </c>
      <c r="L180" s="28"/>
      <c r="M180" s="20">
        <f>ROUND(INDEX($L:$L,MATCH($A180,$A:$A,0))*$K180,0)</f>
        <v>0</v>
      </c>
      <c r="N180" s="14" t="s">
        <v>12972</v>
      </c>
      <c r="O180" s="9" t="s">
        <v>12945</v>
      </c>
    </row>
    <row r="181" spans="1:15" x14ac:dyDescent="0.3">
      <c r="A181" s="9">
        <v>45</v>
      </c>
      <c r="B181" s="9">
        <f>COUNTIF($A$5:A181, A181)</f>
        <v>9</v>
      </c>
      <c r="C181" s="10" t="s">
        <v>10530</v>
      </c>
      <c r="D181" s="10" t="s">
        <v>17</v>
      </c>
      <c r="E181" s="10" t="s">
        <v>10531</v>
      </c>
      <c r="F181" s="10" t="s">
        <v>10532</v>
      </c>
      <c r="G181" s="9" t="s">
        <v>855</v>
      </c>
      <c r="H181" s="11">
        <v>0</v>
      </c>
      <c r="I181" s="11">
        <v>365</v>
      </c>
      <c r="J181" s="12">
        <v>8741</v>
      </c>
      <c r="K181" s="19">
        <f>$J181/SUMIFS($J:$J,$A:$A,$A181)</f>
        <v>4.5468046226453864E-3</v>
      </c>
      <c r="L181" s="28"/>
      <c r="M181" s="20">
        <f>ROUND(INDEX($L:$L,MATCH($A181,$A:$A,0))*$K181,0)</f>
        <v>0</v>
      </c>
      <c r="N181" s="14" t="s">
        <v>12972</v>
      </c>
      <c r="O181" s="9" t="s">
        <v>12945</v>
      </c>
    </row>
    <row r="182" spans="1:15" x14ac:dyDescent="0.3">
      <c r="A182" s="9">
        <v>45</v>
      </c>
      <c r="B182" s="9">
        <f>COUNTIF($A$5:A182, A182)</f>
        <v>10</v>
      </c>
      <c r="C182" s="10" t="s">
        <v>10533</v>
      </c>
      <c r="D182" s="10" t="s">
        <v>17</v>
      </c>
      <c r="E182" s="10" t="s">
        <v>10534</v>
      </c>
      <c r="F182" s="10" t="s">
        <v>10535</v>
      </c>
      <c r="G182" s="9" t="s">
        <v>861</v>
      </c>
      <c r="H182" s="11">
        <v>0</v>
      </c>
      <c r="I182" s="11">
        <v>337</v>
      </c>
      <c r="J182" s="12">
        <v>109814</v>
      </c>
      <c r="K182" s="19">
        <f>$J182/SUMIFS($J:$J,$A:$A,$A182)</f>
        <v>5.712193145305805E-2</v>
      </c>
      <c r="L182" s="28"/>
      <c r="M182" s="20">
        <f>ROUND(INDEX($L:$L,MATCH($A182,$A:$A,0))*$K182,0)</f>
        <v>0</v>
      </c>
      <c r="N182" s="14" t="s">
        <v>12972</v>
      </c>
      <c r="O182" s="9" t="s">
        <v>12945</v>
      </c>
    </row>
    <row r="183" spans="1:15" x14ac:dyDescent="0.3">
      <c r="A183" s="9">
        <v>45</v>
      </c>
      <c r="B183" s="9">
        <f>COUNTIF($A$5:A183, A183)</f>
        <v>11</v>
      </c>
      <c r="C183" s="10" t="s">
        <v>10536</v>
      </c>
      <c r="D183" s="10" t="s">
        <v>17</v>
      </c>
      <c r="E183" s="10" t="s">
        <v>10537</v>
      </c>
      <c r="F183" s="10" t="s">
        <v>10538</v>
      </c>
      <c r="G183" s="9" t="s">
        <v>861</v>
      </c>
      <c r="H183" s="11">
        <v>0</v>
      </c>
      <c r="I183" s="11">
        <v>472</v>
      </c>
      <c r="J183" s="12">
        <v>220499</v>
      </c>
      <c r="K183" s="19">
        <f>$J183/SUMIFS($J:$J,$A:$A,$A183)</f>
        <v>0.11469693084185849</v>
      </c>
      <c r="L183" s="28"/>
      <c r="M183" s="20">
        <f>ROUND(INDEX($L:$L,MATCH($A183,$A:$A,0))*$K183,0)</f>
        <v>0</v>
      </c>
      <c r="N183" s="14" t="s">
        <v>12972</v>
      </c>
      <c r="O183" s="9" t="s">
        <v>12945</v>
      </c>
    </row>
    <row r="184" spans="1:15" x14ac:dyDescent="0.3">
      <c r="A184" s="9">
        <v>45</v>
      </c>
      <c r="B184" s="9">
        <f>COUNTIF($A$5:A184, A184)</f>
        <v>12</v>
      </c>
      <c r="C184" s="10" t="s">
        <v>10539</v>
      </c>
      <c r="D184" s="10" t="s">
        <v>17</v>
      </c>
      <c r="E184" s="10" t="s">
        <v>10540</v>
      </c>
      <c r="F184" s="10" t="s">
        <v>10541</v>
      </c>
      <c r="G184" s="9" t="s">
        <v>861</v>
      </c>
      <c r="H184" s="11">
        <v>0</v>
      </c>
      <c r="I184" s="11">
        <v>46</v>
      </c>
      <c r="J184" s="12">
        <v>80798</v>
      </c>
      <c r="K184" s="19">
        <f>$J184/SUMIFS($J:$J,$A:$A,$A184)</f>
        <v>4.2028683205640308E-2</v>
      </c>
      <c r="L184" s="28"/>
      <c r="M184" s="20">
        <f>ROUND(INDEX($L:$L,MATCH($A184,$A:$A,0))*$K184,0)</f>
        <v>0</v>
      </c>
      <c r="N184" s="14" t="s">
        <v>12972</v>
      </c>
      <c r="O184" s="9" t="s">
        <v>12945</v>
      </c>
    </row>
    <row r="185" spans="1:15" x14ac:dyDescent="0.3">
      <c r="A185" s="9">
        <v>45</v>
      </c>
      <c r="B185" s="9">
        <f>COUNTIF($A$5:A185, A185)</f>
        <v>13</v>
      </c>
      <c r="C185" s="10" t="s">
        <v>10542</v>
      </c>
      <c r="D185" s="10" t="s">
        <v>17</v>
      </c>
      <c r="E185" s="10" t="s">
        <v>10543</v>
      </c>
      <c r="F185" s="10" t="s">
        <v>10544</v>
      </c>
      <c r="G185" s="9" t="s">
        <v>861</v>
      </c>
      <c r="H185" s="11">
        <v>0</v>
      </c>
      <c r="I185" s="11">
        <v>175</v>
      </c>
      <c r="J185" s="12">
        <v>87011</v>
      </c>
      <c r="K185" s="19">
        <f>$J185/SUMIFS($J:$J,$A:$A,$A185)</f>
        <v>4.5260498457956495E-2</v>
      </c>
      <c r="L185" s="28"/>
      <c r="M185" s="20">
        <f>ROUND(INDEX($L:$L,MATCH($A185,$A:$A,0))*$K185,0)</f>
        <v>0</v>
      </c>
      <c r="N185" s="14" t="s">
        <v>12973</v>
      </c>
      <c r="O185" s="9" t="s">
        <v>12945</v>
      </c>
    </row>
    <row r="186" spans="1:15" x14ac:dyDescent="0.3">
      <c r="A186" s="9">
        <v>45</v>
      </c>
      <c r="B186" s="9">
        <f>COUNTIF($A$5:A186, A186)</f>
        <v>14</v>
      </c>
      <c r="C186" s="10" t="s">
        <v>10545</v>
      </c>
      <c r="D186" s="10" t="s">
        <v>17</v>
      </c>
      <c r="E186" s="10" t="s">
        <v>10546</v>
      </c>
      <c r="F186" s="10" t="s">
        <v>10547</v>
      </c>
      <c r="G186" s="9" t="s">
        <v>861</v>
      </c>
      <c r="H186" s="11">
        <v>0</v>
      </c>
      <c r="I186" s="11">
        <v>9</v>
      </c>
      <c r="J186" s="12">
        <v>87011</v>
      </c>
      <c r="K186" s="19">
        <f>$J186/SUMIFS($J:$J,$A:$A,$A186)</f>
        <v>4.5260498457956495E-2</v>
      </c>
      <c r="L186" s="28"/>
      <c r="M186" s="20">
        <f>ROUND(INDEX($L:$L,MATCH($A186,$A:$A,0))*$K186,0)</f>
        <v>0</v>
      </c>
      <c r="N186" s="14" t="s">
        <v>12973</v>
      </c>
      <c r="O186" s="9" t="s">
        <v>12945</v>
      </c>
    </row>
    <row r="187" spans="1:15" x14ac:dyDescent="0.3">
      <c r="A187" s="9">
        <v>45</v>
      </c>
      <c r="B187" s="9">
        <f>COUNTIF($A$5:A187, A187)</f>
        <v>15</v>
      </c>
      <c r="C187" s="10" t="s">
        <v>10548</v>
      </c>
      <c r="D187" s="10" t="s">
        <v>17</v>
      </c>
      <c r="E187" s="10" t="s">
        <v>10549</v>
      </c>
      <c r="F187" s="10" t="s">
        <v>10532</v>
      </c>
      <c r="G187" s="9" t="s">
        <v>861</v>
      </c>
      <c r="H187" s="11">
        <v>0</v>
      </c>
      <c r="I187" s="11">
        <v>30</v>
      </c>
      <c r="J187" s="12">
        <v>152725</v>
      </c>
      <c r="K187" s="19">
        <f>$J187/SUMIFS($J:$J,$A:$A,$A187)</f>
        <v>7.9442939708673679E-2</v>
      </c>
      <c r="L187" s="28"/>
      <c r="M187" s="20">
        <f>ROUND(INDEX($L:$L,MATCH($A187,$A:$A,0))*$K187,0)</f>
        <v>0</v>
      </c>
      <c r="N187" s="14" t="s">
        <v>12972</v>
      </c>
      <c r="O187" s="9" t="s">
        <v>12945</v>
      </c>
    </row>
    <row r="188" spans="1:15" x14ac:dyDescent="0.3">
      <c r="A188" s="9">
        <v>45</v>
      </c>
      <c r="B188" s="9">
        <f>COUNTIF($A$5:A188, A188)</f>
        <v>16</v>
      </c>
      <c r="C188" s="10" t="s">
        <v>10550</v>
      </c>
      <c r="D188" s="10" t="s">
        <v>17</v>
      </c>
      <c r="E188" s="10" t="s">
        <v>10551</v>
      </c>
      <c r="F188" s="10" t="s">
        <v>10552</v>
      </c>
      <c r="G188" s="9" t="s">
        <v>861</v>
      </c>
      <c r="H188" s="11">
        <v>0</v>
      </c>
      <c r="I188" s="11">
        <v>15</v>
      </c>
      <c r="J188" s="12">
        <v>69214</v>
      </c>
      <c r="K188" s="19">
        <f>$J188/SUMIFS($J:$J,$A:$A,$A188)</f>
        <v>3.6003035711220426E-2</v>
      </c>
      <c r="L188" s="28"/>
      <c r="M188" s="20">
        <f>ROUND(INDEX($L:$L,MATCH($A188,$A:$A,0))*$K188,0)</f>
        <v>0</v>
      </c>
      <c r="N188" s="14" t="s">
        <v>12973</v>
      </c>
      <c r="O188" s="9" t="s">
        <v>12945</v>
      </c>
    </row>
    <row r="189" spans="1:15" x14ac:dyDescent="0.3">
      <c r="A189" s="9">
        <v>45</v>
      </c>
      <c r="B189" s="9">
        <f>COUNTIF($A$5:A189, A189)</f>
        <v>17</v>
      </c>
      <c r="C189" s="10" t="s">
        <v>10553</v>
      </c>
      <c r="D189" s="10" t="s">
        <v>17</v>
      </c>
      <c r="E189" s="10" t="s">
        <v>10554</v>
      </c>
      <c r="F189" s="10" t="s">
        <v>10552</v>
      </c>
      <c r="G189" s="9" t="s">
        <v>861</v>
      </c>
      <c r="H189" s="11">
        <v>0</v>
      </c>
      <c r="I189" s="11">
        <v>1</v>
      </c>
      <c r="J189" s="12">
        <v>69214</v>
      </c>
      <c r="K189" s="19">
        <f>$J189/SUMIFS($J:$J,$A:$A,$A189)</f>
        <v>3.6003035711220426E-2</v>
      </c>
      <c r="L189" s="28"/>
      <c r="M189" s="20">
        <f>ROUND(INDEX($L:$L,MATCH($A189,$A:$A,0))*$K189,0)</f>
        <v>0</v>
      </c>
      <c r="N189" s="14" t="s">
        <v>12973</v>
      </c>
      <c r="O189" s="9" t="s">
        <v>12945</v>
      </c>
    </row>
    <row r="190" spans="1:15" x14ac:dyDescent="0.3">
      <c r="A190" s="9">
        <v>45</v>
      </c>
      <c r="B190" s="9">
        <f>COUNTIF($A$5:A190, A190)</f>
        <v>18</v>
      </c>
      <c r="C190" s="10" t="s">
        <v>10555</v>
      </c>
      <c r="D190" s="10" t="s">
        <v>17</v>
      </c>
      <c r="E190" s="10" t="s">
        <v>10556</v>
      </c>
      <c r="F190" s="10" t="s">
        <v>10552</v>
      </c>
      <c r="G190" s="9" t="s">
        <v>861</v>
      </c>
      <c r="H190" s="11">
        <v>0</v>
      </c>
      <c r="I190" s="11">
        <v>35</v>
      </c>
      <c r="J190" s="12">
        <v>69214</v>
      </c>
      <c r="K190" s="19">
        <f>$J190/SUMIFS($J:$J,$A:$A,$A190)</f>
        <v>3.6003035711220426E-2</v>
      </c>
      <c r="L190" s="28"/>
      <c r="M190" s="20">
        <f>ROUND(INDEX($L:$L,MATCH($A190,$A:$A,0))*$K190,0)</f>
        <v>0</v>
      </c>
      <c r="N190" s="14" t="s">
        <v>12973</v>
      </c>
      <c r="O190" s="9" t="s">
        <v>12945</v>
      </c>
    </row>
    <row r="191" spans="1:15" x14ac:dyDescent="0.3">
      <c r="A191" s="9">
        <v>45</v>
      </c>
      <c r="B191" s="9">
        <f>COUNTIF($A$5:A191, A191)</f>
        <v>19</v>
      </c>
      <c r="C191" s="10" t="s">
        <v>10557</v>
      </c>
      <c r="D191" s="10" t="s">
        <v>17</v>
      </c>
      <c r="E191" s="10" t="s">
        <v>10558</v>
      </c>
      <c r="F191" s="10" t="s">
        <v>10529</v>
      </c>
      <c r="G191" s="9" t="s">
        <v>861</v>
      </c>
      <c r="H191" s="11">
        <v>0</v>
      </c>
      <c r="I191" s="11">
        <v>10</v>
      </c>
      <c r="J191" s="12">
        <v>104893</v>
      </c>
      <c r="K191" s="19">
        <f>$J191/SUMIFS($J:$J,$A:$A,$A191)</f>
        <v>5.4562175641590493E-2</v>
      </c>
      <c r="L191" s="28"/>
      <c r="M191" s="20">
        <f>ROUND(INDEX($L:$L,MATCH($A191,$A:$A,0))*$K191,0)</f>
        <v>0</v>
      </c>
      <c r="N191" s="14" t="s">
        <v>12972</v>
      </c>
      <c r="O191" s="9" t="s">
        <v>12945</v>
      </c>
    </row>
    <row r="192" spans="1:15" x14ac:dyDescent="0.3">
      <c r="A192" s="9">
        <v>45</v>
      </c>
      <c r="B192" s="9">
        <f>COUNTIF($A$5:A192, A192)</f>
        <v>20</v>
      </c>
      <c r="C192" s="10" t="s">
        <v>10559</v>
      </c>
      <c r="D192" s="10" t="s">
        <v>17</v>
      </c>
      <c r="E192" s="10" t="s">
        <v>10560</v>
      </c>
      <c r="F192" s="10" t="s">
        <v>10561</v>
      </c>
      <c r="G192" s="9" t="s">
        <v>861</v>
      </c>
      <c r="H192" s="11">
        <v>0</v>
      </c>
      <c r="I192" s="11">
        <v>82</v>
      </c>
      <c r="J192" s="12">
        <v>148428</v>
      </c>
      <c r="K192" s="19">
        <f>$J192/SUMIFS($J:$J,$A:$A,$A192)</f>
        <v>7.7207769881021557E-2</v>
      </c>
      <c r="L192" s="28"/>
      <c r="M192" s="20">
        <f>ROUND(INDEX($L:$L,MATCH($A192,$A:$A,0))*$K192,0)</f>
        <v>0</v>
      </c>
      <c r="N192" s="14" t="s">
        <v>12972</v>
      </c>
      <c r="O192" s="9" t="s">
        <v>12945</v>
      </c>
    </row>
    <row r="193" spans="1:15" x14ac:dyDescent="0.3">
      <c r="A193" s="9">
        <v>45</v>
      </c>
      <c r="B193" s="9">
        <f>COUNTIF($A$5:A193, A193)</f>
        <v>21</v>
      </c>
      <c r="C193" s="10" t="s">
        <v>10562</v>
      </c>
      <c r="D193" s="10" t="s">
        <v>17</v>
      </c>
      <c r="E193" s="10" t="s">
        <v>10563</v>
      </c>
      <c r="F193" s="10" t="s">
        <v>10564</v>
      </c>
      <c r="G193" s="9" t="s">
        <v>855</v>
      </c>
      <c r="H193" s="11">
        <v>0</v>
      </c>
      <c r="I193" s="11">
        <v>19</v>
      </c>
      <c r="J193" s="12">
        <v>12810</v>
      </c>
      <c r="K193" s="19">
        <f>$J193/SUMIFS($J:$J,$A:$A,$A193)</f>
        <v>6.6633757254418715E-3</v>
      </c>
      <c r="L193" s="28"/>
      <c r="M193" s="20">
        <f>ROUND(INDEX($L:$L,MATCH($A193,$A:$A,0))*$K193,0)</f>
        <v>0</v>
      </c>
      <c r="N193" s="14" t="s">
        <v>12972</v>
      </c>
      <c r="O193" s="9" t="s">
        <v>12945</v>
      </c>
    </row>
    <row r="194" spans="1:15" x14ac:dyDescent="0.3">
      <c r="A194" s="9">
        <v>45</v>
      </c>
      <c r="B194" s="9">
        <f>COUNTIF($A$5:A194, A194)</f>
        <v>22</v>
      </c>
      <c r="C194" s="10" t="s">
        <v>10565</v>
      </c>
      <c r="D194" s="10" t="s">
        <v>17</v>
      </c>
      <c r="E194" s="10" t="s">
        <v>10566</v>
      </c>
      <c r="F194" s="10" t="s">
        <v>10561</v>
      </c>
      <c r="G194" s="9" t="s">
        <v>861</v>
      </c>
      <c r="H194" s="11">
        <v>0</v>
      </c>
      <c r="I194" s="11">
        <v>36</v>
      </c>
      <c r="J194" s="12">
        <v>148428</v>
      </c>
      <c r="K194" s="19">
        <f>$J194/SUMIFS($J:$J,$A:$A,$A194)</f>
        <v>7.7207769881021557E-2</v>
      </c>
      <c r="L194" s="29"/>
      <c r="M194" s="20">
        <f>ROUND(INDEX($L:$L,MATCH($A194,$A:$A,0))*$K194,0)</f>
        <v>0</v>
      </c>
      <c r="N194" s="14" t="s">
        <v>12972</v>
      </c>
      <c r="O194" s="9" t="s">
        <v>12945</v>
      </c>
    </row>
    <row r="195" spans="1:15" x14ac:dyDescent="0.3">
      <c r="A195" s="9">
        <v>46</v>
      </c>
      <c r="B195" s="9">
        <f>COUNTIF($A$5:A195, A195)</f>
        <v>1</v>
      </c>
      <c r="C195" s="10" t="s">
        <v>49</v>
      </c>
      <c r="D195" s="10" t="s">
        <v>50</v>
      </c>
      <c r="E195" s="10" t="s">
        <v>51</v>
      </c>
      <c r="F195" s="10" t="s">
        <v>20</v>
      </c>
      <c r="G195" s="9" t="s">
        <v>52</v>
      </c>
      <c r="H195" s="11">
        <v>28670</v>
      </c>
      <c r="I195" s="11">
        <v>6</v>
      </c>
      <c r="J195" s="12">
        <v>28096</v>
      </c>
      <c r="K195" s="19">
        <f>$J195/SUMIFS($J:$J,$A:$A,$A195)</f>
        <v>3.5516946270758562E-2</v>
      </c>
      <c r="L195" s="27"/>
      <c r="M195" s="20">
        <f>ROUND(INDEX($L:$L,MATCH($A195,$A:$A,0))*$K195,0)</f>
        <v>0</v>
      </c>
      <c r="N195" s="14" t="s">
        <v>12974</v>
      </c>
      <c r="O195" s="9" t="s">
        <v>12945</v>
      </c>
    </row>
    <row r="196" spans="1:15" x14ac:dyDescent="0.3">
      <c r="A196" s="9">
        <v>46</v>
      </c>
      <c r="B196" s="9">
        <f>COUNTIF($A$5:A196, A196)</f>
        <v>2</v>
      </c>
      <c r="C196" s="10" t="s">
        <v>53</v>
      </c>
      <c r="D196" s="10" t="s">
        <v>50</v>
      </c>
      <c r="E196" s="10" t="s">
        <v>54</v>
      </c>
      <c r="F196" s="10" t="s">
        <v>21</v>
      </c>
      <c r="G196" s="9" t="s">
        <v>52</v>
      </c>
      <c r="H196" s="11">
        <v>28670</v>
      </c>
      <c r="I196" s="11">
        <v>28</v>
      </c>
      <c r="J196" s="12">
        <v>28096</v>
      </c>
      <c r="K196" s="19">
        <f>$J196/SUMIFS($J:$J,$A:$A,$A196)</f>
        <v>3.5516946270758562E-2</v>
      </c>
      <c r="L196" s="28"/>
      <c r="M196" s="20">
        <f>ROUND(INDEX($L:$L,MATCH($A196,$A:$A,0))*$K196,0)</f>
        <v>0</v>
      </c>
      <c r="N196" s="14" t="s">
        <v>12974</v>
      </c>
      <c r="O196" s="9" t="s">
        <v>12945</v>
      </c>
    </row>
    <row r="197" spans="1:15" x14ac:dyDescent="0.3">
      <c r="A197" s="9">
        <v>46</v>
      </c>
      <c r="B197" s="9">
        <f>COUNTIF($A$5:A197, A197)</f>
        <v>3</v>
      </c>
      <c r="C197" s="10" t="s">
        <v>55</v>
      </c>
      <c r="D197" s="10" t="s">
        <v>50</v>
      </c>
      <c r="E197" s="10" t="s">
        <v>51</v>
      </c>
      <c r="F197" s="10" t="s">
        <v>22</v>
      </c>
      <c r="G197" s="9" t="s">
        <v>52</v>
      </c>
      <c r="H197" s="11">
        <v>28670</v>
      </c>
      <c r="I197" s="11">
        <v>4</v>
      </c>
      <c r="J197" s="12">
        <v>28096</v>
      </c>
      <c r="K197" s="19">
        <f>$J197/SUMIFS($J:$J,$A:$A,$A197)</f>
        <v>3.5516946270758562E-2</v>
      </c>
      <c r="L197" s="28"/>
      <c r="M197" s="20">
        <f>ROUND(INDEX($L:$L,MATCH($A197,$A:$A,0))*$K197,0)</f>
        <v>0</v>
      </c>
      <c r="N197" s="14" t="s">
        <v>12974</v>
      </c>
      <c r="O197" s="9" t="s">
        <v>12945</v>
      </c>
    </row>
    <row r="198" spans="1:15" x14ac:dyDescent="0.3">
      <c r="A198" s="9">
        <v>46</v>
      </c>
      <c r="B198" s="9">
        <f>COUNTIF($A$5:A198, A198)</f>
        <v>4</v>
      </c>
      <c r="C198" s="10" t="s">
        <v>56</v>
      </c>
      <c r="D198" s="10" t="s">
        <v>50</v>
      </c>
      <c r="E198" s="10" t="s">
        <v>51</v>
      </c>
      <c r="F198" s="10" t="s">
        <v>23</v>
      </c>
      <c r="G198" s="9" t="s">
        <v>52</v>
      </c>
      <c r="H198" s="11">
        <v>28670</v>
      </c>
      <c r="I198" s="11">
        <v>2</v>
      </c>
      <c r="J198" s="12">
        <v>28096</v>
      </c>
      <c r="K198" s="19">
        <f>$J198/SUMIFS($J:$J,$A:$A,$A198)</f>
        <v>3.5516946270758562E-2</v>
      </c>
      <c r="L198" s="28"/>
      <c r="M198" s="20">
        <f>ROUND(INDEX($L:$L,MATCH($A198,$A:$A,0))*$K198,0)</f>
        <v>0</v>
      </c>
      <c r="N198" s="14" t="s">
        <v>12974</v>
      </c>
      <c r="O198" s="9" t="s">
        <v>12945</v>
      </c>
    </row>
    <row r="199" spans="1:15" x14ac:dyDescent="0.3">
      <c r="A199" s="9">
        <v>46</v>
      </c>
      <c r="B199" s="9">
        <f>COUNTIF($A$5:A199, A199)</f>
        <v>5</v>
      </c>
      <c r="C199" s="10" t="s">
        <v>57</v>
      </c>
      <c r="D199" s="10" t="s">
        <v>58</v>
      </c>
      <c r="E199" s="10" t="s">
        <v>59</v>
      </c>
      <c r="F199" s="10" t="s">
        <v>19</v>
      </c>
      <c r="G199" s="9" t="s">
        <v>18</v>
      </c>
      <c r="H199" s="11">
        <v>0</v>
      </c>
      <c r="I199" s="11">
        <v>110</v>
      </c>
      <c r="J199" s="12">
        <v>5769</v>
      </c>
      <c r="K199" s="19">
        <f>$J199/SUMIFS($J:$J,$A:$A,$A199)</f>
        <v>7.2927556604501058E-3</v>
      </c>
      <c r="L199" s="28"/>
      <c r="M199" s="20">
        <f>ROUND(INDEX($L:$L,MATCH($A199,$A:$A,0))*$K199,0)</f>
        <v>0</v>
      </c>
      <c r="N199" s="14" t="s">
        <v>12975</v>
      </c>
      <c r="O199" s="9" t="s">
        <v>12945</v>
      </c>
    </row>
    <row r="200" spans="1:15" x14ac:dyDescent="0.3">
      <c r="A200" s="9">
        <v>46</v>
      </c>
      <c r="B200" s="9">
        <f>COUNTIF($A$5:A200, A200)</f>
        <v>6</v>
      </c>
      <c r="C200" s="10" t="s">
        <v>60</v>
      </c>
      <c r="D200" s="10" t="s">
        <v>61</v>
      </c>
      <c r="E200" s="10" t="s">
        <v>62</v>
      </c>
      <c r="F200" s="10" t="s">
        <v>20</v>
      </c>
      <c r="G200" s="9" t="s">
        <v>52</v>
      </c>
      <c r="H200" s="11">
        <v>55090</v>
      </c>
      <c r="I200" s="11">
        <v>206</v>
      </c>
      <c r="J200" s="12">
        <v>53988</v>
      </c>
      <c r="K200" s="19">
        <f>$J200/SUMIFS($J:$J,$A:$A,$A200)</f>
        <v>6.8247753960197666E-2</v>
      </c>
      <c r="L200" s="28"/>
      <c r="M200" s="20">
        <f>ROUND(INDEX($L:$L,MATCH($A200,$A:$A,0))*$K200,0)</f>
        <v>0</v>
      </c>
      <c r="N200" s="14" t="s">
        <v>12976</v>
      </c>
      <c r="O200" s="9" t="s">
        <v>12945</v>
      </c>
    </row>
    <row r="201" spans="1:15" x14ac:dyDescent="0.3">
      <c r="A201" s="9">
        <v>46</v>
      </c>
      <c r="B201" s="9">
        <f>COUNTIF($A$5:A201, A201)</f>
        <v>7</v>
      </c>
      <c r="C201" s="10" t="s">
        <v>63</v>
      </c>
      <c r="D201" s="10" t="s">
        <v>61</v>
      </c>
      <c r="E201" s="10" t="s">
        <v>64</v>
      </c>
      <c r="F201" s="10" t="s">
        <v>21</v>
      </c>
      <c r="G201" s="9" t="s">
        <v>52</v>
      </c>
      <c r="H201" s="11">
        <v>55090</v>
      </c>
      <c r="I201" s="11">
        <v>952</v>
      </c>
      <c r="J201" s="12">
        <v>53988</v>
      </c>
      <c r="K201" s="19">
        <f>$J201/SUMIFS($J:$J,$A:$A,$A201)</f>
        <v>6.8247753960197666E-2</v>
      </c>
      <c r="L201" s="28"/>
      <c r="M201" s="20">
        <f>ROUND(INDEX($L:$L,MATCH($A201,$A:$A,0))*$K201,0)</f>
        <v>0</v>
      </c>
      <c r="N201" s="14" t="s">
        <v>12976</v>
      </c>
      <c r="O201" s="9" t="s">
        <v>12945</v>
      </c>
    </row>
    <row r="202" spans="1:15" x14ac:dyDescent="0.3">
      <c r="A202" s="9">
        <v>46</v>
      </c>
      <c r="B202" s="9">
        <f>COUNTIF($A$5:A202, A202)</f>
        <v>8</v>
      </c>
      <c r="C202" s="10" t="s">
        <v>65</v>
      </c>
      <c r="D202" s="10" t="s">
        <v>66</v>
      </c>
      <c r="E202" s="10" t="s">
        <v>67</v>
      </c>
      <c r="F202" s="10" t="s">
        <v>21</v>
      </c>
      <c r="G202" s="9" t="s">
        <v>52</v>
      </c>
      <c r="H202" s="11">
        <v>42640</v>
      </c>
      <c r="I202" s="11">
        <v>1542</v>
      </c>
      <c r="J202" s="12">
        <v>41788</v>
      </c>
      <c r="K202" s="19">
        <f>$J202/SUMIFS($J:$J,$A:$A,$A202)</f>
        <v>5.2825389762331254E-2</v>
      </c>
      <c r="L202" s="28"/>
      <c r="M202" s="20">
        <f>ROUND(INDEX($L:$L,MATCH($A202,$A:$A,0))*$K202,0)</f>
        <v>0</v>
      </c>
      <c r="N202" s="14" t="s">
        <v>12976</v>
      </c>
      <c r="O202" s="9" t="s">
        <v>12945</v>
      </c>
    </row>
    <row r="203" spans="1:15" x14ac:dyDescent="0.3">
      <c r="A203" s="9">
        <v>46</v>
      </c>
      <c r="B203" s="9">
        <f>COUNTIF($A$5:A203, A203)</f>
        <v>9</v>
      </c>
      <c r="C203" s="10" t="s">
        <v>68</v>
      </c>
      <c r="D203" s="10" t="s">
        <v>66</v>
      </c>
      <c r="E203" s="10" t="s">
        <v>69</v>
      </c>
      <c r="F203" s="10" t="s">
        <v>22</v>
      </c>
      <c r="G203" s="9" t="s">
        <v>52</v>
      </c>
      <c r="H203" s="11">
        <v>42640</v>
      </c>
      <c r="I203" s="11">
        <v>1</v>
      </c>
      <c r="J203" s="12">
        <v>41788</v>
      </c>
      <c r="K203" s="19">
        <f>$J203/SUMIFS($J:$J,$A:$A,$A203)</f>
        <v>5.2825389762331254E-2</v>
      </c>
      <c r="L203" s="28"/>
      <c r="M203" s="20">
        <f>ROUND(INDEX($L:$L,MATCH($A203,$A:$A,0))*$K203,0)</f>
        <v>0</v>
      </c>
      <c r="N203" s="14" t="s">
        <v>12976</v>
      </c>
      <c r="O203" s="9" t="s">
        <v>12945</v>
      </c>
    </row>
    <row r="204" spans="1:15" x14ac:dyDescent="0.3">
      <c r="A204" s="9">
        <v>46</v>
      </c>
      <c r="B204" s="9">
        <f>COUNTIF($A$5:A204, A204)</f>
        <v>10</v>
      </c>
      <c r="C204" s="10" t="s">
        <v>70</v>
      </c>
      <c r="D204" s="10" t="s">
        <v>71</v>
      </c>
      <c r="E204" s="10" t="s">
        <v>72</v>
      </c>
      <c r="F204" s="10" t="s">
        <v>21</v>
      </c>
      <c r="G204" s="9" t="s">
        <v>52</v>
      </c>
      <c r="H204" s="11">
        <v>32480</v>
      </c>
      <c r="I204" s="11">
        <v>1</v>
      </c>
      <c r="J204" s="12">
        <v>31818</v>
      </c>
      <c r="K204" s="19">
        <f>$J204/SUMIFS($J:$J,$A:$A,$A204)</f>
        <v>4.0222031479320762E-2</v>
      </c>
      <c r="L204" s="28"/>
      <c r="M204" s="20">
        <f>ROUND(INDEX($L:$L,MATCH($A204,$A:$A,0))*$K204,0)</f>
        <v>0</v>
      </c>
      <c r="N204" s="14" t="s">
        <v>12976</v>
      </c>
      <c r="O204" s="9" t="s">
        <v>12945</v>
      </c>
    </row>
    <row r="205" spans="1:15" x14ac:dyDescent="0.3">
      <c r="A205" s="9">
        <v>46</v>
      </c>
      <c r="B205" s="9">
        <f>COUNTIF($A$5:A205, A205)</f>
        <v>11</v>
      </c>
      <c r="C205" s="10" t="s">
        <v>73</v>
      </c>
      <c r="D205" s="10" t="s">
        <v>74</v>
      </c>
      <c r="E205" s="10" t="s">
        <v>75</v>
      </c>
      <c r="F205" s="10" t="s">
        <v>20</v>
      </c>
      <c r="G205" s="9" t="s">
        <v>52</v>
      </c>
      <c r="H205" s="11">
        <v>28670</v>
      </c>
      <c r="I205" s="11">
        <v>216</v>
      </c>
      <c r="J205" s="12">
        <v>28096</v>
      </c>
      <c r="K205" s="19">
        <f>$J205/SUMIFS($J:$J,$A:$A,$A205)</f>
        <v>3.5516946270758562E-2</v>
      </c>
      <c r="L205" s="28"/>
      <c r="M205" s="20">
        <f>ROUND(INDEX($L:$L,MATCH($A205,$A:$A,0))*$K205,0)</f>
        <v>0</v>
      </c>
      <c r="N205" s="14" t="s">
        <v>12974</v>
      </c>
      <c r="O205" s="9" t="s">
        <v>12945</v>
      </c>
    </row>
    <row r="206" spans="1:15" x14ac:dyDescent="0.3">
      <c r="A206" s="9">
        <v>46</v>
      </c>
      <c r="B206" s="9">
        <f>COUNTIF($A$5:A206, A206)</f>
        <v>12</v>
      </c>
      <c r="C206" s="10" t="s">
        <v>76</v>
      </c>
      <c r="D206" s="10" t="s">
        <v>74</v>
      </c>
      <c r="E206" s="10" t="s">
        <v>77</v>
      </c>
      <c r="F206" s="10" t="s">
        <v>21</v>
      </c>
      <c r="G206" s="9" t="s">
        <v>52</v>
      </c>
      <c r="H206" s="11">
        <v>28670</v>
      </c>
      <c r="I206" s="11">
        <v>372</v>
      </c>
      <c r="J206" s="12">
        <v>28096</v>
      </c>
      <c r="K206" s="19">
        <f>$J206/SUMIFS($J:$J,$A:$A,$A206)</f>
        <v>3.5516946270758562E-2</v>
      </c>
      <c r="L206" s="28"/>
      <c r="M206" s="20">
        <f>ROUND(INDEX($L:$L,MATCH($A206,$A:$A,0))*$K206,0)</f>
        <v>0</v>
      </c>
      <c r="N206" s="14" t="s">
        <v>12974</v>
      </c>
      <c r="O206" s="9" t="s">
        <v>12945</v>
      </c>
    </row>
    <row r="207" spans="1:15" x14ac:dyDescent="0.3">
      <c r="A207" s="9">
        <v>46</v>
      </c>
      <c r="B207" s="9">
        <f>COUNTIF($A$5:A207, A207)</f>
        <v>13</v>
      </c>
      <c r="C207" s="10" t="s">
        <v>78</v>
      </c>
      <c r="D207" s="10" t="s">
        <v>74</v>
      </c>
      <c r="E207" s="10" t="s">
        <v>79</v>
      </c>
      <c r="F207" s="10" t="s">
        <v>22</v>
      </c>
      <c r="G207" s="9" t="s">
        <v>52</v>
      </c>
      <c r="H207" s="11">
        <v>28670</v>
      </c>
      <c r="I207" s="11">
        <v>198</v>
      </c>
      <c r="J207" s="12">
        <v>28096</v>
      </c>
      <c r="K207" s="19">
        <f>$J207/SUMIFS($J:$J,$A:$A,$A207)</f>
        <v>3.5516946270758562E-2</v>
      </c>
      <c r="L207" s="28"/>
      <c r="M207" s="20">
        <f>ROUND(INDEX($L:$L,MATCH($A207,$A:$A,0))*$K207,0)</f>
        <v>0</v>
      </c>
      <c r="N207" s="14" t="s">
        <v>12974</v>
      </c>
      <c r="O207" s="9" t="s">
        <v>12945</v>
      </c>
    </row>
    <row r="208" spans="1:15" x14ac:dyDescent="0.3">
      <c r="A208" s="9">
        <v>46</v>
      </c>
      <c r="B208" s="9">
        <f>COUNTIF($A$5:A208, A208)</f>
        <v>14</v>
      </c>
      <c r="C208" s="10" t="s">
        <v>80</v>
      </c>
      <c r="D208" s="10" t="s">
        <v>74</v>
      </c>
      <c r="E208" s="10" t="s">
        <v>81</v>
      </c>
      <c r="F208" s="10" t="s">
        <v>23</v>
      </c>
      <c r="G208" s="9" t="s">
        <v>52</v>
      </c>
      <c r="H208" s="11">
        <v>28670</v>
      </c>
      <c r="I208" s="11">
        <v>90</v>
      </c>
      <c r="J208" s="12">
        <v>28096</v>
      </c>
      <c r="K208" s="19">
        <f>$J208/SUMIFS($J:$J,$A:$A,$A208)</f>
        <v>3.5516946270758562E-2</v>
      </c>
      <c r="L208" s="28"/>
      <c r="M208" s="20">
        <f>ROUND(INDEX($L:$L,MATCH($A208,$A:$A,0))*$K208,0)</f>
        <v>0</v>
      </c>
      <c r="N208" s="14" t="s">
        <v>12974</v>
      </c>
      <c r="O208" s="9" t="s">
        <v>12945</v>
      </c>
    </row>
    <row r="209" spans="1:15" x14ac:dyDescent="0.3">
      <c r="A209" s="9">
        <v>46</v>
      </c>
      <c r="B209" s="9">
        <f>COUNTIF($A$5:A209, A209)</f>
        <v>15</v>
      </c>
      <c r="C209" s="10" t="s">
        <v>82</v>
      </c>
      <c r="D209" s="10" t="s">
        <v>74</v>
      </c>
      <c r="E209" s="10" t="s">
        <v>83</v>
      </c>
      <c r="F209" s="10" t="s">
        <v>20</v>
      </c>
      <c r="G209" s="9" t="s">
        <v>52</v>
      </c>
      <c r="H209" s="11">
        <v>28670</v>
      </c>
      <c r="I209" s="11">
        <v>20</v>
      </c>
      <c r="J209" s="12">
        <v>28096</v>
      </c>
      <c r="K209" s="19">
        <f>$J209/SUMIFS($J:$J,$A:$A,$A209)</f>
        <v>3.5516946270758562E-2</v>
      </c>
      <c r="L209" s="28"/>
      <c r="M209" s="20">
        <f>ROUND(INDEX($L:$L,MATCH($A209,$A:$A,0))*$K209,0)</f>
        <v>0</v>
      </c>
      <c r="N209" s="14" t="s">
        <v>12974</v>
      </c>
      <c r="O209" s="9" t="s">
        <v>12945</v>
      </c>
    </row>
    <row r="210" spans="1:15" x14ac:dyDescent="0.3">
      <c r="A210" s="9">
        <v>46</v>
      </c>
      <c r="B210" s="9">
        <f>COUNTIF($A$5:A210, A210)</f>
        <v>16</v>
      </c>
      <c r="C210" s="10" t="s">
        <v>84</v>
      </c>
      <c r="D210" s="10" t="s">
        <v>74</v>
      </c>
      <c r="E210" s="10" t="s">
        <v>85</v>
      </c>
      <c r="F210" s="10" t="s">
        <v>21</v>
      </c>
      <c r="G210" s="9" t="s">
        <v>52</v>
      </c>
      <c r="H210" s="11">
        <v>28670</v>
      </c>
      <c r="I210" s="11">
        <v>22</v>
      </c>
      <c r="J210" s="12">
        <v>28096</v>
      </c>
      <c r="K210" s="19">
        <f>$J210/SUMIFS($J:$J,$A:$A,$A210)</f>
        <v>3.5516946270758562E-2</v>
      </c>
      <c r="L210" s="28"/>
      <c r="M210" s="20">
        <f>ROUND(INDEX($L:$L,MATCH($A210,$A:$A,0))*$K210,0)</f>
        <v>0</v>
      </c>
      <c r="N210" s="14" t="s">
        <v>12974</v>
      </c>
      <c r="O210" s="9" t="s">
        <v>12945</v>
      </c>
    </row>
    <row r="211" spans="1:15" x14ac:dyDescent="0.3">
      <c r="A211" s="9">
        <v>46</v>
      </c>
      <c r="B211" s="9">
        <f>COUNTIF($A$5:A211, A211)</f>
        <v>17</v>
      </c>
      <c r="C211" s="10" t="s">
        <v>86</v>
      </c>
      <c r="D211" s="10" t="s">
        <v>74</v>
      </c>
      <c r="E211" s="10" t="s">
        <v>87</v>
      </c>
      <c r="F211" s="10" t="s">
        <v>22</v>
      </c>
      <c r="G211" s="9" t="s">
        <v>52</v>
      </c>
      <c r="H211" s="11">
        <v>28670</v>
      </c>
      <c r="I211" s="11">
        <v>12</v>
      </c>
      <c r="J211" s="12">
        <v>28096</v>
      </c>
      <c r="K211" s="19">
        <f>$J211/SUMIFS($J:$J,$A:$A,$A211)</f>
        <v>3.5516946270758562E-2</v>
      </c>
      <c r="L211" s="28"/>
      <c r="M211" s="20">
        <f>ROUND(INDEX($L:$L,MATCH($A211,$A:$A,0))*$K211,0)</f>
        <v>0</v>
      </c>
      <c r="N211" s="14" t="s">
        <v>12974</v>
      </c>
      <c r="O211" s="9" t="s">
        <v>12945</v>
      </c>
    </row>
    <row r="212" spans="1:15" x14ac:dyDescent="0.3">
      <c r="A212" s="9">
        <v>46</v>
      </c>
      <c r="B212" s="9">
        <f>COUNTIF($A$5:A212, A212)</f>
        <v>18</v>
      </c>
      <c r="C212" s="10" t="s">
        <v>88</v>
      </c>
      <c r="D212" s="10" t="s">
        <v>74</v>
      </c>
      <c r="E212" s="10" t="s">
        <v>89</v>
      </c>
      <c r="F212" s="10" t="s">
        <v>23</v>
      </c>
      <c r="G212" s="9" t="s">
        <v>52</v>
      </c>
      <c r="H212" s="11">
        <v>28670</v>
      </c>
      <c r="I212" s="11">
        <v>8</v>
      </c>
      <c r="J212" s="12">
        <v>28096</v>
      </c>
      <c r="K212" s="19">
        <f>$J212/SUMIFS($J:$J,$A:$A,$A212)</f>
        <v>3.5516946270758562E-2</v>
      </c>
      <c r="L212" s="28"/>
      <c r="M212" s="20">
        <f>ROUND(INDEX($L:$L,MATCH($A212,$A:$A,0))*$K212,0)</f>
        <v>0</v>
      </c>
      <c r="N212" s="14" t="s">
        <v>12974</v>
      </c>
      <c r="O212" s="9" t="s">
        <v>12945</v>
      </c>
    </row>
    <row r="213" spans="1:15" x14ac:dyDescent="0.3">
      <c r="A213" s="9">
        <v>46</v>
      </c>
      <c r="B213" s="9">
        <f>COUNTIF($A$5:A213, A213)</f>
        <v>19</v>
      </c>
      <c r="C213" s="10" t="s">
        <v>10567</v>
      </c>
      <c r="D213" s="10" t="s">
        <v>74</v>
      </c>
      <c r="E213" s="10" t="s">
        <v>10568</v>
      </c>
      <c r="F213" s="10" t="s">
        <v>20</v>
      </c>
      <c r="G213" s="9" t="s">
        <v>52</v>
      </c>
      <c r="H213" s="11">
        <v>28670</v>
      </c>
      <c r="I213" s="11">
        <v>14</v>
      </c>
      <c r="J213" s="12">
        <v>28096</v>
      </c>
      <c r="K213" s="19">
        <f>$J213/SUMIFS($J:$J,$A:$A,$A213)</f>
        <v>3.5516946270758562E-2</v>
      </c>
      <c r="L213" s="28"/>
      <c r="M213" s="20">
        <f>ROUND(INDEX($L:$L,MATCH($A213,$A:$A,0))*$K213,0)</f>
        <v>0</v>
      </c>
      <c r="N213" s="14" t="s">
        <v>12974</v>
      </c>
      <c r="O213" s="9" t="s">
        <v>12945</v>
      </c>
    </row>
    <row r="214" spans="1:15" x14ac:dyDescent="0.3">
      <c r="A214" s="9">
        <v>46</v>
      </c>
      <c r="B214" s="9">
        <f>COUNTIF($A$5:A214, A214)</f>
        <v>20</v>
      </c>
      <c r="C214" s="10" t="s">
        <v>10569</v>
      </c>
      <c r="D214" s="10" t="s">
        <v>74</v>
      </c>
      <c r="E214" s="10" t="s">
        <v>10570</v>
      </c>
      <c r="F214" s="10" t="s">
        <v>21</v>
      </c>
      <c r="G214" s="9" t="s">
        <v>52</v>
      </c>
      <c r="H214" s="11">
        <v>28670</v>
      </c>
      <c r="I214" s="11">
        <v>14</v>
      </c>
      <c r="J214" s="12">
        <v>28096</v>
      </c>
      <c r="K214" s="19">
        <f>$J214/SUMIFS($J:$J,$A:$A,$A214)</f>
        <v>3.5516946270758562E-2</v>
      </c>
      <c r="L214" s="28"/>
      <c r="M214" s="20">
        <f>ROUND(INDEX($L:$L,MATCH($A214,$A:$A,0))*$K214,0)</f>
        <v>0</v>
      </c>
      <c r="N214" s="14" t="s">
        <v>12974</v>
      </c>
      <c r="O214" s="9" t="s">
        <v>12945</v>
      </c>
    </row>
    <row r="215" spans="1:15" x14ac:dyDescent="0.3">
      <c r="A215" s="9">
        <v>46</v>
      </c>
      <c r="B215" s="9">
        <f>COUNTIF($A$5:A215, A215)</f>
        <v>21</v>
      </c>
      <c r="C215" s="10" t="s">
        <v>10571</v>
      </c>
      <c r="D215" s="10" t="s">
        <v>74</v>
      </c>
      <c r="E215" s="10" t="s">
        <v>10572</v>
      </c>
      <c r="F215" s="10" t="s">
        <v>22</v>
      </c>
      <c r="G215" s="9" t="s">
        <v>52</v>
      </c>
      <c r="H215" s="11">
        <v>28670</v>
      </c>
      <c r="I215" s="11">
        <v>14</v>
      </c>
      <c r="J215" s="12">
        <v>28096</v>
      </c>
      <c r="K215" s="19">
        <f>$J215/SUMIFS($J:$J,$A:$A,$A215)</f>
        <v>3.5516946270758562E-2</v>
      </c>
      <c r="L215" s="28"/>
      <c r="M215" s="20">
        <f>ROUND(INDEX($L:$L,MATCH($A215,$A:$A,0))*$K215,0)</f>
        <v>0</v>
      </c>
      <c r="N215" s="14" t="s">
        <v>12974</v>
      </c>
      <c r="O215" s="9" t="s">
        <v>12945</v>
      </c>
    </row>
    <row r="216" spans="1:15" x14ac:dyDescent="0.3">
      <c r="A216" s="9">
        <v>46</v>
      </c>
      <c r="B216" s="9">
        <f>COUNTIF($A$5:A216, A216)</f>
        <v>22</v>
      </c>
      <c r="C216" s="10" t="s">
        <v>10573</v>
      </c>
      <c r="D216" s="10" t="s">
        <v>74</v>
      </c>
      <c r="E216" s="10" t="s">
        <v>10574</v>
      </c>
      <c r="F216" s="10" t="s">
        <v>23</v>
      </c>
      <c r="G216" s="9" t="s">
        <v>52</v>
      </c>
      <c r="H216" s="11">
        <v>28670</v>
      </c>
      <c r="I216" s="11">
        <v>14</v>
      </c>
      <c r="J216" s="12">
        <v>28096</v>
      </c>
      <c r="K216" s="19">
        <f>$J216/SUMIFS($J:$J,$A:$A,$A216)</f>
        <v>3.5516946270758562E-2</v>
      </c>
      <c r="L216" s="28"/>
      <c r="M216" s="20">
        <f>ROUND(INDEX($L:$L,MATCH($A216,$A:$A,0))*$K216,0)</f>
        <v>0</v>
      </c>
      <c r="N216" s="14" t="s">
        <v>12974</v>
      </c>
      <c r="O216" s="9" t="s">
        <v>12945</v>
      </c>
    </row>
    <row r="217" spans="1:15" x14ac:dyDescent="0.3">
      <c r="A217" s="9">
        <v>46</v>
      </c>
      <c r="B217" s="9">
        <f>COUNTIF($A$5:A217, A217)</f>
        <v>23</v>
      </c>
      <c r="C217" s="10" t="s">
        <v>10575</v>
      </c>
      <c r="D217" s="10" t="s">
        <v>74</v>
      </c>
      <c r="E217" s="10" t="s">
        <v>10576</v>
      </c>
      <c r="F217" s="10" t="s">
        <v>20</v>
      </c>
      <c r="G217" s="9" t="s">
        <v>52</v>
      </c>
      <c r="H217" s="11">
        <v>28670</v>
      </c>
      <c r="I217" s="11">
        <v>4</v>
      </c>
      <c r="J217" s="12">
        <v>28096</v>
      </c>
      <c r="K217" s="19">
        <f>$J217/SUMIFS($J:$J,$A:$A,$A217)</f>
        <v>3.5516946270758562E-2</v>
      </c>
      <c r="L217" s="28"/>
      <c r="M217" s="20">
        <f>ROUND(INDEX($L:$L,MATCH($A217,$A:$A,0))*$K217,0)</f>
        <v>0</v>
      </c>
      <c r="N217" s="14" t="s">
        <v>12974</v>
      </c>
      <c r="O217" s="9" t="s">
        <v>12945</v>
      </c>
    </row>
    <row r="218" spans="1:15" x14ac:dyDescent="0.3">
      <c r="A218" s="9">
        <v>46</v>
      </c>
      <c r="B218" s="9">
        <f>COUNTIF($A$5:A218, A218)</f>
        <v>24</v>
      </c>
      <c r="C218" s="10" t="s">
        <v>10577</v>
      </c>
      <c r="D218" s="10" t="s">
        <v>74</v>
      </c>
      <c r="E218" s="10" t="s">
        <v>10578</v>
      </c>
      <c r="F218" s="10" t="s">
        <v>21</v>
      </c>
      <c r="G218" s="9" t="s">
        <v>52</v>
      </c>
      <c r="H218" s="11">
        <v>28670</v>
      </c>
      <c r="I218" s="11">
        <v>4</v>
      </c>
      <c r="J218" s="12">
        <v>28096</v>
      </c>
      <c r="K218" s="19">
        <f>$J218/SUMIFS($J:$J,$A:$A,$A218)</f>
        <v>3.5516946270758562E-2</v>
      </c>
      <c r="L218" s="28"/>
      <c r="M218" s="20">
        <f>ROUND(INDEX($L:$L,MATCH($A218,$A:$A,0))*$K218,0)</f>
        <v>0</v>
      </c>
      <c r="N218" s="14" t="s">
        <v>12974</v>
      </c>
      <c r="O218" s="9" t="s">
        <v>12945</v>
      </c>
    </row>
    <row r="219" spans="1:15" x14ac:dyDescent="0.3">
      <c r="A219" s="9">
        <v>46</v>
      </c>
      <c r="B219" s="9">
        <f>COUNTIF($A$5:A219, A219)</f>
        <v>25</v>
      </c>
      <c r="C219" s="10" t="s">
        <v>10579</v>
      </c>
      <c r="D219" s="10" t="s">
        <v>74</v>
      </c>
      <c r="E219" s="10" t="s">
        <v>10580</v>
      </c>
      <c r="F219" s="10" t="s">
        <v>22</v>
      </c>
      <c r="G219" s="9" t="s">
        <v>52</v>
      </c>
      <c r="H219" s="11">
        <v>28670</v>
      </c>
      <c r="I219" s="11">
        <v>6</v>
      </c>
      <c r="J219" s="12">
        <v>28096</v>
      </c>
      <c r="K219" s="19">
        <f>$J219/SUMIFS($J:$J,$A:$A,$A219)</f>
        <v>3.5516946270758562E-2</v>
      </c>
      <c r="L219" s="28"/>
      <c r="M219" s="20">
        <f>ROUND(INDEX($L:$L,MATCH($A219,$A:$A,0))*$K219,0)</f>
        <v>0</v>
      </c>
      <c r="N219" s="14" t="s">
        <v>12974</v>
      </c>
      <c r="O219" s="9" t="s">
        <v>12945</v>
      </c>
    </row>
    <row r="220" spans="1:15" x14ac:dyDescent="0.3">
      <c r="A220" s="9">
        <v>46</v>
      </c>
      <c r="B220" s="9">
        <f>COUNTIF($A$5:A220, A220)</f>
        <v>26</v>
      </c>
      <c r="C220" s="10" t="s">
        <v>10581</v>
      </c>
      <c r="D220" s="10" t="s">
        <v>74</v>
      </c>
      <c r="E220" s="10" t="s">
        <v>10582</v>
      </c>
      <c r="F220" s="10" t="s">
        <v>23</v>
      </c>
      <c r="G220" s="9" t="s">
        <v>52</v>
      </c>
      <c r="H220" s="11">
        <v>28670</v>
      </c>
      <c r="I220" s="11">
        <v>6</v>
      </c>
      <c r="J220" s="12">
        <v>28096</v>
      </c>
      <c r="K220" s="19">
        <f>$J220/SUMIFS($J:$J,$A:$A,$A220)</f>
        <v>3.5516946270758562E-2</v>
      </c>
      <c r="L220" s="29"/>
      <c r="M220" s="20">
        <f>ROUND(INDEX($L:$L,MATCH($A220,$A:$A,0))*$K220,0)</f>
        <v>0</v>
      </c>
      <c r="N220" s="14" t="s">
        <v>12974</v>
      </c>
      <c r="O220" s="9" t="s">
        <v>12945</v>
      </c>
    </row>
    <row r="221" spans="1:15" x14ac:dyDescent="0.3">
      <c r="A221" s="9">
        <v>47</v>
      </c>
      <c r="B221" s="9">
        <f>COUNTIF($A$5:A221, A221)</f>
        <v>1</v>
      </c>
      <c r="C221" s="10" t="s">
        <v>10583</v>
      </c>
      <c r="D221" s="10" t="s">
        <v>10584</v>
      </c>
      <c r="E221" s="10" t="s">
        <v>10585</v>
      </c>
      <c r="F221" s="10" t="s">
        <v>10586</v>
      </c>
      <c r="G221" s="9" t="s">
        <v>18</v>
      </c>
      <c r="H221" s="11">
        <v>3400</v>
      </c>
      <c r="I221" s="11">
        <v>3000</v>
      </c>
      <c r="J221" s="12">
        <v>3400</v>
      </c>
      <c r="K221" s="19">
        <f>$J221/SUMIFS($J:$J,$A:$A,$A221)</f>
        <v>2.7425392848586827E-3</v>
      </c>
      <c r="L221" s="27"/>
      <c r="M221" s="20">
        <f>ROUND(INDEX($L:$L,MATCH($A221,$A:$A,0))*$K221,0)</f>
        <v>0</v>
      </c>
      <c r="N221" s="14" t="s">
        <v>12977</v>
      </c>
      <c r="O221" s="9" t="s">
        <v>12945</v>
      </c>
    </row>
    <row r="222" spans="1:15" x14ac:dyDescent="0.3">
      <c r="A222" s="9">
        <v>47</v>
      </c>
      <c r="B222" s="9">
        <f>COUNTIF($A$5:A222, A222)</f>
        <v>2</v>
      </c>
      <c r="C222" s="10" t="s">
        <v>10587</v>
      </c>
      <c r="D222" s="10" t="s">
        <v>17</v>
      </c>
      <c r="E222" s="10" t="s">
        <v>10588</v>
      </c>
      <c r="F222" s="10">
        <v>10133</v>
      </c>
      <c r="G222" s="9" t="s">
        <v>861</v>
      </c>
      <c r="H222" s="11">
        <v>0</v>
      </c>
      <c r="I222" s="11">
        <v>97</v>
      </c>
      <c r="J222" s="12">
        <v>396112</v>
      </c>
      <c r="K222" s="19">
        <f>$J222/SUMIFS($J:$J,$A:$A,$A222)</f>
        <v>0.31951550623645369</v>
      </c>
      <c r="L222" s="28"/>
      <c r="M222" s="20">
        <f>ROUND(INDEX($L:$L,MATCH($A222,$A:$A,0))*$K222,0)</f>
        <v>0</v>
      </c>
      <c r="N222" s="14" t="s">
        <v>12978</v>
      </c>
      <c r="O222" s="9" t="s">
        <v>12945</v>
      </c>
    </row>
    <row r="223" spans="1:15" x14ac:dyDescent="0.3">
      <c r="A223" s="9">
        <v>47</v>
      </c>
      <c r="B223" s="9">
        <f>COUNTIF($A$5:A223, A223)</f>
        <v>3</v>
      </c>
      <c r="C223" s="10" t="s">
        <v>10589</v>
      </c>
      <c r="D223" s="10" t="s">
        <v>17</v>
      </c>
      <c r="E223" s="10" t="s">
        <v>10590</v>
      </c>
      <c r="F223" s="10">
        <v>10306</v>
      </c>
      <c r="G223" s="9" t="s">
        <v>861</v>
      </c>
      <c r="H223" s="11">
        <v>0</v>
      </c>
      <c r="I223" s="11">
        <v>2</v>
      </c>
      <c r="J223" s="12">
        <v>119085</v>
      </c>
      <c r="K223" s="19">
        <f>$J223/SUMIFS($J:$J,$A:$A,$A223)</f>
        <v>9.6057438452175362E-2</v>
      </c>
      <c r="L223" s="28"/>
      <c r="M223" s="20">
        <f>ROUND(INDEX($L:$L,MATCH($A223,$A:$A,0))*$K223,0)</f>
        <v>0</v>
      </c>
      <c r="N223" s="14" t="s">
        <v>12978</v>
      </c>
      <c r="O223" s="9" t="s">
        <v>12945</v>
      </c>
    </row>
    <row r="224" spans="1:15" x14ac:dyDescent="0.3">
      <c r="A224" s="9">
        <v>47</v>
      </c>
      <c r="B224" s="9">
        <f>COUNTIF($A$5:A224, A224)</f>
        <v>4</v>
      </c>
      <c r="C224" s="10" t="s">
        <v>10591</v>
      </c>
      <c r="D224" s="10" t="s">
        <v>17</v>
      </c>
      <c r="E224" s="10" t="s">
        <v>10592</v>
      </c>
      <c r="F224" s="10">
        <v>10144</v>
      </c>
      <c r="G224" s="9" t="s">
        <v>861</v>
      </c>
      <c r="H224" s="11">
        <v>0</v>
      </c>
      <c r="I224" s="11">
        <v>207</v>
      </c>
      <c r="J224" s="12">
        <v>267382</v>
      </c>
      <c r="K224" s="19">
        <f>$J224/SUMIFS($J:$J,$A:$A,$A224)</f>
        <v>0.21567812913649537</v>
      </c>
      <c r="L224" s="28"/>
      <c r="M224" s="20">
        <f>ROUND(INDEX($L:$L,MATCH($A224,$A:$A,0))*$K224,0)</f>
        <v>0</v>
      </c>
      <c r="N224" s="14" t="s">
        <v>12978</v>
      </c>
      <c r="O224" s="9" t="s">
        <v>12945</v>
      </c>
    </row>
    <row r="225" spans="1:15" x14ac:dyDescent="0.3">
      <c r="A225" s="9">
        <v>47</v>
      </c>
      <c r="B225" s="9">
        <f>COUNTIF($A$5:A225, A225)</f>
        <v>5</v>
      </c>
      <c r="C225" s="10" t="s">
        <v>10593</v>
      </c>
      <c r="D225" s="10" t="s">
        <v>17</v>
      </c>
      <c r="E225" s="10" t="s">
        <v>10594</v>
      </c>
      <c r="F225" s="10">
        <v>20227</v>
      </c>
      <c r="G225" s="9" t="s">
        <v>861</v>
      </c>
      <c r="H225" s="11">
        <v>0</v>
      </c>
      <c r="I225" s="11">
        <v>1</v>
      </c>
      <c r="J225" s="12">
        <v>172245</v>
      </c>
      <c r="K225" s="19">
        <f>$J225/SUMIFS($J:$J,$A:$A,$A225)</f>
        <v>0.13893784680014229</v>
      </c>
      <c r="L225" s="28"/>
      <c r="M225" s="20">
        <f>ROUND(INDEX($L:$L,MATCH($A225,$A:$A,0))*$K225,0)</f>
        <v>0</v>
      </c>
      <c r="N225" s="14" t="s">
        <v>12978</v>
      </c>
      <c r="O225" s="9" t="s">
        <v>12945</v>
      </c>
    </row>
    <row r="226" spans="1:15" x14ac:dyDescent="0.3">
      <c r="A226" s="9">
        <v>47</v>
      </c>
      <c r="B226" s="9">
        <f>COUNTIF($A$5:A226, A226)</f>
        <v>6</v>
      </c>
      <c r="C226" s="10" t="s">
        <v>10595</v>
      </c>
      <c r="D226" s="10" t="s">
        <v>17</v>
      </c>
      <c r="E226" s="10" t="s">
        <v>10596</v>
      </c>
      <c r="F226" s="10">
        <v>10305</v>
      </c>
      <c r="G226" s="9" t="s">
        <v>18</v>
      </c>
      <c r="H226" s="11">
        <v>0</v>
      </c>
      <c r="I226" s="11">
        <v>3</v>
      </c>
      <c r="J226" s="12">
        <v>17720</v>
      </c>
      <c r="K226" s="19">
        <f>$J226/SUMIFS($J:$J,$A:$A,$A226)</f>
        <v>1.429346944932231E-2</v>
      </c>
      <c r="L226" s="28"/>
      <c r="M226" s="20">
        <f>ROUND(INDEX($L:$L,MATCH($A226,$A:$A,0))*$K226,0)</f>
        <v>0</v>
      </c>
      <c r="N226" s="14" t="s">
        <v>12978</v>
      </c>
      <c r="O226" s="9" t="s">
        <v>12945</v>
      </c>
    </row>
    <row r="227" spans="1:15" x14ac:dyDescent="0.3">
      <c r="A227" s="9">
        <v>47</v>
      </c>
      <c r="B227" s="9">
        <f>COUNTIF($A$5:A227, A227)</f>
        <v>7</v>
      </c>
      <c r="C227" s="10" t="s">
        <v>10597</v>
      </c>
      <c r="D227" s="10" t="s">
        <v>17</v>
      </c>
      <c r="E227" s="10" t="s">
        <v>10598</v>
      </c>
      <c r="F227" s="10" t="s">
        <v>8459</v>
      </c>
      <c r="G227" s="9" t="s">
        <v>851</v>
      </c>
      <c r="H227" s="11">
        <v>0</v>
      </c>
      <c r="I227" s="11">
        <v>7</v>
      </c>
      <c r="J227" s="12">
        <v>115355</v>
      </c>
      <c r="K227" s="19">
        <f>$J227/SUMIFS($J:$J,$A:$A,$A227)</f>
        <v>9.3048711530845096E-2</v>
      </c>
      <c r="L227" s="28"/>
      <c r="M227" s="20">
        <f>ROUND(INDEX($L:$L,MATCH($A227,$A:$A,0))*$K227,0)</f>
        <v>0</v>
      </c>
      <c r="N227" s="14" t="s">
        <v>12979</v>
      </c>
      <c r="O227" s="9" t="s">
        <v>12945</v>
      </c>
    </row>
    <row r="228" spans="1:15" x14ac:dyDescent="0.3">
      <c r="A228" s="9">
        <v>47</v>
      </c>
      <c r="B228" s="9">
        <f>COUNTIF($A$5:A228, A228)</f>
        <v>8</v>
      </c>
      <c r="C228" s="10" t="s">
        <v>10599</v>
      </c>
      <c r="D228" s="10" t="s">
        <v>17</v>
      </c>
      <c r="E228" s="10" t="s">
        <v>10600</v>
      </c>
      <c r="F228" s="10" t="s">
        <v>10601</v>
      </c>
      <c r="G228" s="9" t="s">
        <v>18</v>
      </c>
      <c r="H228" s="11">
        <v>0</v>
      </c>
      <c r="I228" s="11">
        <v>1860</v>
      </c>
      <c r="J228" s="12">
        <v>14086</v>
      </c>
      <c r="K228" s="19">
        <f>$J228/SUMIFS($J:$J,$A:$A,$A228)</f>
        <v>1.1362178931329237E-2</v>
      </c>
      <c r="L228" s="28"/>
      <c r="M228" s="20">
        <f>ROUND(INDEX($L:$L,MATCH($A228,$A:$A,0))*$K228,0)</f>
        <v>0</v>
      </c>
      <c r="N228" s="14" t="s">
        <v>12978</v>
      </c>
      <c r="O228" s="9" t="s">
        <v>12945</v>
      </c>
    </row>
    <row r="229" spans="1:15" x14ac:dyDescent="0.3">
      <c r="A229" s="9">
        <v>47</v>
      </c>
      <c r="B229" s="9">
        <f>COUNTIF($A$5:A229, A229)</f>
        <v>9</v>
      </c>
      <c r="C229" s="10" t="s">
        <v>10602</v>
      </c>
      <c r="D229" s="10" t="s">
        <v>17</v>
      </c>
      <c r="E229" s="10" t="s">
        <v>10603</v>
      </c>
      <c r="F229" s="10" t="s">
        <v>8459</v>
      </c>
      <c r="G229" s="9" t="s">
        <v>851</v>
      </c>
      <c r="H229" s="11">
        <v>0</v>
      </c>
      <c r="I229" s="11">
        <v>66</v>
      </c>
      <c r="J229" s="12">
        <v>111725</v>
      </c>
      <c r="K229" s="19">
        <f>$J229/SUMIFS($J:$J,$A:$A,$A229)</f>
        <v>9.0120647529657733E-2</v>
      </c>
      <c r="L229" s="28"/>
      <c r="M229" s="20">
        <f>ROUND(INDEX($L:$L,MATCH($A229,$A:$A,0))*$K229,0)</f>
        <v>0</v>
      </c>
      <c r="N229" s="14" t="s">
        <v>12979</v>
      </c>
      <c r="O229" s="9" t="s">
        <v>12945</v>
      </c>
    </row>
    <row r="230" spans="1:15" x14ac:dyDescent="0.3">
      <c r="A230" s="9">
        <v>47</v>
      </c>
      <c r="B230" s="9">
        <f>COUNTIF($A$5:A230, A230)</f>
        <v>10</v>
      </c>
      <c r="C230" s="10" t="s">
        <v>10604</v>
      </c>
      <c r="D230" s="10" t="s">
        <v>17</v>
      </c>
      <c r="E230" s="10" t="s">
        <v>10605</v>
      </c>
      <c r="F230" s="10" t="s">
        <v>10606</v>
      </c>
      <c r="G230" s="9" t="s">
        <v>18</v>
      </c>
      <c r="H230" s="11">
        <v>0</v>
      </c>
      <c r="I230" s="11">
        <v>30000</v>
      </c>
      <c r="J230" s="12">
        <v>207</v>
      </c>
      <c r="K230" s="19">
        <f>$J230/SUMIFS($J:$J,$A:$A,$A230)</f>
        <v>1.6697224469580804E-4</v>
      </c>
      <c r="L230" s="28"/>
      <c r="M230" s="20">
        <f>ROUND(INDEX($L:$L,MATCH($A230,$A:$A,0))*$K230,0)</f>
        <v>0</v>
      </c>
      <c r="N230" s="14" t="s">
        <v>12978</v>
      </c>
      <c r="O230" s="9" t="s">
        <v>12945</v>
      </c>
    </row>
    <row r="231" spans="1:15" x14ac:dyDescent="0.3">
      <c r="A231" s="9">
        <v>47</v>
      </c>
      <c r="B231" s="9">
        <f>COUNTIF($A$5:A231, A231)</f>
        <v>11</v>
      </c>
      <c r="C231" s="10" t="s">
        <v>10607</v>
      </c>
      <c r="D231" s="10" t="s">
        <v>17</v>
      </c>
      <c r="E231" s="10" t="s">
        <v>10608</v>
      </c>
      <c r="F231" s="10" t="s">
        <v>10609</v>
      </c>
      <c r="G231" s="9" t="s">
        <v>18</v>
      </c>
      <c r="H231" s="11">
        <v>0</v>
      </c>
      <c r="I231" s="11">
        <v>24</v>
      </c>
      <c r="J231" s="12">
        <v>22410</v>
      </c>
      <c r="K231" s="19">
        <f>$J231/SUMIFS($J:$J,$A:$A,$A231)</f>
        <v>1.8076560404024434E-2</v>
      </c>
      <c r="L231" s="29"/>
      <c r="M231" s="20">
        <f>ROUND(INDEX($L:$L,MATCH($A231,$A:$A,0))*$K231,0)</f>
        <v>0</v>
      </c>
      <c r="N231" s="14" t="s">
        <v>12978</v>
      </c>
      <c r="O231" s="9" t="s">
        <v>12945</v>
      </c>
    </row>
    <row r="232" spans="1:15" x14ac:dyDescent="0.3">
      <c r="A232" s="9">
        <v>48</v>
      </c>
      <c r="B232" s="9">
        <f>COUNTIF($A$5:A232, A232)</f>
        <v>1</v>
      </c>
      <c r="C232" s="10" t="s">
        <v>93</v>
      </c>
      <c r="D232" s="10" t="s">
        <v>94</v>
      </c>
      <c r="E232" s="10" t="s">
        <v>95</v>
      </c>
      <c r="F232" s="10" t="s">
        <v>96</v>
      </c>
      <c r="G232" s="9" t="s">
        <v>18</v>
      </c>
      <c r="H232" s="11">
        <v>114380</v>
      </c>
      <c r="I232" s="11">
        <v>37</v>
      </c>
      <c r="J232" s="12">
        <v>112463</v>
      </c>
      <c r="K232" s="19">
        <f>$J232/SUMIFS($J:$J,$A:$A,$A232)</f>
        <v>2.2000430567810565E-3</v>
      </c>
      <c r="L232" s="27"/>
      <c r="M232" s="20">
        <f>ROUND(INDEX($L:$L,MATCH($A232,$A:$A,0))*$K232,0)</f>
        <v>0</v>
      </c>
      <c r="N232" s="14" t="s">
        <v>12980</v>
      </c>
      <c r="O232" s="9" t="s">
        <v>12945</v>
      </c>
    </row>
    <row r="233" spans="1:15" x14ac:dyDescent="0.3">
      <c r="A233" s="9">
        <v>48</v>
      </c>
      <c r="B233" s="9">
        <f>COUNTIF($A$5:A233, A233)</f>
        <v>2</v>
      </c>
      <c r="C233" s="10" t="s">
        <v>97</v>
      </c>
      <c r="D233" s="10" t="s">
        <v>98</v>
      </c>
      <c r="E233" s="10" t="s">
        <v>99</v>
      </c>
      <c r="F233" s="10" t="s">
        <v>96</v>
      </c>
      <c r="G233" s="9" t="s">
        <v>18</v>
      </c>
      <c r="H233" s="11">
        <v>7980</v>
      </c>
      <c r="I233" s="11">
        <v>1</v>
      </c>
      <c r="J233" s="12">
        <v>7870</v>
      </c>
      <c r="K233" s="19">
        <f>$J233/SUMIFS($J:$J,$A:$A,$A233)</f>
        <v>1.5395586865784227E-4</v>
      </c>
      <c r="L233" s="28"/>
      <c r="M233" s="20">
        <f>ROUND(INDEX($L:$L,MATCH($A233,$A:$A,0))*$K233,0)</f>
        <v>0</v>
      </c>
      <c r="N233" s="14" t="s">
        <v>12980</v>
      </c>
      <c r="O233" s="9" t="s">
        <v>12945</v>
      </c>
    </row>
    <row r="234" spans="1:15" x14ac:dyDescent="0.3">
      <c r="A234" s="9">
        <v>48</v>
      </c>
      <c r="B234" s="9">
        <f>COUNTIF($A$5:A234, A234)</f>
        <v>3</v>
      </c>
      <c r="C234" s="10" t="s">
        <v>100</v>
      </c>
      <c r="D234" s="10" t="s">
        <v>101</v>
      </c>
      <c r="E234" s="10" t="s">
        <v>102</v>
      </c>
      <c r="F234" s="10" t="s">
        <v>96</v>
      </c>
      <c r="G234" s="9" t="s">
        <v>18</v>
      </c>
      <c r="H234" s="11">
        <v>18600</v>
      </c>
      <c r="I234" s="11">
        <v>1</v>
      </c>
      <c r="J234" s="12">
        <v>18289</v>
      </c>
      <c r="K234" s="19">
        <f>$J234/SUMIFS($J:$J,$A:$A,$A234)</f>
        <v>3.5777622387335163E-4</v>
      </c>
      <c r="L234" s="28"/>
      <c r="M234" s="20">
        <f>ROUND(INDEX($L:$L,MATCH($A234,$A:$A,0))*$K234,0)</f>
        <v>0</v>
      </c>
      <c r="N234" s="14" t="s">
        <v>12980</v>
      </c>
      <c r="O234" s="9" t="s">
        <v>12945</v>
      </c>
    </row>
    <row r="235" spans="1:15" x14ac:dyDescent="0.3">
      <c r="A235" s="9">
        <v>48</v>
      </c>
      <c r="B235" s="9">
        <f>COUNTIF($A$5:A235, A235)</f>
        <v>4</v>
      </c>
      <c r="C235" s="10" t="s">
        <v>103</v>
      </c>
      <c r="D235" s="10" t="s">
        <v>104</v>
      </c>
      <c r="E235" s="10" t="s">
        <v>105</v>
      </c>
      <c r="F235" s="10" t="s">
        <v>96</v>
      </c>
      <c r="G235" s="9" t="s">
        <v>18</v>
      </c>
      <c r="H235" s="11">
        <v>6270</v>
      </c>
      <c r="I235" s="11">
        <v>1</v>
      </c>
      <c r="J235" s="12">
        <v>6165</v>
      </c>
      <c r="K235" s="19">
        <f>$J235/SUMIFS($J:$J,$A:$A,$A235)</f>
        <v>1.2060202417733134E-4</v>
      </c>
      <c r="L235" s="28"/>
      <c r="M235" s="20">
        <f>ROUND(INDEX($L:$L,MATCH($A235,$A:$A,0))*$K235,0)</f>
        <v>0</v>
      </c>
      <c r="N235" s="14" t="s">
        <v>12980</v>
      </c>
      <c r="O235" s="9" t="s">
        <v>12945</v>
      </c>
    </row>
    <row r="236" spans="1:15" x14ac:dyDescent="0.3">
      <c r="A236" s="9">
        <v>48</v>
      </c>
      <c r="B236" s="9">
        <f>COUNTIF($A$5:A236, A236)</f>
        <v>5</v>
      </c>
      <c r="C236" s="10" t="s">
        <v>106</v>
      </c>
      <c r="D236" s="10" t="s">
        <v>107</v>
      </c>
      <c r="E236" s="10" t="s">
        <v>108</v>
      </c>
      <c r="F236" s="10" t="s">
        <v>96</v>
      </c>
      <c r="G236" s="9" t="s">
        <v>18</v>
      </c>
      <c r="H236" s="11">
        <v>8800</v>
      </c>
      <c r="I236" s="11">
        <v>1</v>
      </c>
      <c r="J236" s="12">
        <v>8653</v>
      </c>
      <c r="K236" s="19">
        <f>$J236/SUMIFS($J:$J,$A:$A,$A236)</f>
        <v>1.6927320603510917E-4</v>
      </c>
      <c r="L236" s="28"/>
      <c r="M236" s="20">
        <f>ROUND(INDEX($L:$L,MATCH($A236,$A:$A,0))*$K236,0)</f>
        <v>0</v>
      </c>
      <c r="N236" s="14" t="s">
        <v>12980</v>
      </c>
      <c r="O236" s="9" t="s">
        <v>12945</v>
      </c>
    </row>
    <row r="237" spans="1:15" x14ac:dyDescent="0.3">
      <c r="A237" s="9">
        <v>48</v>
      </c>
      <c r="B237" s="9">
        <f>COUNTIF($A$5:A237, A237)</f>
        <v>6</v>
      </c>
      <c r="C237" s="10" t="s">
        <v>109</v>
      </c>
      <c r="D237" s="10" t="s">
        <v>110</v>
      </c>
      <c r="E237" s="10" t="s">
        <v>111</v>
      </c>
      <c r="F237" s="10" t="s">
        <v>96</v>
      </c>
      <c r="G237" s="9" t="s">
        <v>18</v>
      </c>
      <c r="H237" s="11">
        <v>18280</v>
      </c>
      <c r="I237" s="11">
        <v>6</v>
      </c>
      <c r="J237" s="12">
        <v>17974</v>
      </c>
      <c r="K237" s="19">
        <f>$J237/SUMIFS($J:$J,$A:$A,$A237)</f>
        <v>3.5161407665261209E-4</v>
      </c>
      <c r="L237" s="28"/>
      <c r="M237" s="20">
        <f>ROUND(INDEX($L:$L,MATCH($A237,$A:$A,0))*$K237,0)</f>
        <v>0</v>
      </c>
      <c r="N237" s="14" t="s">
        <v>12980</v>
      </c>
      <c r="O237" s="9" t="s">
        <v>12945</v>
      </c>
    </row>
    <row r="238" spans="1:15" x14ac:dyDescent="0.3">
      <c r="A238" s="9">
        <v>48</v>
      </c>
      <c r="B238" s="9">
        <f>COUNTIF($A$5:A238, A238)</f>
        <v>7</v>
      </c>
      <c r="C238" s="10" t="s">
        <v>112</v>
      </c>
      <c r="D238" s="10" t="s">
        <v>113</v>
      </c>
      <c r="E238" s="10" t="s">
        <v>114</v>
      </c>
      <c r="F238" s="10" t="s">
        <v>115</v>
      </c>
      <c r="G238" s="9" t="s">
        <v>18</v>
      </c>
      <c r="H238" s="11">
        <v>22770</v>
      </c>
      <c r="I238" s="11">
        <v>50</v>
      </c>
      <c r="J238" s="12">
        <v>22388</v>
      </c>
      <c r="K238" s="19">
        <f>$J238/SUMIFS($J:$J,$A:$A,$A238)</f>
        <v>4.3796238723148323E-4</v>
      </c>
      <c r="L238" s="28"/>
      <c r="M238" s="20">
        <f>ROUND(INDEX($L:$L,MATCH($A238,$A:$A,0))*$K238,0)</f>
        <v>0</v>
      </c>
      <c r="N238" s="14" t="s">
        <v>12980</v>
      </c>
      <c r="O238" s="9" t="s">
        <v>12945</v>
      </c>
    </row>
    <row r="239" spans="1:15" x14ac:dyDescent="0.3">
      <c r="A239" s="9">
        <v>48</v>
      </c>
      <c r="B239" s="9">
        <f>COUNTIF($A$5:A239, A239)</f>
        <v>8</v>
      </c>
      <c r="C239" s="10" t="s">
        <v>116</v>
      </c>
      <c r="D239" s="10" t="s">
        <v>117</v>
      </c>
      <c r="E239" s="10" t="s">
        <v>118</v>
      </c>
      <c r="F239" s="10" t="s">
        <v>19</v>
      </c>
      <c r="G239" s="9" t="s">
        <v>18</v>
      </c>
      <c r="H239" s="11">
        <v>21080</v>
      </c>
      <c r="I239" s="11">
        <v>115</v>
      </c>
      <c r="J239" s="12">
        <v>20727</v>
      </c>
      <c r="K239" s="19">
        <f>$J239/SUMIFS($J:$J,$A:$A,$A239)</f>
        <v>4.054692871246629E-4</v>
      </c>
      <c r="L239" s="28"/>
      <c r="M239" s="20">
        <f>ROUND(INDEX($L:$L,MATCH($A239,$A:$A,0))*$K239,0)</f>
        <v>0</v>
      </c>
      <c r="N239" s="14" t="s">
        <v>12980</v>
      </c>
      <c r="O239" s="9" t="s">
        <v>12945</v>
      </c>
    </row>
    <row r="240" spans="1:15" x14ac:dyDescent="0.3">
      <c r="A240" s="9">
        <v>48</v>
      </c>
      <c r="B240" s="9">
        <f>COUNTIF($A$5:A240, A240)</f>
        <v>9</v>
      </c>
      <c r="C240" s="10" t="s">
        <v>119</v>
      </c>
      <c r="D240" s="10" t="s">
        <v>120</v>
      </c>
      <c r="E240" s="10" t="s">
        <v>121</v>
      </c>
      <c r="F240" s="10" t="s">
        <v>122</v>
      </c>
      <c r="G240" s="9" t="s">
        <v>18</v>
      </c>
      <c r="H240" s="11">
        <v>21080</v>
      </c>
      <c r="I240" s="11">
        <v>12</v>
      </c>
      <c r="J240" s="12">
        <v>20729</v>
      </c>
      <c r="K240" s="19">
        <f>$J240/SUMIFS($J:$J,$A:$A,$A240)</f>
        <v>4.0550841186892152E-4</v>
      </c>
      <c r="L240" s="28"/>
      <c r="M240" s="20">
        <f>ROUND(INDEX($L:$L,MATCH($A240,$A:$A,0))*$K240,0)</f>
        <v>0</v>
      </c>
      <c r="N240" s="14" t="s">
        <v>12980</v>
      </c>
      <c r="O240" s="9" t="s">
        <v>12945</v>
      </c>
    </row>
    <row r="241" spans="1:15" x14ac:dyDescent="0.3">
      <c r="A241" s="9">
        <v>48</v>
      </c>
      <c r="B241" s="9">
        <f>COUNTIF($A$5:A241, A241)</f>
        <v>10</v>
      </c>
      <c r="C241" s="10" t="s">
        <v>123</v>
      </c>
      <c r="D241" s="10" t="s">
        <v>124</v>
      </c>
      <c r="E241" s="10" t="s">
        <v>125</v>
      </c>
      <c r="F241" s="10" t="s">
        <v>126</v>
      </c>
      <c r="G241" s="9" t="s">
        <v>18</v>
      </c>
      <c r="H241" s="11">
        <v>896820</v>
      </c>
      <c r="I241" s="11">
        <v>1</v>
      </c>
      <c r="J241" s="12">
        <v>881798</v>
      </c>
      <c r="K241" s="19">
        <f>$J241/SUMIFS($J:$J,$A:$A,$A241)</f>
        <v>1.7250060618900637E-2</v>
      </c>
      <c r="L241" s="28"/>
      <c r="M241" s="20">
        <f>ROUND(INDEX($L:$L,MATCH($A241,$A:$A,0))*$K241,0)</f>
        <v>0</v>
      </c>
      <c r="N241" s="14" t="s">
        <v>12980</v>
      </c>
      <c r="O241" s="9" t="s">
        <v>12945</v>
      </c>
    </row>
    <row r="242" spans="1:15" x14ac:dyDescent="0.3">
      <c r="A242" s="9">
        <v>48</v>
      </c>
      <c r="B242" s="9">
        <f>COUNTIF($A$5:A242, A242)</f>
        <v>11</v>
      </c>
      <c r="C242" s="10" t="s">
        <v>127</v>
      </c>
      <c r="D242" s="10" t="s">
        <v>128</v>
      </c>
      <c r="E242" s="10" t="s">
        <v>129</v>
      </c>
      <c r="F242" s="10" t="s">
        <v>126</v>
      </c>
      <c r="G242" s="9" t="s">
        <v>18</v>
      </c>
      <c r="H242" s="11">
        <v>893840</v>
      </c>
      <c r="I242" s="11">
        <v>1</v>
      </c>
      <c r="J242" s="12">
        <v>878868</v>
      </c>
      <c r="K242" s="19">
        <f>$J242/SUMIFS($J:$J,$A:$A,$A242)</f>
        <v>1.7192742868561692E-2</v>
      </c>
      <c r="L242" s="28"/>
      <c r="M242" s="20">
        <f>ROUND(INDEX($L:$L,MATCH($A242,$A:$A,0))*$K242,0)</f>
        <v>0</v>
      </c>
      <c r="N242" s="14" t="s">
        <v>12980</v>
      </c>
      <c r="O242" s="9" t="s">
        <v>12945</v>
      </c>
    </row>
    <row r="243" spans="1:15" x14ac:dyDescent="0.3">
      <c r="A243" s="9">
        <v>48</v>
      </c>
      <c r="B243" s="9">
        <f>COUNTIF($A$5:A243, A243)</f>
        <v>12</v>
      </c>
      <c r="C243" s="10" t="s">
        <v>130</v>
      </c>
      <c r="D243" s="10" t="s">
        <v>131</v>
      </c>
      <c r="E243" s="10" t="s">
        <v>132</v>
      </c>
      <c r="F243" s="10" t="s">
        <v>126</v>
      </c>
      <c r="G243" s="9" t="s">
        <v>18</v>
      </c>
      <c r="H243" s="11">
        <v>942310</v>
      </c>
      <c r="I243" s="11">
        <v>3</v>
      </c>
      <c r="J243" s="12">
        <v>926528</v>
      </c>
      <c r="K243" s="19">
        <f>$J243/SUMIFS($J:$J,$A:$A,$A243)</f>
        <v>1.8125085524245653E-2</v>
      </c>
      <c r="L243" s="28"/>
      <c r="M243" s="20">
        <f>ROUND(INDEX($L:$L,MATCH($A243,$A:$A,0))*$K243,0)</f>
        <v>0</v>
      </c>
      <c r="N243" s="14" t="s">
        <v>12980</v>
      </c>
      <c r="O243" s="9" t="s">
        <v>12945</v>
      </c>
    </row>
    <row r="244" spans="1:15" x14ac:dyDescent="0.3">
      <c r="A244" s="9">
        <v>48</v>
      </c>
      <c r="B244" s="9">
        <f>COUNTIF($A$5:A244, A244)</f>
        <v>13</v>
      </c>
      <c r="C244" s="10" t="s">
        <v>133</v>
      </c>
      <c r="D244" s="10" t="s">
        <v>134</v>
      </c>
      <c r="E244" s="10" t="s">
        <v>135</v>
      </c>
      <c r="F244" s="10" t="s">
        <v>19</v>
      </c>
      <c r="G244" s="9" t="s">
        <v>18</v>
      </c>
      <c r="H244" s="11">
        <v>942590</v>
      </c>
      <c r="I244" s="11">
        <v>1</v>
      </c>
      <c r="J244" s="12">
        <v>895464</v>
      </c>
      <c r="K244" s="19">
        <f>$J244/SUMIFS($J:$J,$A:$A,$A244)</f>
        <v>1.7517399996420085E-2</v>
      </c>
      <c r="L244" s="28"/>
      <c r="M244" s="20">
        <f>ROUND(INDEX($L:$L,MATCH($A244,$A:$A,0))*$K244,0)</f>
        <v>0</v>
      </c>
      <c r="N244" s="14" t="s">
        <v>12981</v>
      </c>
      <c r="O244" s="9" t="s">
        <v>12950</v>
      </c>
    </row>
    <row r="245" spans="1:15" x14ac:dyDescent="0.3">
      <c r="A245" s="9">
        <v>48</v>
      </c>
      <c r="B245" s="9">
        <f>COUNTIF($A$5:A245, A245)</f>
        <v>14</v>
      </c>
      <c r="C245" s="10" t="s">
        <v>10610</v>
      </c>
      <c r="D245" s="10" t="s">
        <v>10611</v>
      </c>
      <c r="E245" s="10" t="s">
        <v>10612</v>
      </c>
      <c r="F245" s="10" t="s">
        <v>126</v>
      </c>
      <c r="G245" s="9" t="s">
        <v>18</v>
      </c>
      <c r="H245" s="11">
        <v>964520</v>
      </c>
      <c r="I245" s="11">
        <v>1</v>
      </c>
      <c r="J245" s="12">
        <v>906649</v>
      </c>
      <c r="K245" s="19">
        <f>$J245/SUMIFS($J:$J,$A:$A,$A245)</f>
        <v>1.7736205128686663E-2</v>
      </c>
      <c r="L245" s="28"/>
      <c r="M245" s="20">
        <f>ROUND(INDEX($L:$L,MATCH($A245,$A:$A,0))*$K245,0)</f>
        <v>0</v>
      </c>
      <c r="N245" s="14" t="s">
        <v>12980</v>
      </c>
      <c r="O245" s="9" t="s">
        <v>12945</v>
      </c>
    </row>
    <row r="246" spans="1:15" x14ac:dyDescent="0.3">
      <c r="A246" s="9">
        <v>48</v>
      </c>
      <c r="B246" s="9">
        <f>COUNTIF($A$5:A246, A246)</f>
        <v>15</v>
      </c>
      <c r="C246" s="10" t="s">
        <v>136</v>
      </c>
      <c r="D246" s="10" t="s">
        <v>137</v>
      </c>
      <c r="E246" s="10" t="s">
        <v>138</v>
      </c>
      <c r="F246" s="10" t="s">
        <v>19</v>
      </c>
      <c r="G246" s="9" t="s">
        <v>18</v>
      </c>
      <c r="H246" s="11">
        <v>734160</v>
      </c>
      <c r="I246" s="11">
        <v>7</v>
      </c>
      <c r="J246" s="12">
        <v>721924</v>
      </c>
      <c r="K246" s="19">
        <f>$J246/SUMIFS($J:$J,$A:$A,$A246)</f>
        <v>1.4122545937095823E-2</v>
      </c>
      <c r="L246" s="28"/>
      <c r="M246" s="20">
        <f>ROUND(INDEX($L:$L,MATCH($A246,$A:$A,0))*$K246,0)</f>
        <v>0</v>
      </c>
      <c r="N246" s="14" t="s">
        <v>12980</v>
      </c>
      <c r="O246" s="9" t="s">
        <v>12945</v>
      </c>
    </row>
    <row r="247" spans="1:15" x14ac:dyDescent="0.3">
      <c r="A247" s="9">
        <v>48</v>
      </c>
      <c r="B247" s="9">
        <f>COUNTIF($A$5:A247, A247)</f>
        <v>16</v>
      </c>
      <c r="C247" s="10" t="s">
        <v>139</v>
      </c>
      <c r="D247" s="10" t="s">
        <v>140</v>
      </c>
      <c r="E247" s="10" t="s">
        <v>141</v>
      </c>
      <c r="F247" s="10" t="s">
        <v>19</v>
      </c>
      <c r="G247" s="9" t="s">
        <v>18</v>
      </c>
      <c r="H247" s="11">
        <v>336200</v>
      </c>
      <c r="I247" s="11">
        <v>3</v>
      </c>
      <c r="J247" s="12">
        <v>330569</v>
      </c>
      <c r="K247" s="19">
        <f>$J247/SUMIFS($J:$J,$A:$A,$A247)</f>
        <v>6.4667137924211259E-3</v>
      </c>
      <c r="L247" s="28"/>
      <c r="M247" s="20">
        <f>ROUND(INDEX($L:$L,MATCH($A247,$A:$A,0))*$K247,0)</f>
        <v>0</v>
      </c>
      <c r="N247" s="14" t="s">
        <v>12980</v>
      </c>
      <c r="O247" s="9" t="s">
        <v>12945</v>
      </c>
    </row>
    <row r="248" spans="1:15" x14ac:dyDescent="0.3">
      <c r="A248" s="9">
        <v>48</v>
      </c>
      <c r="B248" s="9">
        <f>COUNTIF($A$5:A248, A248)</f>
        <v>17</v>
      </c>
      <c r="C248" s="10" t="s">
        <v>142</v>
      </c>
      <c r="D248" s="10" t="s">
        <v>143</v>
      </c>
      <c r="E248" s="10" t="s">
        <v>144</v>
      </c>
      <c r="F248" s="10" t="s">
        <v>19</v>
      </c>
      <c r="G248" s="9" t="s">
        <v>18</v>
      </c>
      <c r="H248" s="11">
        <v>130690</v>
      </c>
      <c r="I248" s="11">
        <v>10</v>
      </c>
      <c r="J248" s="12">
        <v>128483</v>
      </c>
      <c r="K248" s="19">
        <f>$J248/SUMIFS($J:$J,$A:$A,$A248)</f>
        <v>2.5134322582929542E-3</v>
      </c>
      <c r="L248" s="28"/>
      <c r="M248" s="20">
        <f>ROUND(INDEX($L:$L,MATCH($A248,$A:$A,0))*$K248,0)</f>
        <v>0</v>
      </c>
      <c r="N248" s="14" t="s">
        <v>12980</v>
      </c>
      <c r="O248" s="9" t="s">
        <v>12945</v>
      </c>
    </row>
    <row r="249" spans="1:15" x14ac:dyDescent="0.3">
      <c r="A249" s="9">
        <v>48</v>
      </c>
      <c r="B249" s="9">
        <f>COUNTIF($A$5:A249, A249)</f>
        <v>18</v>
      </c>
      <c r="C249" s="10" t="s">
        <v>145</v>
      </c>
      <c r="D249" s="10" t="s">
        <v>146</v>
      </c>
      <c r="E249" s="10" t="s">
        <v>147</v>
      </c>
      <c r="F249" s="10" t="s">
        <v>148</v>
      </c>
      <c r="G249" s="9" t="s">
        <v>18</v>
      </c>
      <c r="H249" s="11">
        <v>4480</v>
      </c>
      <c r="I249" s="11">
        <v>1</v>
      </c>
      <c r="J249" s="12">
        <v>4405</v>
      </c>
      <c r="K249" s="19">
        <f>$J249/SUMIFS($J:$J,$A:$A,$A249)</f>
        <v>8.6172249229707145E-5</v>
      </c>
      <c r="L249" s="28"/>
      <c r="M249" s="20">
        <f>ROUND(INDEX($L:$L,MATCH($A249,$A:$A,0))*$K249,0)</f>
        <v>0</v>
      </c>
      <c r="N249" s="14" t="s">
        <v>12980</v>
      </c>
      <c r="O249" s="9" t="s">
        <v>12945</v>
      </c>
    </row>
    <row r="250" spans="1:15" x14ac:dyDescent="0.3">
      <c r="A250" s="9">
        <v>48</v>
      </c>
      <c r="B250" s="9">
        <f>COUNTIF($A$5:A250, A250)</f>
        <v>19</v>
      </c>
      <c r="C250" s="10" t="s">
        <v>149</v>
      </c>
      <c r="D250" s="10" t="s">
        <v>150</v>
      </c>
      <c r="E250" s="10" t="s">
        <v>151</v>
      </c>
      <c r="F250" s="10" t="s">
        <v>19</v>
      </c>
      <c r="G250" s="9" t="s">
        <v>18</v>
      </c>
      <c r="H250" s="11">
        <v>123680</v>
      </c>
      <c r="I250" s="11">
        <v>8</v>
      </c>
      <c r="J250" s="12">
        <v>121607</v>
      </c>
      <c r="K250" s="19">
        <f>$J250/SUMIFS($J:$J,$A:$A,$A250)</f>
        <v>2.3789213875316678E-3</v>
      </c>
      <c r="L250" s="28"/>
      <c r="M250" s="20">
        <f>ROUND(INDEX($L:$L,MATCH($A250,$A:$A,0))*$K250,0)</f>
        <v>0</v>
      </c>
      <c r="N250" s="14" t="s">
        <v>12980</v>
      </c>
      <c r="O250" s="9" t="s">
        <v>12945</v>
      </c>
    </row>
    <row r="251" spans="1:15" x14ac:dyDescent="0.3">
      <c r="A251" s="9">
        <v>48</v>
      </c>
      <c r="B251" s="9">
        <f>COUNTIF($A$5:A251, A251)</f>
        <v>20</v>
      </c>
      <c r="C251" s="10" t="s">
        <v>152</v>
      </c>
      <c r="D251" s="10" t="s">
        <v>153</v>
      </c>
      <c r="E251" s="10" t="s">
        <v>154</v>
      </c>
      <c r="F251" s="10" t="s">
        <v>19</v>
      </c>
      <c r="G251" s="9" t="s">
        <v>18</v>
      </c>
      <c r="H251" s="11">
        <v>166360</v>
      </c>
      <c r="I251" s="11">
        <v>1</v>
      </c>
      <c r="J251" s="12">
        <v>163572</v>
      </c>
      <c r="K251" s="19">
        <f>$J251/SUMIFS($J:$J,$A:$A,$A251)</f>
        <v>3.1998563339390822E-3</v>
      </c>
      <c r="L251" s="28"/>
      <c r="M251" s="20">
        <f>ROUND(INDEX($L:$L,MATCH($A251,$A:$A,0))*$K251,0)</f>
        <v>0</v>
      </c>
      <c r="N251" s="14" t="s">
        <v>12980</v>
      </c>
      <c r="O251" s="9" t="s">
        <v>12945</v>
      </c>
    </row>
    <row r="252" spans="1:15" x14ac:dyDescent="0.3">
      <c r="A252" s="9">
        <v>48</v>
      </c>
      <c r="B252" s="9">
        <f>COUNTIF($A$5:A252, A252)</f>
        <v>21</v>
      </c>
      <c r="C252" s="10" t="s">
        <v>155</v>
      </c>
      <c r="D252" s="10" t="s">
        <v>156</v>
      </c>
      <c r="E252" s="10" t="s">
        <v>157</v>
      </c>
      <c r="F252" s="10" t="s">
        <v>19</v>
      </c>
      <c r="G252" s="9" t="s">
        <v>18</v>
      </c>
      <c r="H252" s="11">
        <v>230940</v>
      </c>
      <c r="I252" s="11">
        <v>1</v>
      </c>
      <c r="J252" s="12">
        <v>227070</v>
      </c>
      <c r="K252" s="19">
        <f>$J252/SUMIFS($J:$J,$A:$A,$A252)</f>
        <v>4.4420278394074007E-3</v>
      </c>
      <c r="L252" s="28"/>
      <c r="M252" s="20">
        <f>ROUND(INDEX($L:$L,MATCH($A252,$A:$A,0))*$K252,0)</f>
        <v>0</v>
      </c>
      <c r="N252" s="14" t="s">
        <v>12980</v>
      </c>
      <c r="O252" s="9" t="s">
        <v>12945</v>
      </c>
    </row>
    <row r="253" spans="1:15" x14ac:dyDescent="0.3">
      <c r="A253" s="9">
        <v>48</v>
      </c>
      <c r="B253" s="9">
        <f>COUNTIF($A$5:A253, A253)</f>
        <v>22</v>
      </c>
      <c r="C253" s="10" t="s">
        <v>158</v>
      </c>
      <c r="D253" s="10" t="s">
        <v>159</v>
      </c>
      <c r="E253" s="10" t="s">
        <v>160</v>
      </c>
      <c r="F253" s="10" t="s">
        <v>19</v>
      </c>
      <c r="G253" s="9" t="s">
        <v>18</v>
      </c>
      <c r="H253" s="11">
        <v>211170</v>
      </c>
      <c r="I253" s="11">
        <v>1</v>
      </c>
      <c r="J253" s="12">
        <v>207632</v>
      </c>
      <c r="K253" s="19">
        <f>$J253/SUMIFS($J:$J,$A:$A,$A253)</f>
        <v>4.0617744499574469E-3</v>
      </c>
      <c r="L253" s="28"/>
      <c r="M253" s="20">
        <f>ROUND(INDEX($L:$L,MATCH($A253,$A:$A,0))*$K253,0)</f>
        <v>0</v>
      </c>
      <c r="N253" s="14" t="s">
        <v>12980</v>
      </c>
      <c r="O253" s="9" t="s">
        <v>12945</v>
      </c>
    </row>
    <row r="254" spans="1:15" x14ac:dyDescent="0.3">
      <c r="A254" s="9">
        <v>48</v>
      </c>
      <c r="B254" s="9">
        <f>COUNTIF($A$5:A254, A254)</f>
        <v>23</v>
      </c>
      <c r="C254" s="10" t="s">
        <v>161</v>
      </c>
      <c r="D254" s="10" t="s">
        <v>162</v>
      </c>
      <c r="E254" s="10" t="s">
        <v>163</v>
      </c>
      <c r="F254" s="10" t="s">
        <v>164</v>
      </c>
      <c r="G254" s="9" t="s">
        <v>18</v>
      </c>
      <c r="H254" s="11">
        <v>24740</v>
      </c>
      <c r="I254" s="11">
        <v>161</v>
      </c>
      <c r="J254" s="12">
        <v>24326</v>
      </c>
      <c r="K254" s="19">
        <f>$J254/SUMIFS($J:$J,$A:$A,$A254)</f>
        <v>4.758742644181285E-4</v>
      </c>
      <c r="L254" s="28"/>
      <c r="M254" s="20">
        <f>ROUND(INDEX($L:$L,MATCH($A254,$A:$A,0))*$K254,0)</f>
        <v>0</v>
      </c>
      <c r="N254" s="14" t="s">
        <v>12980</v>
      </c>
      <c r="O254" s="9" t="s">
        <v>12945</v>
      </c>
    </row>
    <row r="255" spans="1:15" x14ac:dyDescent="0.3">
      <c r="A255" s="9">
        <v>48</v>
      </c>
      <c r="B255" s="9">
        <f>COUNTIF($A$5:A255, A255)</f>
        <v>24</v>
      </c>
      <c r="C255" s="10" t="s">
        <v>165</v>
      </c>
      <c r="D255" s="10" t="s">
        <v>166</v>
      </c>
      <c r="E255" s="10" t="s">
        <v>167</v>
      </c>
      <c r="F255" s="10" t="s">
        <v>19</v>
      </c>
      <c r="G255" s="9" t="s">
        <v>18</v>
      </c>
      <c r="H255" s="11">
        <v>245230</v>
      </c>
      <c r="I255" s="11">
        <v>1</v>
      </c>
      <c r="J255" s="12">
        <v>241122</v>
      </c>
      <c r="K255" s="19">
        <f>$J255/SUMIFS($J:$J,$A:$A,$A255)</f>
        <v>4.7169182925687735E-3</v>
      </c>
      <c r="L255" s="28"/>
      <c r="M255" s="20">
        <f>ROUND(INDEX($L:$L,MATCH($A255,$A:$A,0))*$K255,0)</f>
        <v>0</v>
      </c>
      <c r="N255" s="14" t="s">
        <v>12980</v>
      </c>
      <c r="O255" s="9" t="s">
        <v>12945</v>
      </c>
    </row>
    <row r="256" spans="1:15" x14ac:dyDescent="0.3">
      <c r="A256" s="9">
        <v>48</v>
      </c>
      <c r="B256" s="9">
        <f>COUNTIF($A$5:A256, A256)</f>
        <v>25</v>
      </c>
      <c r="C256" s="10" t="s">
        <v>168</v>
      </c>
      <c r="D256" s="10" t="s">
        <v>169</v>
      </c>
      <c r="E256" s="10" t="s">
        <v>170</v>
      </c>
      <c r="F256" s="10" t="s">
        <v>19</v>
      </c>
      <c r="G256" s="9" t="s">
        <v>18</v>
      </c>
      <c r="H256" s="11">
        <v>596420</v>
      </c>
      <c r="I256" s="11">
        <v>12</v>
      </c>
      <c r="J256" s="12">
        <v>586427</v>
      </c>
      <c r="K256" s="19">
        <f>$J256/SUMIFS($J:$J,$A:$A,$A256)</f>
        <v>1.1471903200687734E-2</v>
      </c>
      <c r="L256" s="28"/>
      <c r="M256" s="20">
        <f>ROUND(INDEX($L:$L,MATCH($A256,$A:$A,0))*$K256,0)</f>
        <v>0</v>
      </c>
      <c r="N256" s="14" t="s">
        <v>12980</v>
      </c>
      <c r="O256" s="9" t="s">
        <v>12945</v>
      </c>
    </row>
    <row r="257" spans="1:15" x14ac:dyDescent="0.3">
      <c r="A257" s="9">
        <v>48</v>
      </c>
      <c r="B257" s="9">
        <f>COUNTIF($A$5:A257, A257)</f>
        <v>26</v>
      </c>
      <c r="C257" s="10" t="s">
        <v>171</v>
      </c>
      <c r="D257" s="10" t="s">
        <v>172</v>
      </c>
      <c r="E257" s="10" t="s">
        <v>173</v>
      </c>
      <c r="F257" s="10" t="s">
        <v>19</v>
      </c>
      <c r="G257" s="9" t="s">
        <v>18</v>
      </c>
      <c r="H257" s="11">
        <v>596420</v>
      </c>
      <c r="I257" s="11">
        <v>6</v>
      </c>
      <c r="J257" s="12">
        <v>586427</v>
      </c>
      <c r="K257" s="19">
        <f>$J257/SUMIFS($J:$J,$A:$A,$A257)</f>
        <v>1.1471903200687734E-2</v>
      </c>
      <c r="L257" s="28"/>
      <c r="M257" s="20">
        <f>ROUND(INDEX($L:$L,MATCH($A257,$A:$A,0))*$K257,0)</f>
        <v>0</v>
      </c>
      <c r="N257" s="14" t="s">
        <v>12980</v>
      </c>
      <c r="O257" s="9" t="s">
        <v>12945</v>
      </c>
    </row>
    <row r="258" spans="1:15" x14ac:dyDescent="0.3">
      <c r="A258" s="9">
        <v>48</v>
      </c>
      <c r="B258" s="9">
        <f>COUNTIF($A$5:A258, A258)</f>
        <v>27</v>
      </c>
      <c r="C258" s="10" t="s">
        <v>174</v>
      </c>
      <c r="D258" s="10" t="s">
        <v>175</v>
      </c>
      <c r="E258" s="10" t="s">
        <v>176</v>
      </c>
      <c r="F258" s="10" t="s">
        <v>19</v>
      </c>
      <c r="G258" s="9" t="s">
        <v>18</v>
      </c>
      <c r="H258" s="11">
        <v>579760</v>
      </c>
      <c r="I258" s="11">
        <v>1</v>
      </c>
      <c r="J258" s="12">
        <v>571931</v>
      </c>
      <c r="K258" s="19">
        <f>$J258/SUMIFS($J:$J,$A:$A,$A258)</f>
        <v>1.1188327054300938E-2</v>
      </c>
      <c r="L258" s="28"/>
      <c r="M258" s="20">
        <f>ROUND(INDEX($L:$L,MATCH($A258,$A:$A,0))*$K258,0)</f>
        <v>0</v>
      </c>
      <c r="N258" s="14" t="s">
        <v>12980</v>
      </c>
      <c r="O258" s="9" t="s">
        <v>12945</v>
      </c>
    </row>
    <row r="259" spans="1:15" x14ac:dyDescent="0.3">
      <c r="A259" s="9">
        <v>48</v>
      </c>
      <c r="B259" s="9">
        <f>COUNTIF($A$5:A259, A259)</f>
        <v>28</v>
      </c>
      <c r="C259" s="10" t="s">
        <v>177</v>
      </c>
      <c r="D259" s="10" t="s">
        <v>178</v>
      </c>
      <c r="E259" s="10" t="s">
        <v>179</v>
      </c>
      <c r="F259" s="10" t="s">
        <v>19</v>
      </c>
      <c r="G259" s="9" t="s">
        <v>18</v>
      </c>
      <c r="H259" s="11">
        <v>579760</v>
      </c>
      <c r="I259" s="11">
        <v>1</v>
      </c>
      <c r="J259" s="12">
        <v>570047</v>
      </c>
      <c r="K259" s="19">
        <f>$J259/SUMIFS($J:$J,$A:$A,$A259)</f>
        <v>1.1151471545209278E-2</v>
      </c>
      <c r="L259" s="28"/>
      <c r="M259" s="20">
        <f>ROUND(INDEX($L:$L,MATCH($A259,$A:$A,0))*$K259,0)</f>
        <v>0</v>
      </c>
      <c r="N259" s="14" t="s">
        <v>12980</v>
      </c>
      <c r="O259" s="9" t="s">
        <v>12945</v>
      </c>
    </row>
    <row r="260" spans="1:15" x14ac:dyDescent="0.3">
      <c r="A260" s="9">
        <v>48</v>
      </c>
      <c r="B260" s="9">
        <f>COUNTIF($A$5:A260, A260)</f>
        <v>29</v>
      </c>
      <c r="C260" s="10" t="s">
        <v>180</v>
      </c>
      <c r="D260" s="10" t="s">
        <v>181</v>
      </c>
      <c r="E260" s="10" t="s">
        <v>182</v>
      </c>
      <c r="F260" s="10" t="s">
        <v>183</v>
      </c>
      <c r="G260" s="9" t="s">
        <v>18</v>
      </c>
      <c r="H260" s="11">
        <v>21880</v>
      </c>
      <c r="I260" s="11">
        <v>13</v>
      </c>
      <c r="J260" s="12">
        <v>21513</v>
      </c>
      <c r="K260" s="19">
        <f>$J260/SUMIFS($J:$J,$A:$A,$A260)</f>
        <v>4.2084531161831778E-4</v>
      </c>
      <c r="L260" s="28"/>
      <c r="M260" s="20">
        <f>ROUND(INDEX($L:$L,MATCH($A260,$A:$A,0))*$K260,0)</f>
        <v>0</v>
      </c>
      <c r="N260" s="14" t="s">
        <v>12980</v>
      </c>
      <c r="O260" s="9" t="s">
        <v>12945</v>
      </c>
    </row>
    <row r="261" spans="1:15" x14ac:dyDescent="0.3">
      <c r="A261" s="9">
        <v>48</v>
      </c>
      <c r="B261" s="9">
        <f>COUNTIF($A$5:A261, A261)</f>
        <v>30</v>
      </c>
      <c r="C261" s="10" t="s">
        <v>184</v>
      </c>
      <c r="D261" s="10" t="s">
        <v>185</v>
      </c>
      <c r="E261" s="10" t="s">
        <v>121</v>
      </c>
      <c r="F261" s="10" t="s">
        <v>183</v>
      </c>
      <c r="G261" s="9" t="s">
        <v>18</v>
      </c>
      <c r="H261" s="11">
        <v>21080</v>
      </c>
      <c r="I261" s="11">
        <v>77</v>
      </c>
      <c r="J261" s="12">
        <v>20726</v>
      </c>
      <c r="K261" s="19">
        <f>$J261/SUMIFS($J:$J,$A:$A,$A261)</f>
        <v>4.0544972475253354E-4</v>
      </c>
      <c r="L261" s="28"/>
      <c r="M261" s="20">
        <f>ROUND(INDEX($L:$L,MATCH($A261,$A:$A,0))*$K261,0)</f>
        <v>0</v>
      </c>
      <c r="N261" s="14" t="s">
        <v>12980</v>
      </c>
      <c r="O261" s="9" t="s">
        <v>12945</v>
      </c>
    </row>
    <row r="262" spans="1:15" x14ac:dyDescent="0.3">
      <c r="A262" s="9">
        <v>48</v>
      </c>
      <c r="B262" s="9">
        <f>COUNTIF($A$5:A262, A262)</f>
        <v>31</v>
      </c>
      <c r="C262" s="10" t="s">
        <v>186</v>
      </c>
      <c r="D262" s="10" t="s">
        <v>187</v>
      </c>
      <c r="E262" s="10" t="s">
        <v>188</v>
      </c>
      <c r="F262" s="10" t="s">
        <v>19</v>
      </c>
      <c r="G262" s="9" t="s">
        <v>18</v>
      </c>
      <c r="H262" s="11">
        <v>596420</v>
      </c>
      <c r="I262" s="11">
        <v>1</v>
      </c>
      <c r="J262" s="12">
        <v>586430</v>
      </c>
      <c r="K262" s="19">
        <f>$J262/SUMIFS($J:$J,$A:$A,$A262)</f>
        <v>1.1471961887804123E-2</v>
      </c>
      <c r="L262" s="28"/>
      <c r="M262" s="20">
        <f>ROUND(INDEX($L:$L,MATCH($A262,$A:$A,0))*$K262,0)</f>
        <v>0</v>
      </c>
      <c r="N262" s="14" t="s">
        <v>12980</v>
      </c>
      <c r="O262" s="9" t="s">
        <v>12945</v>
      </c>
    </row>
    <row r="263" spans="1:15" x14ac:dyDescent="0.3">
      <c r="A263" s="9">
        <v>48</v>
      </c>
      <c r="B263" s="9">
        <f>COUNTIF($A$5:A263, A263)</f>
        <v>32</v>
      </c>
      <c r="C263" s="10" t="s">
        <v>189</v>
      </c>
      <c r="D263" s="10" t="s">
        <v>190</v>
      </c>
      <c r="E263" s="10" t="s">
        <v>191</v>
      </c>
      <c r="F263" s="10" t="s">
        <v>19</v>
      </c>
      <c r="G263" s="9" t="s">
        <v>18</v>
      </c>
      <c r="H263" s="11">
        <v>175470</v>
      </c>
      <c r="I263" s="11">
        <v>1</v>
      </c>
      <c r="J263" s="12">
        <v>172530</v>
      </c>
      <c r="K263" s="19">
        <f>$J263/SUMIFS($J:$J,$A:$A,$A263)</f>
        <v>3.3750960634736375E-3</v>
      </c>
      <c r="L263" s="28"/>
      <c r="M263" s="20">
        <f>ROUND(INDEX($L:$L,MATCH($A263,$A:$A,0))*$K263,0)</f>
        <v>0</v>
      </c>
      <c r="N263" s="14" t="s">
        <v>12980</v>
      </c>
      <c r="O263" s="9" t="s">
        <v>12945</v>
      </c>
    </row>
    <row r="264" spans="1:15" x14ac:dyDescent="0.3">
      <c r="A264" s="9">
        <v>48</v>
      </c>
      <c r="B264" s="9">
        <f>COUNTIF($A$5:A264, A264)</f>
        <v>33</v>
      </c>
      <c r="C264" s="10" t="s">
        <v>192</v>
      </c>
      <c r="D264" s="10" t="s">
        <v>193</v>
      </c>
      <c r="E264" s="10" t="s">
        <v>194</v>
      </c>
      <c r="F264" s="10" t="s">
        <v>19</v>
      </c>
      <c r="G264" s="9" t="s">
        <v>18</v>
      </c>
      <c r="H264" s="11">
        <v>213050</v>
      </c>
      <c r="I264" s="11">
        <v>1</v>
      </c>
      <c r="J264" s="12">
        <v>209479</v>
      </c>
      <c r="K264" s="19">
        <f>$J264/SUMIFS($J:$J,$A:$A,$A264)</f>
        <v>4.0979061512803226E-3</v>
      </c>
      <c r="L264" s="28"/>
      <c r="M264" s="20">
        <f>ROUND(INDEX($L:$L,MATCH($A264,$A:$A,0))*$K264,0)</f>
        <v>0</v>
      </c>
      <c r="N264" s="14" t="s">
        <v>12980</v>
      </c>
      <c r="O264" s="9" t="s">
        <v>12945</v>
      </c>
    </row>
    <row r="265" spans="1:15" x14ac:dyDescent="0.3">
      <c r="A265" s="9">
        <v>48</v>
      </c>
      <c r="B265" s="9">
        <f>COUNTIF($A$5:A265, A265)</f>
        <v>34</v>
      </c>
      <c r="C265" s="10" t="s">
        <v>195</v>
      </c>
      <c r="D265" s="10" t="s">
        <v>196</v>
      </c>
      <c r="E265" s="10" t="s">
        <v>197</v>
      </c>
      <c r="F265" s="10" t="s">
        <v>198</v>
      </c>
      <c r="G265" s="9" t="s">
        <v>18</v>
      </c>
      <c r="H265" s="11">
        <v>175470</v>
      </c>
      <c r="I265" s="11">
        <v>1</v>
      </c>
      <c r="J265" s="12">
        <v>172530</v>
      </c>
      <c r="K265" s="19">
        <f>$J265/SUMIFS($J:$J,$A:$A,$A265)</f>
        <v>3.3750960634736375E-3</v>
      </c>
      <c r="L265" s="28"/>
      <c r="M265" s="20">
        <f>ROUND(INDEX($L:$L,MATCH($A265,$A:$A,0))*$K265,0)</f>
        <v>0</v>
      </c>
      <c r="N265" s="14" t="s">
        <v>12980</v>
      </c>
      <c r="O265" s="9" t="s">
        <v>12945</v>
      </c>
    </row>
    <row r="266" spans="1:15" x14ac:dyDescent="0.3">
      <c r="A266" s="9">
        <v>48</v>
      </c>
      <c r="B266" s="9">
        <f>COUNTIF($A$5:A266, A266)</f>
        <v>35</v>
      </c>
      <c r="C266" s="10" t="s">
        <v>199</v>
      </c>
      <c r="D266" s="10" t="s">
        <v>200</v>
      </c>
      <c r="E266" s="10" t="s">
        <v>201</v>
      </c>
      <c r="F266" s="10" t="s">
        <v>198</v>
      </c>
      <c r="G266" s="9" t="s">
        <v>18</v>
      </c>
      <c r="H266" s="11">
        <v>175470</v>
      </c>
      <c r="I266" s="11">
        <v>1</v>
      </c>
      <c r="J266" s="12">
        <v>172531</v>
      </c>
      <c r="K266" s="19">
        <f>$J266/SUMIFS($J:$J,$A:$A,$A266)</f>
        <v>3.3751156258457669E-3</v>
      </c>
      <c r="L266" s="28"/>
      <c r="M266" s="20">
        <f>ROUND(INDEX($L:$L,MATCH($A266,$A:$A,0))*$K266,0)</f>
        <v>0</v>
      </c>
      <c r="N266" s="14" t="s">
        <v>12980</v>
      </c>
      <c r="O266" s="9" t="s">
        <v>12945</v>
      </c>
    </row>
    <row r="267" spans="1:15" x14ac:dyDescent="0.3">
      <c r="A267" s="9">
        <v>48</v>
      </c>
      <c r="B267" s="9">
        <f>COUNTIF($A$5:A267, A267)</f>
        <v>36</v>
      </c>
      <c r="C267" s="10" t="s">
        <v>202</v>
      </c>
      <c r="D267" s="10" t="s">
        <v>203</v>
      </c>
      <c r="E267" s="10" t="s">
        <v>204</v>
      </c>
      <c r="F267" s="10" t="s">
        <v>205</v>
      </c>
      <c r="G267" s="9" t="s">
        <v>18</v>
      </c>
      <c r="H267" s="11">
        <v>213050</v>
      </c>
      <c r="I267" s="11">
        <v>1</v>
      </c>
      <c r="J267" s="12">
        <v>209481</v>
      </c>
      <c r="K267" s="19">
        <f>$J267/SUMIFS($J:$J,$A:$A,$A267)</f>
        <v>4.0979452760245821E-3</v>
      </c>
      <c r="L267" s="28"/>
      <c r="M267" s="20">
        <f>ROUND(INDEX($L:$L,MATCH($A267,$A:$A,0))*$K267,0)</f>
        <v>0</v>
      </c>
      <c r="N267" s="14" t="s">
        <v>12980</v>
      </c>
      <c r="O267" s="9" t="s">
        <v>12945</v>
      </c>
    </row>
    <row r="268" spans="1:15" x14ac:dyDescent="0.3">
      <c r="A268" s="9">
        <v>48</v>
      </c>
      <c r="B268" s="9">
        <f>COUNTIF($A$5:A268, A268)</f>
        <v>37</v>
      </c>
      <c r="C268" s="10" t="s">
        <v>206</v>
      </c>
      <c r="D268" s="10" t="s">
        <v>207</v>
      </c>
      <c r="E268" s="10" t="s">
        <v>204</v>
      </c>
      <c r="F268" s="10" t="s">
        <v>208</v>
      </c>
      <c r="G268" s="9" t="s">
        <v>18</v>
      </c>
      <c r="H268" s="11">
        <v>175470</v>
      </c>
      <c r="I268" s="11">
        <v>1</v>
      </c>
      <c r="J268" s="12">
        <v>172531</v>
      </c>
      <c r="K268" s="19">
        <f>$J268/SUMIFS($J:$J,$A:$A,$A268)</f>
        <v>3.3751156258457669E-3</v>
      </c>
      <c r="L268" s="28"/>
      <c r="M268" s="20">
        <f>ROUND(INDEX($L:$L,MATCH($A268,$A:$A,0))*$K268,0)</f>
        <v>0</v>
      </c>
      <c r="N268" s="14" t="s">
        <v>12980</v>
      </c>
      <c r="O268" s="9" t="s">
        <v>12945</v>
      </c>
    </row>
    <row r="269" spans="1:15" x14ac:dyDescent="0.3">
      <c r="A269" s="9">
        <v>48</v>
      </c>
      <c r="B269" s="9">
        <f>COUNTIF($A$5:A269, A269)</f>
        <v>38</v>
      </c>
      <c r="C269" s="10" t="s">
        <v>209</v>
      </c>
      <c r="D269" s="10" t="s">
        <v>210</v>
      </c>
      <c r="E269" s="10" t="s">
        <v>204</v>
      </c>
      <c r="F269" s="10" t="s">
        <v>211</v>
      </c>
      <c r="G269" s="9" t="s">
        <v>18</v>
      </c>
      <c r="H269" s="11">
        <v>175470</v>
      </c>
      <c r="I269" s="11">
        <v>1</v>
      </c>
      <c r="J269" s="12">
        <v>172529</v>
      </c>
      <c r="K269" s="19">
        <f>$J269/SUMIFS($J:$J,$A:$A,$A269)</f>
        <v>3.3750765011015082E-3</v>
      </c>
      <c r="L269" s="28"/>
      <c r="M269" s="20">
        <f>ROUND(INDEX($L:$L,MATCH($A269,$A:$A,0))*$K269,0)</f>
        <v>0</v>
      </c>
      <c r="N269" s="14" t="s">
        <v>12980</v>
      </c>
      <c r="O269" s="9" t="s">
        <v>12945</v>
      </c>
    </row>
    <row r="270" spans="1:15" x14ac:dyDescent="0.3">
      <c r="A270" s="9">
        <v>48</v>
      </c>
      <c r="B270" s="9">
        <f>COUNTIF($A$5:A270, A270)</f>
        <v>39</v>
      </c>
      <c r="C270" s="10" t="s">
        <v>212</v>
      </c>
      <c r="D270" s="10" t="s">
        <v>213</v>
      </c>
      <c r="E270" s="10" t="s">
        <v>204</v>
      </c>
      <c r="F270" s="10" t="s">
        <v>214</v>
      </c>
      <c r="G270" s="9" t="s">
        <v>18</v>
      </c>
      <c r="H270" s="11">
        <v>175470</v>
      </c>
      <c r="I270" s="11">
        <v>1</v>
      </c>
      <c r="J270" s="12">
        <v>172530</v>
      </c>
      <c r="K270" s="19">
        <f>$J270/SUMIFS($J:$J,$A:$A,$A270)</f>
        <v>3.3750960634736375E-3</v>
      </c>
      <c r="L270" s="28"/>
      <c r="M270" s="20">
        <f>ROUND(INDEX($L:$L,MATCH($A270,$A:$A,0))*$K270,0)</f>
        <v>0</v>
      </c>
      <c r="N270" s="14" t="s">
        <v>12980</v>
      </c>
      <c r="O270" s="9" t="s">
        <v>12945</v>
      </c>
    </row>
    <row r="271" spans="1:15" x14ac:dyDescent="0.3">
      <c r="A271" s="9">
        <v>48</v>
      </c>
      <c r="B271" s="9">
        <f>COUNTIF($A$5:A271, A271)</f>
        <v>40</v>
      </c>
      <c r="C271" s="10" t="s">
        <v>215</v>
      </c>
      <c r="D271" s="10" t="s">
        <v>216</v>
      </c>
      <c r="E271" s="10" t="s">
        <v>204</v>
      </c>
      <c r="F271" s="10" t="s">
        <v>217</v>
      </c>
      <c r="G271" s="9" t="s">
        <v>18</v>
      </c>
      <c r="H271" s="11">
        <v>175470</v>
      </c>
      <c r="I271" s="11">
        <v>1</v>
      </c>
      <c r="J271" s="12">
        <v>172530</v>
      </c>
      <c r="K271" s="19">
        <f>$J271/SUMIFS($J:$J,$A:$A,$A271)</f>
        <v>3.3750960634736375E-3</v>
      </c>
      <c r="L271" s="28"/>
      <c r="M271" s="20">
        <f>ROUND(INDEX($L:$L,MATCH($A271,$A:$A,0))*$K271,0)</f>
        <v>0</v>
      </c>
      <c r="N271" s="14" t="s">
        <v>12980</v>
      </c>
      <c r="O271" s="9" t="s">
        <v>12945</v>
      </c>
    </row>
    <row r="272" spans="1:15" x14ac:dyDescent="0.3">
      <c r="A272" s="9">
        <v>48</v>
      </c>
      <c r="B272" s="9">
        <f>COUNTIF($A$5:A272, A272)</f>
        <v>41</v>
      </c>
      <c r="C272" s="10" t="s">
        <v>218</v>
      </c>
      <c r="D272" s="10" t="s">
        <v>219</v>
      </c>
      <c r="E272" s="10" t="s">
        <v>220</v>
      </c>
      <c r="F272" s="10" t="s">
        <v>19</v>
      </c>
      <c r="G272" s="9" t="s">
        <v>18</v>
      </c>
      <c r="H272" s="11">
        <v>179360</v>
      </c>
      <c r="I272" s="11">
        <v>1</v>
      </c>
      <c r="J272" s="12">
        <v>176355</v>
      </c>
      <c r="K272" s="19">
        <f>$J272/SUMIFS($J:$J,$A:$A,$A272)</f>
        <v>3.4499221368683324E-3</v>
      </c>
      <c r="L272" s="28"/>
      <c r="M272" s="20">
        <f>ROUND(INDEX($L:$L,MATCH($A272,$A:$A,0))*$K272,0)</f>
        <v>0</v>
      </c>
      <c r="N272" s="14" t="s">
        <v>12980</v>
      </c>
      <c r="O272" s="9" t="s">
        <v>12945</v>
      </c>
    </row>
    <row r="273" spans="1:15" x14ac:dyDescent="0.3">
      <c r="A273" s="9">
        <v>48</v>
      </c>
      <c r="B273" s="9">
        <f>COUNTIF($A$5:A273, A273)</f>
        <v>42</v>
      </c>
      <c r="C273" s="10" t="s">
        <v>221</v>
      </c>
      <c r="D273" s="10" t="s">
        <v>222</v>
      </c>
      <c r="E273" s="10" t="s">
        <v>223</v>
      </c>
      <c r="F273" s="10" t="s">
        <v>19</v>
      </c>
      <c r="G273" s="9" t="s">
        <v>18</v>
      </c>
      <c r="H273" s="11">
        <v>579760</v>
      </c>
      <c r="I273" s="11">
        <v>1</v>
      </c>
      <c r="J273" s="12">
        <v>570050</v>
      </c>
      <c r="K273" s="19">
        <f>$J273/SUMIFS($J:$J,$A:$A,$A273)</f>
        <v>1.1151530232325665E-2</v>
      </c>
      <c r="L273" s="28"/>
      <c r="M273" s="20">
        <f>ROUND(INDEX($L:$L,MATCH($A273,$A:$A,0))*$K273,0)</f>
        <v>0</v>
      </c>
      <c r="N273" s="14" t="s">
        <v>12980</v>
      </c>
      <c r="O273" s="9" t="s">
        <v>12945</v>
      </c>
    </row>
    <row r="274" spans="1:15" x14ac:dyDescent="0.3">
      <c r="A274" s="9">
        <v>48</v>
      </c>
      <c r="B274" s="9">
        <f>COUNTIF($A$5:A274, A274)</f>
        <v>43</v>
      </c>
      <c r="C274" s="10" t="s">
        <v>224</v>
      </c>
      <c r="D274" s="10" t="s">
        <v>225</v>
      </c>
      <c r="E274" s="10" t="s">
        <v>226</v>
      </c>
      <c r="F274" s="10" t="s">
        <v>19</v>
      </c>
      <c r="G274" s="9" t="s">
        <v>18</v>
      </c>
      <c r="H274" s="11">
        <v>579760</v>
      </c>
      <c r="I274" s="11">
        <v>2</v>
      </c>
      <c r="J274" s="12">
        <v>570050</v>
      </c>
      <c r="K274" s="19">
        <f>$J274/SUMIFS($J:$J,$A:$A,$A274)</f>
        <v>1.1151530232325665E-2</v>
      </c>
      <c r="L274" s="28"/>
      <c r="M274" s="20">
        <f>ROUND(INDEX($L:$L,MATCH($A274,$A:$A,0))*$K274,0)</f>
        <v>0</v>
      </c>
      <c r="N274" s="14" t="s">
        <v>12980</v>
      </c>
      <c r="O274" s="9" t="s">
        <v>12945</v>
      </c>
    </row>
    <row r="275" spans="1:15" x14ac:dyDescent="0.3">
      <c r="A275" s="9">
        <v>48</v>
      </c>
      <c r="B275" s="9">
        <f>COUNTIF($A$5:A275, A275)</f>
        <v>44</v>
      </c>
      <c r="C275" s="10" t="s">
        <v>227</v>
      </c>
      <c r="D275" s="10" t="s">
        <v>228</v>
      </c>
      <c r="E275" s="10" t="s">
        <v>229</v>
      </c>
      <c r="F275" s="10" t="s">
        <v>19</v>
      </c>
      <c r="G275" s="9" t="s">
        <v>18</v>
      </c>
      <c r="H275" s="11">
        <v>596420</v>
      </c>
      <c r="I275" s="11">
        <v>5</v>
      </c>
      <c r="J275" s="12">
        <v>586430</v>
      </c>
      <c r="K275" s="19">
        <f>$J275/SUMIFS($J:$J,$A:$A,$A275)</f>
        <v>1.1471961887804123E-2</v>
      </c>
      <c r="L275" s="28"/>
      <c r="M275" s="20">
        <f>ROUND(INDEX($L:$L,MATCH($A275,$A:$A,0))*$K275,0)</f>
        <v>0</v>
      </c>
      <c r="N275" s="14" t="s">
        <v>12980</v>
      </c>
      <c r="O275" s="9" t="s">
        <v>12945</v>
      </c>
    </row>
    <row r="276" spans="1:15" x14ac:dyDescent="0.3">
      <c r="A276" s="9">
        <v>48</v>
      </c>
      <c r="B276" s="9">
        <f>COUNTIF($A$5:A276, A276)</f>
        <v>45</v>
      </c>
      <c r="C276" s="10" t="s">
        <v>230</v>
      </c>
      <c r="D276" s="10" t="s">
        <v>231</v>
      </c>
      <c r="E276" s="10" t="s">
        <v>232</v>
      </c>
      <c r="F276" s="10" t="s">
        <v>126</v>
      </c>
      <c r="G276" s="9" t="s">
        <v>18</v>
      </c>
      <c r="H276" s="11">
        <v>1134410</v>
      </c>
      <c r="I276" s="11">
        <v>1</v>
      </c>
      <c r="J276" s="12">
        <v>1115409</v>
      </c>
      <c r="K276" s="19">
        <f>$J276/SUMIFS($J:$J,$A:$A,$A276)</f>
        <v>2.1820045934405997E-2</v>
      </c>
      <c r="L276" s="28"/>
      <c r="M276" s="20">
        <f>ROUND(INDEX($L:$L,MATCH($A276,$A:$A,0))*$K276,0)</f>
        <v>0</v>
      </c>
      <c r="N276" s="14" t="s">
        <v>12980</v>
      </c>
      <c r="O276" s="9" t="s">
        <v>12945</v>
      </c>
    </row>
    <row r="277" spans="1:15" x14ac:dyDescent="0.3">
      <c r="A277" s="9">
        <v>48</v>
      </c>
      <c r="B277" s="9">
        <f>COUNTIF($A$5:A277, A277)</f>
        <v>46</v>
      </c>
      <c r="C277" s="10" t="s">
        <v>233</v>
      </c>
      <c r="D277" s="10" t="s">
        <v>234</v>
      </c>
      <c r="E277" s="10" t="s">
        <v>235</v>
      </c>
      <c r="F277" s="10" t="s">
        <v>19</v>
      </c>
      <c r="G277" s="9" t="s">
        <v>18</v>
      </c>
      <c r="H277" s="11">
        <v>596420</v>
      </c>
      <c r="I277" s="11">
        <v>1</v>
      </c>
      <c r="J277" s="12">
        <v>586430</v>
      </c>
      <c r="K277" s="19">
        <f>$J277/SUMIFS($J:$J,$A:$A,$A277)</f>
        <v>1.1471961887804123E-2</v>
      </c>
      <c r="L277" s="28"/>
      <c r="M277" s="20">
        <f>ROUND(INDEX($L:$L,MATCH($A277,$A:$A,0))*$K277,0)</f>
        <v>0</v>
      </c>
      <c r="N277" s="14" t="s">
        <v>12980</v>
      </c>
      <c r="O277" s="9" t="s">
        <v>12945</v>
      </c>
    </row>
    <row r="278" spans="1:15" x14ac:dyDescent="0.3">
      <c r="A278" s="9">
        <v>48</v>
      </c>
      <c r="B278" s="9">
        <f>COUNTIF($A$5:A278, A278)</f>
        <v>47</v>
      </c>
      <c r="C278" s="10" t="s">
        <v>236</v>
      </c>
      <c r="D278" s="10" t="s">
        <v>237</v>
      </c>
      <c r="E278" s="10" t="s">
        <v>238</v>
      </c>
      <c r="F278" s="10" t="s">
        <v>19</v>
      </c>
      <c r="G278" s="9" t="s">
        <v>18</v>
      </c>
      <c r="H278" s="11">
        <v>596420</v>
      </c>
      <c r="I278" s="11">
        <v>1</v>
      </c>
      <c r="J278" s="12">
        <v>586430</v>
      </c>
      <c r="K278" s="19">
        <f>$J278/SUMIFS($J:$J,$A:$A,$A278)</f>
        <v>1.1471961887804123E-2</v>
      </c>
      <c r="L278" s="28"/>
      <c r="M278" s="20">
        <f>ROUND(INDEX($L:$L,MATCH($A278,$A:$A,0))*$K278,0)</f>
        <v>0</v>
      </c>
      <c r="N278" s="14" t="s">
        <v>12980</v>
      </c>
      <c r="O278" s="9" t="s">
        <v>12945</v>
      </c>
    </row>
    <row r="279" spans="1:15" x14ac:dyDescent="0.3">
      <c r="A279" s="9">
        <v>48</v>
      </c>
      <c r="B279" s="9">
        <f>COUNTIF($A$5:A279, A279)</f>
        <v>48</v>
      </c>
      <c r="C279" s="10" t="s">
        <v>239</v>
      </c>
      <c r="D279" s="10" t="s">
        <v>240</v>
      </c>
      <c r="E279" s="10" t="s">
        <v>241</v>
      </c>
      <c r="F279" s="10" t="s">
        <v>19</v>
      </c>
      <c r="G279" s="9" t="s">
        <v>18</v>
      </c>
      <c r="H279" s="11">
        <v>123680</v>
      </c>
      <c r="I279" s="11">
        <v>1</v>
      </c>
      <c r="J279" s="12">
        <v>121608</v>
      </c>
      <c r="K279" s="19">
        <f>$J279/SUMIFS($J:$J,$A:$A,$A279)</f>
        <v>2.3789409499037971E-3</v>
      </c>
      <c r="L279" s="28"/>
      <c r="M279" s="20">
        <f>ROUND(INDEX($L:$L,MATCH($A279,$A:$A,0))*$K279,0)</f>
        <v>0</v>
      </c>
      <c r="N279" s="14" t="s">
        <v>12980</v>
      </c>
      <c r="O279" s="9" t="s">
        <v>12945</v>
      </c>
    </row>
    <row r="280" spans="1:15" x14ac:dyDescent="0.3">
      <c r="A280" s="9">
        <v>48</v>
      </c>
      <c r="B280" s="9">
        <f>COUNTIF($A$5:A280, A280)</f>
        <v>49</v>
      </c>
      <c r="C280" s="10" t="s">
        <v>242</v>
      </c>
      <c r="D280" s="10" t="s">
        <v>243</v>
      </c>
      <c r="E280" s="10" t="s">
        <v>244</v>
      </c>
      <c r="F280" s="10" t="s">
        <v>19</v>
      </c>
      <c r="G280" s="9" t="s">
        <v>18</v>
      </c>
      <c r="H280" s="11">
        <v>245230</v>
      </c>
      <c r="I280" s="11">
        <v>1</v>
      </c>
      <c r="J280" s="12">
        <v>241123</v>
      </c>
      <c r="K280" s="19">
        <f>$J280/SUMIFS($J:$J,$A:$A,$A280)</f>
        <v>4.7169378549409028E-3</v>
      </c>
      <c r="L280" s="28"/>
      <c r="M280" s="20">
        <f>ROUND(INDEX($L:$L,MATCH($A280,$A:$A,0))*$K280,0)</f>
        <v>0</v>
      </c>
      <c r="N280" s="14" t="s">
        <v>12980</v>
      </c>
      <c r="O280" s="9" t="s">
        <v>12945</v>
      </c>
    </row>
    <row r="281" spans="1:15" x14ac:dyDescent="0.3">
      <c r="A281" s="9">
        <v>48</v>
      </c>
      <c r="B281" s="9">
        <f>COUNTIF($A$5:A281, A281)</f>
        <v>50</v>
      </c>
      <c r="C281" s="10" t="s">
        <v>245</v>
      </c>
      <c r="D281" s="10" t="s">
        <v>246</v>
      </c>
      <c r="E281" s="10" t="s">
        <v>247</v>
      </c>
      <c r="F281" s="10" t="s">
        <v>19</v>
      </c>
      <c r="G281" s="9" t="s">
        <v>18</v>
      </c>
      <c r="H281" s="11">
        <v>596420</v>
      </c>
      <c r="I281" s="11">
        <v>3</v>
      </c>
      <c r="J281" s="12">
        <v>586430</v>
      </c>
      <c r="K281" s="19">
        <f>$J281/SUMIFS($J:$J,$A:$A,$A281)</f>
        <v>1.1471961887804123E-2</v>
      </c>
      <c r="L281" s="28"/>
      <c r="M281" s="20">
        <f>ROUND(INDEX($L:$L,MATCH($A281,$A:$A,0))*$K281,0)</f>
        <v>0</v>
      </c>
      <c r="N281" s="14" t="s">
        <v>12980</v>
      </c>
      <c r="O281" s="9" t="s">
        <v>12945</v>
      </c>
    </row>
    <row r="282" spans="1:15" x14ac:dyDescent="0.3">
      <c r="A282" s="9">
        <v>48</v>
      </c>
      <c r="B282" s="9">
        <f>COUNTIF($A$5:A282, A282)</f>
        <v>51</v>
      </c>
      <c r="C282" s="10" t="s">
        <v>248</v>
      </c>
      <c r="D282" s="10" t="s">
        <v>249</v>
      </c>
      <c r="E282" s="10" t="s">
        <v>197</v>
      </c>
      <c r="F282" s="10" t="s">
        <v>208</v>
      </c>
      <c r="G282" s="9" t="s">
        <v>18</v>
      </c>
      <c r="H282" s="11">
        <v>175470</v>
      </c>
      <c r="I282" s="11">
        <v>1</v>
      </c>
      <c r="J282" s="12">
        <v>172530</v>
      </c>
      <c r="K282" s="19">
        <f>$J282/SUMIFS($J:$J,$A:$A,$A282)</f>
        <v>3.3750960634736375E-3</v>
      </c>
      <c r="L282" s="28"/>
      <c r="M282" s="20">
        <f>ROUND(INDEX($L:$L,MATCH($A282,$A:$A,0))*$K282,0)</f>
        <v>0</v>
      </c>
      <c r="N282" s="14" t="s">
        <v>12980</v>
      </c>
      <c r="O282" s="9" t="s">
        <v>12945</v>
      </c>
    </row>
    <row r="283" spans="1:15" x14ac:dyDescent="0.3">
      <c r="A283" s="9">
        <v>48</v>
      </c>
      <c r="B283" s="9">
        <f>COUNTIF($A$5:A283, A283)</f>
        <v>52</v>
      </c>
      <c r="C283" s="10" t="s">
        <v>250</v>
      </c>
      <c r="D283" s="10" t="s">
        <v>251</v>
      </c>
      <c r="E283" s="10" t="s">
        <v>201</v>
      </c>
      <c r="F283" s="10" t="s">
        <v>208</v>
      </c>
      <c r="G283" s="9" t="s">
        <v>18</v>
      </c>
      <c r="H283" s="11">
        <v>175470</v>
      </c>
      <c r="I283" s="11">
        <v>1</v>
      </c>
      <c r="J283" s="12">
        <v>172530</v>
      </c>
      <c r="K283" s="19">
        <f>$J283/SUMIFS($J:$J,$A:$A,$A283)</f>
        <v>3.3750960634736375E-3</v>
      </c>
      <c r="L283" s="28"/>
      <c r="M283" s="20">
        <f>ROUND(INDEX($L:$L,MATCH($A283,$A:$A,0))*$K283,0)</f>
        <v>0</v>
      </c>
      <c r="N283" s="14" t="s">
        <v>12980</v>
      </c>
      <c r="O283" s="9" t="s">
        <v>12945</v>
      </c>
    </row>
    <row r="284" spans="1:15" x14ac:dyDescent="0.3">
      <c r="A284" s="9">
        <v>48</v>
      </c>
      <c r="B284" s="9">
        <f>COUNTIF($A$5:A284, A284)</f>
        <v>53</v>
      </c>
      <c r="C284" s="10" t="s">
        <v>252</v>
      </c>
      <c r="D284" s="10" t="s">
        <v>253</v>
      </c>
      <c r="E284" s="10" t="s">
        <v>201</v>
      </c>
      <c r="F284" s="10" t="s">
        <v>214</v>
      </c>
      <c r="G284" s="9" t="s">
        <v>18</v>
      </c>
      <c r="H284" s="11">
        <v>175470</v>
      </c>
      <c r="I284" s="11">
        <v>1</v>
      </c>
      <c r="J284" s="12">
        <v>172530</v>
      </c>
      <c r="K284" s="19">
        <f>$J284/SUMIFS($J:$J,$A:$A,$A284)</f>
        <v>3.3750960634736375E-3</v>
      </c>
      <c r="L284" s="28"/>
      <c r="M284" s="20">
        <f>ROUND(INDEX($L:$L,MATCH($A284,$A:$A,0))*$K284,0)</f>
        <v>0</v>
      </c>
      <c r="N284" s="14" t="s">
        <v>12980</v>
      </c>
      <c r="O284" s="9" t="s">
        <v>12945</v>
      </c>
    </row>
    <row r="285" spans="1:15" x14ac:dyDescent="0.3">
      <c r="A285" s="9">
        <v>48</v>
      </c>
      <c r="B285" s="9">
        <f>COUNTIF($A$5:A285, A285)</f>
        <v>54</v>
      </c>
      <c r="C285" s="10" t="s">
        <v>254</v>
      </c>
      <c r="D285" s="10" t="s">
        <v>255</v>
      </c>
      <c r="E285" s="10" t="s">
        <v>201</v>
      </c>
      <c r="F285" s="10" t="s">
        <v>256</v>
      </c>
      <c r="G285" s="9" t="s">
        <v>18</v>
      </c>
      <c r="H285" s="11">
        <v>213050</v>
      </c>
      <c r="I285" s="11">
        <v>1</v>
      </c>
      <c r="J285" s="12">
        <v>209482</v>
      </c>
      <c r="K285" s="19">
        <f>$J285/SUMIFS($J:$J,$A:$A,$A285)</f>
        <v>4.0979648383967114E-3</v>
      </c>
      <c r="L285" s="28"/>
      <c r="M285" s="20">
        <f>ROUND(INDEX($L:$L,MATCH($A285,$A:$A,0))*$K285,0)</f>
        <v>0</v>
      </c>
      <c r="N285" s="14" t="s">
        <v>12980</v>
      </c>
      <c r="O285" s="9" t="s">
        <v>12945</v>
      </c>
    </row>
    <row r="286" spans="1:15" x14ac:dyDescent="0.3">
      <c r="A286" s="9">
        <v>48</v>
      </c>
      <c r="B286" s="9">
        <f>COUNTIF($A$5:A286, A286)</f>
        <v>55</v>
      </c>
      <c r="C286" s="10" t="s">
        <v>257</v>
      </c>
      <c r="D286" s="10" t="s">
        <v>258</v>
      </c>
      <c r="E286" s="10" t="s">
        <v>259</v>
      </c>
      <c r="F286" s="10" t="s">
        <v>260</v>
      </c>
      <c r="G286" s="9" t="s">
        <v>18</v>
      </c>
      <c r="H286" s="11">
        <v>194800</v>
      </c>
      <c r="I286" s="11">
        <v>1</v>
      </c>
      <c r="J286" s="12">
        <v>191537</v>
      </c>
      <c r="K286" s="19">
        <f>$J286/SUMIFS($J:$J,$A:$A,$A286)</f>
        <v>3.7469180705358494E-3</v>
      </c>
      <c r="L286" s="28"/>
      <c r="M286" s="20">
        <f>ROUND(INDEX($L:$L,MATCH($A286,$A:$A,0))*$K286,0)</f>
        <v>0</v>
      </c>
      <c r="N286" s="14" t="s">
        <v>12980</v>
      </c>
      <c r="O286" s="9" t="s">
        <v>12945</v>
      </c>
    </row>
    <row r="287" spans="1:15" x14ac:dyDescent="0.3">
      <c r="A287" s="9">
        <v>48</v>
      </c>
      <c r="B287" s="9">
        <f>COUNTIF($A$5:A287, A287)</f>
        <v>56</v>
      </c>
      <c r="C287" s="10" t="s">
        <v>261</v>
      </c>
      <c r="D287" s="10" t="s">
        <v>262</v>
      </c>
      <c r="E287" s="10" t="s">
        <v>259</v>
      </c>
      <c r="F287" s="10" t="s">
        <v>263</v>
      </c>
      <c r="G287" s="9" t="s">
        <v>18</v>
      </c>
      <c r="H287" s="11">
        <v>194800</v>
      </c>
      <c r="I287" s="11">
        <v>1</v>
      </c>
      <c r="J287" s="12">
        <v>191537</v>
      </c>
      <c r="K287" s="19">
        <f>$J287/SUMIFS($J:$J,$A:$A,$A287)</f>
        <v>3.7469180705358494E-3</v>
      </c>
      <c r="L287" s="28"/>
      <c r="M287" s="20">
        <f>ROUND(INDEX($L:$L,MATCH($A287,$A:$A,0))*$K287,0)</f>
        <v>0</v>
      </c>
      <c r="N287" s="14" t="s">
        <v>12980</v>
      </c>
      <c r="O287" s="9" t="s">
        <v>12945</v>
      </c>
    </row>
    <row r="288" spans="1:15" x14ac:dyDescent="0.3">
      <c r="A288" s="9">
        <v>48</v>
      </c>
      <c r="B288" s="9">
        <f>COUNTIF($A$5:A288, A288)</f>
        <v>57</v>
      </c>
      <c r="C288" s="10" t="s">
        <v>264</v>
      </c>
      <c r="D288" s="10" t="s">
        <v>265</v>
      </c>
      <c r="E288" s="10" t="s">
        <v>266</v>
      </c>
      <c r="F288" s="10" t="s">
        <v>263</v>
      </c>
      <c r="G288" s="9" t="s">
        <v>18</v>
      </c>
      <c r="H288" s="11">
        <v>194800</v>
      </c>
      <c r="I288" s="11">
        <v>1</v>
      </c>
      <c r="J288" s="12">
        <v>191537</v>
      </c>
      <c r="K288" s="19">
        <f>$J288/SUMIFS($J:$J,$A:$A,$A288)</f>
        <v>3.7469180705358494E-3</v>
      </c>
      <c r="L288" s="28"/>
      <c r="M288" s="20">
        <f>ROUND(INDEX($L:$L,MATCH($A288,$A:$A,0))*$K288,0)</f>
        <v>0</v>
      </c>
      <c r="N288" s="14" t="s">
        <v>12980</v>
      </c>
      <c r="O288" s="9" t="s">
        <v>12945</v>
      </c>
    </row>
    <row r="289" spans="1:15" x14ac:dyDescent="0.3">
      <c r="A289" s="9">
        <v>48</v>
      </c>
      <c r="B289" s="9">
        <f>COUNTIF($A$5:A289, A289)</f>
        <v>58</v>
      </c>
      <c r="C289" s="10" t="s">
        <v>267</v>
      </c>
      <c r="D289" s="10" t="s">
        <v>268</v>
      </c>
      <c r="E289" s="10" t="s">
        <v>269</v>
      </c>
      <c r="F289" s="10">
        <v>5</v>
      </c>
      <c r="G289" s="9" t="s">
        <v>18</v>
      </c>
      <c r="H289" s="11">
        <v>9800</v>
      </c>
      <c r="I289" s="11">
        <v>1</v>
      </c>
      <c r="J289" s="12">
        <v>9635</v>
      </c>
      <c r="K289" s="19">
        <f>$J289/SUMIFS($J:$J,$A:$A,$A289)</f>
        <v>1.8848345546611313E-4</v>
      </c>
      <c r="L289" s="28"/>
      <c r="M289" s="20">
        <f>ROUND(INDEX($L:$L,MATCH($A289,$A:$A,0))*$K289,0)</f>
        <v>0</v>
      </c>
      <c r="N289" s="14" t="s">
        <v>12980</v>
      </c>
      <c r="O289" s="9" t="s">
        <v>12945</v>
      </c>
    </row>
    <row r="290" spans="1:15" x14ac:dyDescent="0.3">
      <c r="A290" s="9">
        <v>48</v>
      </c>
      <c r="B290" s="9">
        <f>COUNTIF($A$5:A290, A290)</f>
        <v>59</v>
      </c>
      <c r="C290" s="10" t="s">
        <v>270</v>
      </c>
      <c r="D290" s="10" t="s">
        <v>271</v>
      </c>
      <c r="E290" s="10" t="s">
        <v>272</v>
      </c>
      <c r="F290" s="10" t="s">
        <v>19</v>
      </c>
      <c r="G290" s="9" t="s">
        <v>18</v>
      </c>
      <c r="H290" s="11">
        <v>261170</v>
      </c>
      <c r="I290" s="11">
        <v>1</v>
      </c>
      <c r="J290" s="12">
        <v>256796</v>
      </c>
      <c r="K290" s="19">
        <f>$J290/SUMIFS($J:$J,$A:$A,$A290)</f>
        <v>5.0235389133239218E-3</v>
      </c>
      <c r="L290" s="28"/>
      <c r="M290" s="20">
        <f>ROUND(INDEX($L:$L,MATCH($A290,$A:$A,0))*$K290,0)</f>
        <v>0</v>
      </c>
      <c r="N290" s="14" t="s">
        <v>12980</v>
      </c>
      <c r="O290" s="9" t="s">
        <v>12945</v>
      </c>
    </row>
    <row r="291" spans="1:15" x14ac:dyDescent="0.3">
      <c r="A291" s="9">
        <v>48</v>
      </c>
      <c r="B291" s="9">
        <f>COUNTIF($A$5:A291, A291)</f>
        <v>60</v>
      </c>
      <c r="C291" s="10" t="s">
        <v>273</v>
      </c>
      <c r="D291" s="10" t="s">
        <v>274</v>
      </c>
      <c r="E291" s="10" t="s">
        <v>275</v>
      </c>
      <c r="F291" s="10" t="s">
        <v>126</v>
      </c>
      <c r="G291" s="9" t="s">
        <v>18</v>
      </c>
      <c r="H291" s="11">
        <v>218470</v>
      </c>
      <c r="I291" s="11">
        <v>6</v>
      </c>
      <c r="J291" s="12">
        <v>214811</v>
      </c>
      <c r="K291" s="19">
        <f>$J291/SUMIFS($J:$J,$A:$A,$A291)</f>
        <v>4.2022127194739209E-3</v>
      </c>
      <c r="L291" s="28"/>
      <c r="M291" s="20">
        <f>ROUND(INDEX($L:$L,MATCH($A291,$A:$A,0))*$K291,0)</f>
        <v>0</v>
      </c>
      <c r="N291" s="14" t="s">
        <v>12980</v>
      </c>
      <c r="O291" s="9" t="s">
        <v>12945</v>
      </c>
    </row>
    <row r="292" spans="1:15" x14ac:dyDescent="0.3">
      <c r="A292" s="9">
        <v>48</v>
      </c>
      <c r="B292" s="9">
        <f>COUNTIF($A$5:A292, A292)</f>
        <v>61</v>
      </c>
      <c r="C292" s="10" t="s">
        <v>276</v>
      </c>
      <c r="D292" s="10" t="s">
        <v>277</v>
      </c>
      <c r="E292" s="10" t="s">
        <v>278</v>
      </c>
      <c r="F292" s="10" t="s">
        <v>126</v>
      </c>
      <c r="G292" s="9" t="s">
        <v>18</v>
      </c>
      <c r="H292" s="11">
        <v>218470</v>
      </c>
      <c r="I292" s="11">
        <v>1</v>
      </c>
      <c r="J292" s="12">
        <v>214811</v>
      </c>
      <c r="K292" s="19">
        <f>$J292/SUMIFS($J:$J,$A:$A,$A292)</f>
        <v>4.2022127194739209E-3</v>
      </c>
      <c r="L292" s="28"/>
      <c r="M292" s="20">
        <f>ROUND(INDEX($L:$L,MATCH($A292,$A:$A,0))*$K292,0)</f>
        <v>0</v>
      </c>
      <c r="N292" s="14" t="s">
        <v>12980</v>
      </c>
      <c r="O292" s="9" t="s">
        <v>12945</v>
      </c>
    </row>
    <row r="293" spans="1:15" x14ac:dyDescent="0.3">
      <c r="A293" s="9">
        <v>48</v>
      </c>
      <c r="B293" s="9">
        <f>COUNTIF($A$5:A293, A293)</f>
        <v>62</v>
      </c>
      <c r="C293" s="10" t="s">
        <v>279</v>
      </c>
      <c r="D293" s="10" t="s">
        <v>280</v>
      </c>
      <c r="E293" s="10" t="s">
        <v>281</v>
      </c>
      <c r="F293" s="10" t="s">
        <v>19</v>
      </c>
      <c r="G293" s="9" t="s">
        <v>18</v>
      </c>
      <c r="H293" s="11">
        <v>1620110</v>
      </c>
      <c r="I293" s="11">
        <v>1</v>
      </c>
      <c r="J293" s="12">
        <v>1592974</v>
      </c>
      <c r="K293" s="19">
        <f>$J293/SUMIFS($J:$J,$A:$A,$A293)</f>
        <v>3.11623501803504E-2</v>
      </c>
      <c r="L293" s="28"/>
      <c r="M293" s="20">
        <f>ROUND(INDEX($L:$L,MATCH($A293,$A:$A,0))*$K293,0)</f>
        <v>0</v>
      </c>
      <c r="N293" s="14" t="s">
        <v>12980</v>
      </c>
      <c r="O293" s="9" t="s">
        <v>12945</v>
      </c>
    </row>
    <row r="294" spans="1:15" x14ac:dyDescent="0.3">
      <c r="A294" s="9">
        <v>48</v>
      </c>
      <c r="B294" s="9">
        <f>COUNTIF($A$5:A294, A294)</f>
        <v>63</v>
      </c>
      <c r="C294" s="10" t="s">
        <v>282</v>
      </c>
      <c r="D294" s="10" t="s">
        <v>283</v>
      </c>
      <c r="E294" s="10" t="s">
        <v>284</v>
      </c>
      <c r="F294" s="10" t="s">
        <v>183</v>
      </c>
      <c r="G294" s="9" t="s">
        <v>18</v>
      </c>
      <c r="H294" s="11">
        <v>21880</v>
      </c>
      <c r="I294" s="11">
        <v>210</v>
      </c>
      <c r="J294" s="12">
        <v>21514</v>
      </c>
      <c r="K294" s="19">
        <f>$J294/SUMIFS($J:$J,$A:$A,$A294)</f>
        <v>4.2086487399044709E-4</v>
      </c>
      <c r="L294" s="28"/>
      <c r="M294" s="20">
        <f>ROUND(INDEX($L:$L,MATCH($A294,$A:$A,0))*$K294,0)</f>
        <v>0</v>
      </c>
      <c r="N294" s="14" t="s">
        <v>12980</v>
      </c>
      <c r="O294" s="9" t="s">
        <v>12945</v>
      </c>
    </row>
    <row r="295" spans="1:15" x14ac:dyDescent="0.3">
      <c r="A295" s="9">
        <v>48</v>
      </c>
      <c r="B295" s="9">
        <f>COUNTIF($A$5:A295, A295)</f>
        <v>64</v>
      </c>
      <c r="C295" s="10" t="s">
        <v>285</v>
      </c>
      <c r="D295" s="10" t="s">
        <v>286</v>
      </c>
      <c r="E295" s="10" t="s">
        <v>287</v>
      </c>
      <c r="F295" s="10" t="s">
        <v>19</v>
      </c>
      <c r="G295" s="9" t="s">
        <v>18</v>
      </c>
      <c r="H295" s="11">
        <v>336200</v>
      </c>
      <c r="I295" s="11">
        <v>1</v>
      </c>
      <c r="J295" s="12">
        <v>330569</v>
      </c>
      <c r="K295" s="19">
        <f>$J295/SUMIFS($J:$J,$A:$A,$A295)</f>
        <v>6.4667137924211259E-3</v>
      </c>
      <c r="L295" s="28"/>
      <c r="M295" s="20">
        <f>ROUND(INDEX($L:$L,MATCH($A295,$A:$A,0))*$K295,0)</f>
        <v>0</v>
      </c>
      <c r="N295" s="14" t="s">
        <v>12980</v>
      </c>
      <c r="O295" s="9" t="s">
        <v>12945</v>
      </c>
    </row>
    <row r="296" spans="1:15" x14ac:dyDescent="0.3">
      <c r="A296" s="9">
        <v>48</v>
      </c>
      <c r="B296" s="9">
        <f>COUNTIF($A$5:A296, A296)</f>
        <v>65</v>
      </c>
      <c r="C296" s="10" t="s">
        <v>288</v>
      </c>
      <c r="D296" s="10" t="s">
        <v>289</v>
      </c>
      <c r="E296" s="10" t="s">
        <v>290</v>
      </c>
      <c r="F296" s="10" t="s">
        <v>19</v>
      </c>
      <c r="G296" s="9" t="s">
        <v>18</v>
      </c>
      <c r="H296" s="11">
        <v>579760</v>
      </c>
      <c r="I296" s="11">
        <v>28</v>
      </c>
      <c r="J296" s="12">
        <v>570050</v>
      </c>
      <c r="K296" s="19">
        <f>$J296/SUMIFS($J:$J,$A:$A,$A296)</f>
        <v>1.1151530232325665E-2</v>
      </c>
      <c r="L296" s="28"/>
      <c r="M296" s="20">
        <f>ROUND(INDEX($L:$L,MATCH($A296,$A:$A,0))*$K296,0)</f>
        <v>0</v>
      </c>
      <c r="N296" s="14" t="s">
        <v>12980</v>
      </c>
      <c r="O296" s="9" t="s">
        <v>12945</v>
      </c>
    </row>
    <row r="297" spans="1:15" x14ac:dyDescent="0.3">
      <c r="A297" s="9">
        <v>48</v>
      </c>
      <c r="B297" s="9">
        <f>COUNTIF($A$5:A297, A297)</f>
        <v>66</v>
      </c>
      <c r="C297" s="10" t="s">
        <v>291</v>
      </c>
      <c r="D297" s="10" t="s">
        <v>292</v>
      </c>
      <c r="E297" s="10" t="s">
        <v>293</v>
      </c>
      <c r="F297" s="10" t="s">
        <v>19</v>
      </c>
      <c r="G297" s="9" t="s">
        <v>18</v>
      </c>
      <c r="H297" s="11">
        <v>596420</v>
      </c>
      <c r="I297" s="11">
        <v>2</v>
      </c>
      <c r="J297" s="12">
        <v>586433</v>
      </c>
      <c r="K297" s="19">
        <f>$J297/SUMIFS($J:$J,$A:$A,$A297)</f>
        <v>1.147202057492051E-2</v>
      </c>
      <c r="L297" s="28"/>
      <c r="M297" s="20">
        <f>ROUND(INDEX($L:$L,MATCH($A297,$A:$A,0))*$K297,0)</f>
        <v>0</v>
      </c>
      <c r="N297" s="14" t="s">
        <v>12980</v>
      </c>
      <c r="O297" s="9" t="s">
        <v>12945</v>
      </c>
    </row>
    <row r="298" spans="1:15" x14ac:dyDescent="0.3">
      <c r="A298" s="9">
        <v>48</v>
      </c>
      <c r="B298" s="9">
        <f>COUNTIF($A$5:A298, A298)</f>
        <v>67</v>
      </c>
      <c r="C298" s="10" t="s">
        <v>294</v>
      </c>
      <c r="D298" s="10" t="s">
        <v>295</v>
      </c>
      <c r="E298" s="10" t="s">
        <v>296</v>
      </c>
      <c r="F298" s="10" t="s">
        <v>19</v>
      </c>
      <c r="G298" s="9" t="s">
        <v>18</v>
      </c>
      <c r="H298" s="11">
        <v>596420</v>
      </c>
      <c r="I298" s="11">
        <v>2</v>
      </c>
      <c r="J298" s="12">
        <v>586433</v>
      </c>
      <c r="K298" s="19">
        <f>$J298/SUMIFS($J:$J,$A:$A,$A298)</f>
        <v>1.147202057492051E-2</v>
      </c>
      <c r="L298" s="28"/>
      <c r="M298" s="20">
        <f>ROUND(INDEX($L:$L,MATCH($A298,$A:$A,0))*$K298,0)</f>
        <v>0</v>
      </c>
      <c r="N298" s="14" t="s">
        <v>12980</v>
      </c>
      <c r="O298" s="9" t="s">
        <v>12945</v>
      </c>
    </row>
    <row r="299" spans="1:15" x14ac:dyDescent="0.3">
      <c r="A299" s="9">
        <v>48</v>
      </c>
      <c r="B299" s="9">
        <f>COUNTIF($A$5:A299, A299)</f>
        <v>68</v>
      </c>
      <c r="C299" s="10" t="s">
        <v>297</v>
      </c>
      <c r="D299" s="10" t="s">
        <v>298</v>
      </c>
      <c r="E299" s="10" t="s">
        <v>299</v>
      </c>
      <c r="F299" s="10" t="s">
        <v>19</v>
      </c>
      <c r="G299" s="9" t="s">
        <v>18</v>
      </c>
      <c r="H299" s="11">
        <v>579760</v>
      </c>
      <c r="I299" s="11">
        <v>1</v>
      </c>
      <c r="J299" s="12">
        <v>570050</v>
      </c>
      <c r="K299" s="19">
        <f>$J299/SUMIFS($J:$J,$A:$A,$A299)</f>
        <v>1.1151530232325665E-2</v>
      </c>
      <c r="L299" s="28"/>
      <c r="M299" s="20">
        <f>ROUND(INDEX($L:$L,MATCH($A299,$A:$A,0))*$K299,0)</f>
        <v>0</v>
      </c>
      <c r="N299" s="14" t="s">
        <v>12980</v>
      </c>
      <c r="O299" s="9" t="s">
        <v>12945</v>
      </c>
    </row>
    <row r="300" spans="1:15" x14ac:dyDescent="0.3">
      <c r="A300" s="9">
        <v>48</v>
      </c>
      <c r="B300" s="9">
        <f>COUNTIF($A$5:A300, A300)</f>
        <v>69</v>
      </c>
      <c r="C300" s="10" t="s">
        <v>300</v>
      </c>
      <c r="D300" s="10" t="s">
        <v>301</v>
      </c>
      <c r="E300" s="10" t="s">
        <v>302</v>
      </c>
      <c r="F300" s="10" t="s">
        <v>19</v>
      </c>
      <c r="G300" s="9" t="s">
        <v>18</v>
      </c>
      <c r="H300" s="11">
        <v>579760</v>
      </c>
      <c r="I300" s="11">
        <v>1</v>
      </c>
      <c r="J300" s="12">
        <v>570050</v>
      </c>
      <c r="K300" s="19">
        <f>$J300/SUMIFS($J:$J,$A:$A,$A300)</f>
        <v>1.1151530232325665E-2</v>
      </c>
      <c r="L300" s="28"/>
      <c r="M300" s="20">
        <f>ROUND(INDEX($L:$L,MATCH($A300,$A:$A,0))*$K300,0)</f>
        <v>0</v>
      </c>
      <c r="N300" s="14" t="s">
        <v>12980</v>
      </c>
      <c r="O300" s="9" t="s">
        <v>12945</v>
      </c>
    </row>
    <row r="301" spans="1:15" x14ac:dyDescent="0.3">
      <c r="A301" s="9">
        <v>48</v>
      </c>
      <c r="B301" s="9">
        <f>COUNTIF($A$5:A301, A301)</f>
        <v>70</v>
      </c>
      <c r="C301" s="10" t="s">
        <v>303</v>
      </c>
      <c r="D301" s="10" t="s">
        <v>304</v>
      </c>
      <c r="E301" s="10" t="s">
        <v>305</v>
      </c>
      <c r="F301" s="10" t="s">
        <v>19</v>
      </c>
      <c r="G301" s="9" t="s">
        <v>18</v>
      </c>
      <c r="H301" s="11">
        <v>579760</v>
      </c>
      <c r="I301" s="11">
        <v>1</v>
      </c>
      <c r="J301" s="12">
        <v>570050</v>
      </c>
      <c r="K301" s="19">
        <f>$J301/SUMIFS($J:$J,$A:$A,$A301)</f>
        <v>1.1151530232325665E-2</v>
      </c>
      <c r="L301" s="28"/>
      <c r="M301" s="20">
        <f>ROUND(INDEX($L:$L,MATCH($A301,$A:$A,0))*$K301,0)</f>
        <v>0</v>
      </c>
      <c r="N301" s="14" t="s">
        <v>12980</v>
      </c>
      <c r="O301" s="9" t="s">
        <v>12945</v>
      </c>
    </row>
    <row r="302" spans="1:15" x14ac:dyDescent="0.3">
      <c r="A302" s="9">
        <v>48</v>
      </c>
      <c r="B302" s="9">
        <f>COUNTIF($A$5:A302, A302)</f>
        <v>71</v>
      </c>
      <c r="C302" s="10" t="s">
        <v>306</v>
      </c>
      <c r="D302" s="10" t="s">
        <v>307</v>
      </c>
      <c r="E302" s="10" t="s">
        <v>308</v>
      </c>
      <c r="F302" s="10" t="s">
        <v>19</v>
      </c>
      <c r="G302" s="9" t="s">
        <v>18</v>
      </c>
      <c r="H302" s="11">
        <v>191660</v>
      </c>
      <c r="I302" s="11">
        <v>1</v>
      </c>
      <c r="J302" s="12">
        <v>188449</v>
      </c>
      <c r="K302" s="19">
        <f>$J302/SUMIFS($J:$J,$A:$A,$A302)</f>
        <v>3.6865094654004726E-3</v>
      </c>
      <c r="L302" s="28"/>
      <c r="M302" s="20">
        <f>ROUND(INDEX($L:$L,MATCH($A302,$A:$A,0))*$K302,0)</f>
        <v>0</v>
      </c>
      <c r="N302" s="14" t="s">
        <v>12980</v>
      </c>
      <c r="O302" s="9" t="s">
        <v>12945</v>
      </c>
    </row>
    <row r="303" spans="1:15" x14ac:dyDescent="0.3">
      <c r="A303" s="9">
        <v>48</v>
      </c>
      <c r="B303" s="9">
        <f>COUNTIF($A$5:A303, A303)</f>
        <v>72</v>
      </c>
      <c r="C303" s="10" t="s">
        <v>309</v>
      </c>
      <c r="D303" s="10" t="s">
        <v>310</v>
      </c>
      <c r="E303" s="10" t="s">
        <v>311</v>
      </c>
      <c r="F303" s="10" t="s">
        <v>312</v>
      </c>
      <c r="G303" s="9" t="s">
        <v>18</v>
      </c>
      <c r="H303" s="11">
        <v>288970</v>
      </c>
      <c r="I303" s="11">
        <v>1</v>
      </c>
      <c r="J303" s="12">
        <v>284130</v>
      </c>
      <c r="K303" s="19">
        <f>$J303/SUMIFS($J:$J,$A:$A,$A303)</f>
        <v>5.558256793107081E-3</v>
      </c>
      <c r="L303" s="28"/>
      <c r="M303" s="20">
        <f>ROUND(INDEX($L:$L,MATCH($A303,$A:$A,0))*$K303,0)</f>
        <v>0</v>
      </c>
      <c r="N303" s="14" t="s">
        <v>12980</v>
      </c>
      <c r="O303" s="9" t="s">
        <v>12945</v>
      </c>
    </row>
    <row r="304" spans="1:15" x14ac:dyDescent="0.3">
      <c r="A304" s="9">
        <v>48</v>
      </c>
      <c r="B304" s="9">
        <f>COUNTIF($A$5:A304, A304)</f>
        <v>73</v>
      </c>
      <c r="C304" s="10" t="s">
        <v>313</v>
      </c>
      <c r="D304" s="10" t="s">
        <v>314</v>
      </c>
      <c r="E304" s="10" t="s">
        <v>315</v>
      </c>
      <c r="F304" s="10" t="s">
        <v>316</v>
      </c>
      <c r="G304" s="9" t="s">
        <v>18</v>
      </c>
      <c r="H304" s="11">
        <v>9800</v>
      </c>
      <c r="I304" s="11">
        <v>1</v>
      </c>
      <c r="J304" s="12">
        <v>9635</v>
      </c>
      <c r="K304" s="19">
        <f>$J304/SUMIFS($J:$J,$A:$A,$A304)</f>
        <v>1.8848345546611313E-4</v>
      </c>
      <c r="L304" s="28"/>
      <c r="M304" s="20">
        <f>ROUND(INDEX($L:$L,MATCH($A304,$A:$A,0))*$K304,0)</f>
        <v>0</v>
      </c>
      <c r="N304" s="14" t="s">
        <v>12980</v>
      </c>
      <c r="O304" s="9" t="s">
        <v>12945</v>
      </c>
    </row>
    <row r="305" spans="1:15" x14ac:dyDescent="0.3">
      <c r="A305" s="9">
        <v>48</v>
      </c>
      <c r="B305" s="9">
        <f>COUNTIF($A$5:A305, A305)</f>
        <v>74</v>
      </c>
      <c r="C305" s="10" t="s">
        <v>317</v>
      </c>
      <c r="D305" s="10" t="s">
        <v>318</v>
      </c>
      <c r="E305" s="10" t="s">
        <v>319</v>
      </c>
      <c r="F305" s="10" t="s">
        <v>96</v>
      </c>
      <c r="G305" s="9" t="s">
        <v>18</v>
      </c>
      <c r="H305" s="11">
        <v>171680</v>
      </c>
      <c r="I305" s="11">
        <v>5</v>
      </c>
      <c r="J305" s="12">
        <v>168804</v>
      </c>
      <c r="K305" s="19">
        <f>$J305/SUMIFS($J:$J,$A:$A,$A305)</f>
        <v>3.3022066649197467E-3</v>
      </c>
      <c r="L305" s="28"/>
      <c r="M305" s="20">
        <f>ROUND(INDEX($L:$L,MATCH($A305,$A:$A,0))*$K305,0)</f>
        <v>0</v>
      </c>
      <c r="N305" s="14" t="s">
        <v>12980</v>
      </c>
      <c r="O305" s="9" t="s">
        <v>12945</v>
      </c>
    </row>
    <row r="306" spans="1:15" x14ac:dyDescent="0.3">
      <c r="A306" s="9">
        <v>48</v>
      </c>
      <c r="B306" s="9">
        <f>COUNTIF($A$5:A306, A306)</f>
        <v>75</v>
      </c>
      <c r="C306" s="10" t="s">
        <v>320</v>
      </c>
      <c r="D306" s="10" t="s">
        <v>321</v>
      </c>
      <c r="E306" s="10" t="s">
        <v>322</v>
      </c>
      <c r="F306" s="10" t="s">
        <v>19</v>
      </c>
      <c r="G306" s="9" t="s">
        <v>18</v>
      </c>
      <c r="H306" s="11">
        <v>55820</v>
      </c>
      <c r="I306" s="11">
        <v>30</v>
      </c>
      <c r="J306" s="12">
        <v>55066</v>
      </c>
      <c r="K306" s="19">
        <f>$J306/SUMIFS($J:$J,$A:$A,$A306)</f>
        <v>1.077221583673792E-3</v>
      </c>
      <c r="L306" s="28"/>
      <c r="M306" s="20">
        <f>ROUND(INDEX($L:$L,MATCH($A306,$A:$A,0))*$K306,0)</f>
        <v>0</v>
      </c>
      <c r="N306" s="14" t="s">
        <v>12980</v>
      </c>
      <c r="O306" s="9" t="s">
        <v>12945</v>
      </c>
    </row>
    <row r="307" spans="1:15" x14ac:dyDescent="0.3">
      <c r="A307" s="9">
        <v>48</v>
      </c>
      <c r="B307" s="9">
        <f>COUNTIF($A$5:A307, A307)</f>
        <v>76</v>
      </c>
      <c r="C307" s="10" t="s">
        <v>323</v>
      </c>
      <c r="D307" s="10" t="s">
        <v>324</v>
      </c>
      <c r="E307" s="10" t="s">
        <v>325</v>
      </c>
      <c r="F307" s="10" t="s">
        <v>19</v>
      </c>
      <c r="G307" s="9" t="s">
        <v>18</v>
      </c>
      <c r="H307" s="11">
        <v>579760</v>
      </c>
      <c r="I307" s="11">
        <v>1</v>
      </c>
      <c r="J307" s="12">
        <v>570098</v>
      </c>
      <c r="K307" s="19">
        <f>$J307/SUMIFS($J:$J,$A:$A,$A307)</f>
        <v>1.1152469226187874E-2</v>
      </c>
      <c r="L307" s="28"/>
      <c r="M307" s="20">
        <f>ROUND(INDEX($L:$L,MATCH($A307,$A:$A,0))*$K307,0)</f>
        <v>0</v>
      </c>
      <c r="N307" s="14" t="s">
        <v>12980</v>
      </c>
      <c r="O307" s="9" t="s">
        <v>12945</v>
      </c>
    </row>
    <row r="308" spans="1:15" x14ac:dyDescent="0.3">
      <c r="A308" s="9">
        <v>48</v>
      </c>
      <c r="B308" s="9">
        <f>COUNTIF($A$5:A308, A308)</f>
        <v>77</v>
      </c>
      <c r="C308" s="10" t="s">
        <v>326</v>
      </c>
      <c r="D308" s="10" t="s">
        <v>327</v>
      </c>
      <c r="E308" s="10" t="s">
        <v>328</v>
      </c>
      <c r="F308" s="10" t="s">
        <v>214</v>
      </c>
      <c r="G308" s="9" t="s">
        <v>18</v>
      </c>
      <c r="H308" s="11">
        <v>175470</v>
      </c>
      <c r="I308" s="11">
        <v>3</v>
      </c>
      <c r="J308" s="12">
        <v>172547</v>
      </c>
      <c r="K308" s="19">
        <f>$J308/SUMIFS($J:$J,$A:$A,$A308)</f>
        <v>3.3754286237998362E-3</v>
      </c>
      <c r="L308" s="28"/>
      <c r="M308" s="20">
        <f>ROUND(INDEX($L:$L,MATCH($A308,$A:$A,0))*$K308,0)</f>
        <v>0</v>
      </c>
      <c r="N308" s="14" t="s">
        <v>12980</v>
      </c>
      <c r="O308" s="9" t="s">
        <v>12945</v>
      </c>
    </row>
    <row r="309" spans="1:15" x14ac:dyDescent="0.3">
      <c r="A309" s="9">
        <v>48</v>
      </c>
      <c r="B309" s="9">
        <f>COUNTIF($A$5:A309, A309)</f>
        <v>78</v>
      </c>
      <c r="C309" s="10" t="s">
        <v>329</v>
      </c>
      <c r="D309" s="10" t="s">
        <v>330</v>
      </c>
      <c r="E309" s="10" t="s">
        <v>328</v>
      </c>
      <c r="F309" s="10" t="s">
        <v>208</v>
      </c>
      <c r="G309" s="9" t="s">
        <v>18</v>
      </c>
      <c r="H309" s="11">
        <v>175470</v>
      </c>
      <c r="I309" s="11">
        <v>3</v>
      </c>
      <c r="J309" s="12">
        <v>172547</v>
      </c>
      <c r="K309" s="19">
        <f>$J309/SUMIFS($J:$J,$A:$A,$A309)</f>
        <v>3.3754286237998362E-3</v>
      </c>
      <c r="L309" s="28"/>
      <c r="M309" s="20">
        <f>ROUND(INDEX($L:$L,MATCH($A309,$A:$A,0))*$K309,0)</f>
        <v>0</v>
      </c>
      <c r="N309" s="14" t="s">
        <v>12980</v>
      </c>
      <c r="O309" s="9" t="s">
        <v>12945</v>
      </c>
    </row>
    <row r="310" spans="1:15" x14ac:dyDescent="0.3">
      <c r="A310" s="9">
        <v>48</v>
      </c>
      <c r="B310" s="9">
        <f>COUNTIF($A$5:A310, A310)</f>
        <v>79</v>
      </c>
      <c r="C310" s="10" t="s">
        <v>331</v>
      </c>
      <c r="D310" s="10" t="s">
        <v>332</v>
      </c>
      <c r="E310" s="10" t="s">
        <v>328</v>
      </c>
      <c r="F310" s="10" t="s">
        <v>198</v>
      </c>
      <c r="G310" s="9" t="s">
        <v>18</v>
      </c>
      <c r="H310" s="11">
        <v>175470</v>
      </c>
      <c r="I310" s="11">
        <v>1</v>
      </c>
      <c r="J310" s="12">
        <v>172547</v>
      </c>
      <c r="K310" s="19">
        <f>$J310/SUMIFS($J:$J,$A:$A,$A310)</f>
        <v>3.3754286237998362E-3</v>
      </c>
      <c r="L310" s="28"/>
      <c r="M310" s="20">
        <f>ROUND(INDEX($L:$L,MATCH($A310,$A:$A,0))*$K310,0)</f>
        <v>0</v>
      </c>
      <c r="N310" s="14" t="s">
        <v>12980</v>
      </c>
      <c r="O310" s="9" t="s">
        <v>12945</v>
      </c>
    </row>
    <row r="311" spans="1:15" x14ac:dyDescent="0.3">
      <c r="A311" s="9">
        <v>48</v>
      </c>
      <c r="B311" s="9">
        <f>COUNTIF($A$5:A311, A311)</f>
        <v>80</v>
      </c>
      <c r="C311" s="10" t="s">
        <v>333</v>
      </c>
      <c r="D311" s="10" t="s">
        <v>334</v>
      </c>
      <c r="E311" s="10" t="s">
        <v>328</v>
      </c>
      <c r="F311" s="10" t="s">
        <v>335</v>
      </c>
      <c r="G311" s="9" t="s">
        <v>18</v>
      </c>
      <c r="H311" s="11">
        <v>175470</v>
      </c>
      <c r="I311" s="11">
        <v>1</v>
      </c>
      <c r="J311" s="12">
        <v>172547</v>
      </c>
      <c r="K311" s="19">
        <f>$J311/SUMIFS($J:$J,$A:$A,$A311)</f>
        <v>3.3754286237998362E-3</v>
      </c>
      <c r="L311" s="28"/>
      <c r="M311" s="20">
        <f>ROUND(INDEX($L:$L,MATCH($A311,$A:$A,0))*$K311,0)</f>
        <v>0</v>
      </c>
      <c r="N311" s="14" t="s">
        <v>12980</v>
      </c>
      <c r="O311" s="9" t="s">
        <v>12945</v>
      </c>
    </row>
    <row r="312" spans="1:15" x14ac:dyDescent="0.3">
      <c r="A312" s="9">
        <v>48</v>
      </c>
      <c r="B312" s="9">
        <f>COUNTIF($A$5:A312, A312)</f>
        <v>81</v>
      </c>
      <c r="C312" s="10" t="s">
        <v>336</v>
      </c>
      <c r="D312" s="10" t="s">
        <v>337</v>
      </c>
      <c r="E312" s="10" t="s">
        <v>328</v>
      </c>
      <c r="F312" s="10" t="s">
        <v>205</v>
      </c>
      <c r="G312" s="9" t="s">
        <v>18</v>
      </c>
      <c r="H312" s="11">
        <v>213050</v>
      </c>
      <c r="I312" s="11">
        <v>1</v>
      </c>
      <c r="J312" s="12">
        <v>209500</v>
      </c>
      <c r="K312" s="19">
        <f>$J312/SUMIFS($J:$J,$A:$A,$A312)</f>
        <v>4.0983169610950389E-3</v>
      </c>
      <c r="L312" s="28"/>
      <c r="M312" s="20">
        <f>ROUND(INDEX($L:$L,MATCH($A312,$A:$A,0))*$K312,0)</f>
        <v>0</v>
      </c>
      <c r="N312" s="14" t="s">
        <v>12980</v>
      </c>
      <c r="O312" s="9" t="s">
        <v>12945</v>
      </c>
    </row>
    <row r="313" spans="1:15" x14ac:dyDescent="0.3">
      <c r="A313" s="9">
        <v>48</v>
      </c>
      <c r="B313" s="9">
        <f>COUNTIF($A$5:A313, A313)</f>
        <v>82</v>
      </c>
      <c r="C313" s="10" t="s">
        <v>338</v>
      </c>
      <c r="D313" s="10" t="s">
        <v>339</v>
      </c>
      <c r="E313" s="10" t="s">
        <v>340</v>
      </c>
      <c r="F313" s="10" t="s">
        <v>122</v>
      </c>
      <c r="G313" s="9" t="s">
        <v>18</v>
      </c>
      <c r="H313" s="11">
        <v>21880</v>
      </c>
      <c r="I313" s="11">
        <v>19</v>
      </c>
      <c r="J313" s="12">
        <v>21516</v>
      </c>
      <c r="K313" s="19">
        <f>$J313/SUMIFS($J:$J,$A:$A,$A313)</f>
        <v>4.2090399873470576E-4</v>
      </c>
      <c r="L313" s="28"/>
      <c r="M313" s="20">
        <f>ROUND(INDEX($L:$L,MATCH($A313,$A:$A,0))*$K313,0)</f>
        <v>0</v>
      </c>
      <c r="N313" s="14" t="s">
        <v>12980</v>
      </c>
      <c r="O313" s="9" t="s">
        <v>12945</v>
      </c>
    </row>
    <row r="314" spans="1:15" x14ac:dyDescent="0.3">
      <c r="A314" s="9">
        <v>48</v>
      </c>
      <c r="B314" s="9">
        <f>COUNTIF($A$5:A314, A314)</f>
        <v>83</v>
      </c>
      <c r="C314" s="10" t="s">
        <v>341</v>
      </c>
      <c r="D314" s="10" t="s">
        <v>342</v>
      </c>
      <c r="E314" s="10" t="s">
        <v>343</v>
      </c>
      <c r="F314" s="10" t="s">
        <v>19</v>
      </c>
      <c r="G314" s="9" t="s">
        <v>18</v>
      </c>
      <c r="H314" s="11">
        <v>21880</v>
      </c>
      <c r="I314" s="11">
        <v>463</v>
      </c>
      <c r="J314" s="12">
        <v>21516</v>
      </c>
      <c r="K314" s="19">
        <f>$J314/SUMIFS($J:$J,$A:$A,$A314)</f>
        <v>4.2090399873470576E-4</v>
      </c>
      <c r="L314" s="28"/>
      <c r="M314" s="20">
        <f>ROUND(INDEX($L:$L,MATCH($A314,$A:$A,0))*$K314,0)</f>
        <v>0</v>
      </c>
      <c r="N314" s="14" t="s">
        <v>12980</v>
      </c>
      <c r="O314" s="9" t="s">
        <v>12945</v>
      </c>
    </row>
    <row r="315" spans="1:15" x14ac:dyDescent="0.3">
      <c r="A315" s="9">
        <v>48</v>
      </c>
      <c r="B315" s="9">
        <f>COUNTIF($A$5:A315, A315)</f>
        <v>84</v>
      </c>
      <c r="C315" s="10" t="s">
        <v>344</v>
      </c>
      <c r="D315" s="10" t="s">
        <v>345</v>
      </c>
      <c r="E315" s="10" t="s">
        <v>346</v>
      </c>
      <c r="F315" s="10" t="s">
        <v>347</v>
      </c>
      <c r="G315" s="9" t="s">
        <v>18</v>
      </c>
      <c r="H315" s="11">
        <v>734160</v>
      </c>
      <c r="I315" s="11">
        <v>1</v>
      </c>
      <c r="J315" s="12">
        <v>721924</v>
      </c>
      <c r="K315" s="19">
        <f>$J315/SUMIFS($J:$J,$A:$A,$A315)</f>
        <v>1.4122545937095823E-2</v>
      </c>
      <c r="L315" s="28"/>
      <c r="M315" s="20">
        <f>ROUND(INDEX($L:$L,MATCH($A315,$A:$A,0))*$K315,0)</f>
        <v>0</v>
      </c>
      <c r="N315" s="14" t="s">
        <v>12980</v>
      </c>
      <c r="O315" s="9" t="s">
        <v>12945</v>
      </c>
    </row>
    <row r="316" spans="1:15" x14ac:dyDescent="0.3">
      <c r="A316" s="9">
        <v>48</v>
      </c>
      <c r="B316" s="9">
        <f>COUNTIF($A$5:A316, A316)</f>
        <v>85</v>
      </c>
      <c r="C316" s="10" t="s">
        <v>10613</v>
      </c>
      <c r="D316" s="10" t="s">
        <v>10614</v>
      </c>
      <c r="E316" s="10" t="s">
        <v>10615</v>
      </c>
      <c r="F316" s="10" t="s">
        <v>19</v>
      </c>
      <c r="G316" s="9" t="s">
        <v>18</v>
      </c>
      <c r="H316" s="11">
        <v>336200</v>
      </c>
      <c r="I316" s="11">
        <v>2</v>
      </c>
      <c r="J316" s="12">
        <v>321073</v>
      </c>
      <c r="K316" s="19">
        <f>$J316/SUMIFS($J:$J,$A:$A,$A316)</f>
        <v>6.2809495066809906E-3</v>
      </c>
      <c r="L316" s="28"/>
      <c r="M316" s="20">
        <f>ROUND(INDEX($L:$L,MATCH($A316,$A:$A,0))*$K316,0)</f>
        <v>0</v>
      </c>
      <c r="N316" s="14" t="s">
        <v>12982</v>
      </c>
      <c r="O316" s="9" t="s">
        <v>12945</v>
      </c>
    </row>
    <row r="317" spans="1:15" x14ac:dyDescent="0.3">
      <c r="A317" s="9">
        <v>48</v>
      </c>
      <c r="B317" s="9">
        <f>COUNTIF($A$5:A317, A317)</f>
        <v>86</v>
      </c>
      <c r="C317" s="10" t="s">
        <v>348</v>
      </c>
      <c r="D317" s="10" t="s">
        <v>349</v>
      </c>
      <c r="E317" s="10" t="s">
        <v>350</v>
      </c>
      <c r="F317" s="10" t="s">
        <v>96</v>
      </c>
      <c r="G317" s="9" t="s">
        <v>18</v>
      </c>
      <c r="H317" s="11">
        <v>105420</v>
      </c>
      <c r="I317" s="11">
        <v>1</v>
      </c>
      <c r="J317" s="12">
        <v>103653</v>
      </c>
      <c r="K317" s="19">
        <f>$J317/SUMIFS($J:$J,$A:$A,$A317)</f>
        <v>2.0276985583216425E-3</v>
      </c>
      <c r="L317" s="28"/>
      <c r="M317" s="20">
        <f>ROUND(INDEX($L:$L,MATCH($A317,$A:$A,0))*$K317,0)</f>
        <v>0</v>
      </c>
      <c r="N317" s="14" t="s">
        <v>12980</v>
      </c>
      <c r="O317" s="9" t="s">
        <v>12945</v>
      </c>
    </row>
    <row r="318" spans="1:15" x14ac:dyDescent="0.3">
      <c r="A318" s="9">
        <v>48</v>
      </c>
      <c r="B318" s="9">
        <f>COUNTIF($A$5:A318, A318)</f>
        <v>87</v>
      </c>
      <c r="C318" s="10" t="s">
        <v>351</v>
      </c>
      <c r="D318" s="10" t="s">
        <v>352</v>
      </c>
      <c r="E318" s="10" t="s">
        <v>353</v>
      </c>
      <c r="F318" s="10" t="s">
        <v>354</v>
      </c>
      <c r="G318" s="9" t="s">
        <v>18</v>
      </c>
      <c r="H318" s="11">
        <v>21080</v>
      </c>
      <c r="I318" s="11">
        <v>28</v>
      </c>
      <c r="J318" s="12">
        <v>20726</v>
      </c>
      <c r="K318" s="19">
        <f>$J318/SUMIFS($J:$J,$A:$A,$A318)</f>
        <v>4.0544972475253354E-4</v>
      </c>
      <c r="L318" s="28"/>
      <c r="M318" s="20">
        <f>ROUND(INDEX($L:$L,MATCH($A318,$A:$A,0))*$K318,0)</f>
        <v>0</v>
      </c>
      <c r="N318" s="14" t="s">
        <v>12980</v>
      </c>
      <c r="O318" s="9" t="s">
        <v>12945</v>
      </c>
    </row>
    <row r="319" spans="1:15" x14ac:dyDescent="0.3">
      <c r="A319" s="9">
        <v>48</v>
      </c>
      <c r="B319" s="9">
        <f>COUNTIF($A$5:A319, A319)</f>
        <v>88</v>
      </c>
      <c r="C319" s="10" t="s">
        <v>355</v>
      </c>
      <c r="D319" s="10" t="s">
        <v>356</v>
      </c>
      <c r="E319" s="10" t="s">
        <v>357</v>
      </c>
      <c r="F319" s="10" t="s">
        <v>358</v>
      </c>
      <c r="G319" s="9" t="s">
        <v>18</v>
      </c>
      <c r="H319" s="11">
        <v>22840</v>
      </c>
      <c r="I319" s="11">
        <v>1</v>
      </c>
      <c r="J319" s="12">
        <v>22457</v>
      </c>
      <c r="K319" s="19">
        <f>$J319/SUMIFS($J:$J,$A:$A,$A319)</f>
        <v>4.3931219090840711E-4</v>
      </c>
      <c r="L319" s="28"/>
      <c r="M319" s="20">
        <f>ROUND(INDEX($L:$L,MATCH($A319,$A:$A,0))*$K319,0)</f>
        <v>0</v>
      </c>
      <c r="N319" s="14" t="s">
        <v>12980</v>
      </c>
      <c r="O319" s="9" t="s">
        <v>12945</v>
      </c>
    </row>
    <row r="320" spans="1:15" x14ac:dyDescent="0.3">
      <c r="A320" s="9">
        <v>48</v>
      </c>
      <c r="B320" s="9">
        <f>COUNTIF($A$5:A320, A320)</f>
        <v>89</v>
      </c>
      <c r="C320" s="10" t="s">
        <v>359</v>
      </c>
      <c r="D320" s="10" t="s">
        <v>360</v>
      </c>
      <c r="E320" s="10" t="s">
        <v>361</v>
      </c>
      <c r="F320" s="10" t="s">
        <v>362</v>
      </c>
      <c r="G320" s="9" t="s">
        <v>18</v>
      </c>
      <c r="H320" s="11">
        <v>9210</v>
      </c>
      <c r="I320" s="11">
        <v>16</v>
      </c>
      <c r="J320" s="12">
        <v>9056</v>
      </c>
      <c r="K320" s="19">
        <f>$J320/SUMIFS($J:$J,$A:$A,$A320)</f>
        <v>1.7715684200322995E-4</v>
      </c>
      <c r="L320" s="28"/>
      <c r="M320" s="20">
        <f>ROUND(INDEX($L:$L,MATCH($A320,$A:$A,0))*$K320,0)</f>
        <v>0</v>
      </c>
      <c r="N320" s="14" t="s">
        <v>12980</v>
      </c>
      <c r="O320" s="9" t="s">
        <v>12945</v>
      </c>
    </row>
    <row r="321" spans="1:15" x14ac:dyDescent="0.3">
      <c r="A321" s="9">
        <v>48</v>
      </c>
      <c r="B321" s="9">
        <f>COUNTIF($A$5:A321, A321)</f>
        <v>90</v>
      </c>
      <c r="C321" s="10" t="s">
        <v>363</v>
      </c>
      <c r="D321" s="10" t="s">
        <v>364</v>
      </c>
      <c r="E321" s="10" t="s">
        <v>365</v>
      </c>
      <c r="F321" s="10" t="s">
        <v>19</v>
      </c>
      <c r="G321" s="9" t="s">
        <v>126</v>
      </c>
      <c r="H321" s="11">
        <v>893840</v>
      </c>
      <c r="I321" s="11">
        <v>7</v>
      </c>
      <c r="J321" s="12">
        <v>878942</v>
      </c>
      <c r="K321" s="19">
        <f>$J321/SUMIFS($J:$J,$A:$A,$A321)</f>
        <v>1.7194190484099262E-2</v>
      </c>
      <c r="L321" s="28"/>
      <c r="M321" s="20">
        <f>ROUND(INDEX($L:$L,MATCH($A321,$A:$A,0))*$K321,0)</f>
        <v>0</v>
      </c>
      <c r="N321" s="14" t="s">
        <v>12980</v>
      </c>
      <c r="O321" s="9" t="s">
        <v>12945</v>
      </c>
    </row>
    <row r="322" spans="1:15" x14ac:dyDescent="0.3">
      <c r="A322" s="9">
        <v>48</v>
      </c>
      <c r="B322" s="9">
        <f>COUNTIF($A$5:A322, A322)</f>
        <v>91</v>
      </c>
      <c r="C322" s="10" t="s">
        <v>10616</v>
      </c>
      <c r="D322" s="10" t="s">
        <v>10617</v>
      </c>
      <c r="E322" s="10" t="s">
        <v>10618</v>
      </c>
      <c r="F322" s="10" t="s">
        <v>10619</v>
      </c>
      <c r="G322" s="9" t="s">
        <v>18</v>
      </c>
      <c r="H322" s="11">
        <v>0</v>
      </c>
      <c r="I322" s="11">
        <v>6</v>
      </c>
      <c r="J322" s="12">
        <v>821700</v>
      </c>
      <c r="K322" s="19">
        <f>$J322/SUMIFS($J:$J,$A:$A,$A322)</f>
        <v>1.6074401178672044E-2</v>
      </c>
      <c r="L322" s="28"/>
      <c r="M322" s="20">
        <f>ROUND(INDEX($L:$L,MATCH($A322,$A:$A,0))*$K322,0)</f>
        <v>0</v>
      </c>
      <c r="N322" s="14" t="s">
        <v>12983</v>
      </c>
      <c r="O322" s="9" t="s">
        <v>12945</v>
      </c>
    </row>
    <row r="323" spans="1:15" x14ac:dyDescent="0.3">
      <c r="A323" s="9">
        <v>48</v>
      </c>
      <c r="B323" s="9">
        <f>COUNTIF($A$5:A323, A323)</f>
        <v>92</v>
      </c>
      <c r="C323" s="10" t="s">
        <v>10620</v>
      </c>
      <c r="D323" s="10" t="s">
        <v>10617</v>
      </c>
      <c r="E323" s="10" t="s">
        <v>10621</v>
      </c>
      <c r="F323" s="10" t="s">
        <v>10622</v>
      </c>
      <c r="G323" s="9" t="s">
        <v>18</v>
      </c>
      <c r="H323" s="11">
        <v>0</v>
      </c>
      <c r="I323" s="11">
        <v>1</v>
      </c>
      <c r="J323" s="12">
        <v>1237500</v>
      </c>
      <c r="K323" s="19">
        <f>$J323/SUMIFS($J:$J,$A:$A,$A323)</f>
        <v>2.4208435510048261E-2</v>
      </c>
      <c r="L323" s="28"/>
      <c r="M323" s="20">
        <f>ROUND(INDEX($L:$L,MATCH($A323,$A:$A,0))*$K323,0)</f>
        <v>0</v>
      </c>
      <c r="N323" s="14" t="s">
        <v>12983</v>
      </c>
      <c r="O323" s="9" t="s">
        <v>12945</v>
      </c>
    </row>
    <row r="324" spans="1:15" x14ac:dyDescent="0.3">
      <c r="A324" s="9">
        <v>48</v>
      </c>
      <c r="B324" s="9">
        <f>COUNTIF($A$5:A324, A324)</f>
        <v>93</v>
      </c>
      <c r="C324" s="10" t="s">
        <v>10623</v>
      </c>
      <c r="D324" s="10" t="s">
        <v>10617</v>
      </c>
      <c r="E324" s="10" t="s">
        <v>10624</v>
      </c>
      <c r="F324" s="10" t="s">
        <v>10625</v>
      </c>
      <c r="G324" s="9" t="s">
        <v>18</v>
      </c>
      <c r="H324" s="11">
        <v>0</v>
      </c>
      <c r="I324" s="11">
        <v>1</v>
      </c>
      <c r="J324" s="12">
        <v>2088900</v>
      </c>
      <c r="K324" s="19">
        <f>$J324/SUMIFS($J:$J,$A:$A,$A324)</f>
        <v>4.0863839140961464E-2</v>
      </c>
      <c r="L324" s="28"/>
      <c r="M324" s="20">
        <f>ROUND(INDEX($L:$L,MATCH($A324,$A:$A,0))*$K324,0)</f>
        <v>0</v>
      </c>
      <c r="N324" s="14" t="s">
        <v>12983</v>
      </c>
      <c r="O324" s="9" t="s">
        <v>12945</v>
      </c>
    </row>
    <row r="325" spans="1:15" x14ac:dyDescent="0.3">
      <c r="A325" s="9">
        <v>48</v>
      </c>
      <c r="B325" s="9">
        <f>COUNTIF($A$5:A325, A325)</f>
        <v>94</v>
      </c>
      <c r="C325" s="10" t="s">
        <v>10626</v>
      </c>
      <c r="D325" s="10" t="s">
        <v>10617</v>
      </c>
      <c r="E325" s="10" t="s">
        <v>10627</v>
      </c>
      <c r="F325" s="10" t="s">
        <v>10628</v>
      </c>
      <c r="G325" s="9" t="s">
        <v>18</v>
      </c>
      <c r="H325" s="11">
        <v>0</v>
      </c>
      <c r="I325" s="11">
        <v>1</v>
      </c>
      <c r="J325" s="12">
        <v>3366000</v>
      </c>
      <c r="K325" s="19">
        <f>$J325/SUMIFS($J:$J,$A:$A,$A325)</f>
        <v>6.5846944587331271E-2</v>
      </c>
      <c r="L325" s="28"/>
      <c r="M325" s="20">
        <f>ROUND(INDEX($L:$L,MATCH($A325,$A:$A,0))*$K325,0)</f>
        <v>0</v>
      </c>
      <c r="N325" s="14" t="s">
        <v>12983</v>
      </c>
      <c r="O325" s="9" t="s">
        <v>12945</v>
      </c>
    </row>
    <row r="326" spans="1:15" x14ac:dyDescent="0.3">
      <c r="A326" s="9">
        <v>48</v>
      </c>
      <c r="B326" s="9">
        <f>COUNTIF($A$5:A326, A326)</f>
        <v>95</v>
      </c>
      <c r="C326" s="10" t="s">
        <v>10629</v>
      </c>
      <c r="D326" s="10" t="s">
        <v>10617</v>
      </c>
      <c r="E326" s="10" t="s">
        <v>10630</v>
      </c>
      <c r="F326" s="10" t="s">
        <v>10631</v>
      </c>
      <c r="G326" s="9" t="s">
        <v>18</v>
      </c>
      <c r="H326" s="11">
        <v>0</v>
      </c>
      <c r="I326" s="11">
        <v>3</v>
      </c>
      <c r="J326" s="12">
        <v>1237500</v>
      </c>
      <c r="K326" s="19">
        <f>$J326/SUMIFS($J:$J,$A:$A,$A326)</f>
        <v>2.4208435510048261E-2</v>
      </c>
      <c r="L326" s="28"/>
      <c r="M326" s="20">
        <f>ROUND(INDEX($L:$L,MATCH($A326,$A:$A,0))*$K326,0)</f>
        <v>0</v>
      </c>
      <c r="N326" s="14" t="s">
        <v>12983</v>
      </c>
      <c r="O326" s="9" t="s">
        <v>12945</v>
      </c>
    </row>
    <row r="327" spans="1:15" x14ac:dyDescent="0.3">
      <c r="A327" s="9">
        <v>48</v>
      </c>
      <c r="B327" s="9">
        <f>COUNTIF($A$5:A327, A327)</f>
        <v>96</v>
      </c>
      <c r="C327" s="10" t="s">
        <v>10632</v>
      </c>
      <c r="D327" s="10" t="s">
        <v>10617</v>
      </c>
      <c r="E327" s="10" t="s">
        <v>10633</v>
      </c>
      <c r="F327" s="10" t="s">
        <v>10634</v>
      </c>
      <c r="G327" s="9" t="s">
        <v>18</v>
      </c>
      <c r="H327" s="11">
        <v>0</v>
      </c>
      <c r="I327" s="11">
        <v>1</v>
      </c>
      <c r="J327" s="12">
        <v>2088900</v>
      </c>
      <c r="K327" s="19">
        <f>$J327/SUMIFS($J:$J,$A:$A,$A327)</f>
        <v>4.0863839140961464E-2</v>
      </c>
      <c r="L327" s="28"/>
      <c r="M327" s="20">
        <f>ROUND(INDEX($L:$L,MATCH($A327,$A:$A,0))*$K327,0)</f>
        <v>0</v>
      </c>
      <c r="N327" s="14" t="s">
        <v>12983</v>
      </c>
      <c r="O327" s="9" t="s">
        <v>12945</v>
      </c>
    </row>
    <row r="328" spans="1:15" x14ac:dyDescent="0.3">
      <c r="A328" s="9">
        <v>48</v>
      </c>
      <c r="B328" s="9">
        <f>COUNTIF($A$5:A328, A328)</f>
        <v>97</v>
      </c>
      <c r="C328" s="10" t="s">
        <v>10635</v>
      </c>
      <c r="D328" s="10" t="s">
        <v>10617</v>
      </c>
      <c r="E328" s="10" t="s">
        <v>10636</v>
      </c>
      <c r="F328" s="10" t="s">
        <v>10637</v>
      </c>
      <c r="G328" s="9" t="s">
        <v>18</v>
      </c>
      <c r="H328" s="11">
        <v>0</v>
      </c>
      <c r="I328" s="11">
        <v>1</v>
      </c>
      <c r="J328" s="12">
        <v>3366000</v>
      </c>
      <c r="K328" s="19">
        <f>$J328/SUMIFS($J:$J,$A:$A,$A328)</f>
        <v>6.5846944587331271E-2</v>
      </c>
      <c r="L328" s="28"/>
      <c r="M328" s="20">
        <f>ROUND(INDEX($L:$L,MATCH($A328,$A:$A,0))*$K328,0)</f>
        <v>0</v>
      </c>
      <c r="N328" s="14" t="s">
        <v>12983</v>
      </c>
      <c r="O328" s="9" t="s">
        <v>12945</v>
      </c>
    </row>
    <row r="329" spans="1:15" x14ac:dyDescent="0.3">
      <c r="A329" s="9">
        <v>48</v>
      </c>
      <c r="B329" s="9">
        <f>COUNTIF($A$5:A329, A329)</f>
        <v>98</v>
      </c>
      <c r="C329" s="10" t="s">
        <v>366</v>
      </c>
      <c r="D329" s="10" t="s">
        <v>367</v>
      </c>
      <c r="E329" s="10" t="s">
        <v>368</v>
      </c>
      <c r="F329" s="10" t="s">
        <v>19</v>
      </c>
      <c r="G329" s="9" t="s">
        <v>18</v>
      </c>
      <c r="H329" s="11">
        <v>709550</v>
      </c>
      <c r="I329" s="11">
        <v>1</v>
      </c>
      <c r="J329" s="12">
        <v>697663</v>
      </c>
      <c r="K329" s="19">
        <f>$J329/SUMIFS($J:$J,$A:$A,$A329)</f>
        <v>1.3647943226866101E-2</v>
      </c>
      <c r="L329" s="28"/>
      <c r="M329" s="20">
        <f>ROUND(INDEX($L:$L,MATCH($A329,$A:$A,0))*$K329,0)</f>
        <v>0</v>
      </c>
      <c r="N329" s="14" t="s">
        <v>12980</v>
      </c>
      <c r="O329" s="9" t="s">
        <v>12945</v>
      </c>
    </row>
    <row r="330" spans="1:15" x14ac:dyDescent="0.3">
      <c r="A330" s="9">
        <v>48</v>
      </c>
      <c r="B330" s="9">
        <f>COUNTIF($A$5:A330, A330)</f>
        <v>99</v>
      </c>
      <c r="C330" s="10" t="s">
        <v>369</v>
      </c>
      <c r="D330" s="10" t="s">
        <v>370</v>
      </c>
      <c r="E330" s="10" t="s">
        <v>371</v>
      </c>
      <c r="F330" s="10" t="s">
        <v>19</v>
      </c>
      <c r="G330" s="9" t="s">
        <v>18</v>
      </c>
      <c r="H330" s="11">
        <v>579760</v>
      </c>
      <c r="I330" s="11">
        <v>21</v>
      </c>
      <c r="J330" s="12">
        <v>570050</v>
      </c>
      <c r="K330" s="19">
        <f>$J330/SUMIFS($J:$J,$A:$A,$A330)</f>
        <v>1.1151530232325665E-2</v>
      </c>
      <c r="L330" s="28"/>
      <c r="M330" s="20">
        <f>ROUND(INDEX($L:$L,MATCH($A330,$A:$A,0))*$K330,0)</f>
        <v>0</v>
      </c>
      <c r="N330" s="14" t="s">
        <v>12980</v>
      </c>
      <c r="O330" s="9" t="s">
        <v>12945</v>
      </c>
    </row>
    <row r="331" spans="1:15" x14ac:dyDescent="0.3">
      <c r="A331" s="9">
        <v>48</v>
      </c>
      <c r="B331" s="9">
        <f>COUNTIF($A$5:A331, A331)</f>
        <v>100</v>
      </c>
      <c r="C331" s="10" t="s">
        <v>372</v>
      </c>
      <c r="D331" s="10" t="s">
        <v>373</v>
      </c>
      <c r="E331" s="10" t="s">
        <v>374</v>
      </c>
      <c r="F331" s="10" t="s">
        <v>375</v>
      </c>
      <c r="G331" s="9" t="s">
        <v>18</v>
      </c>
      <c r="H331" s="11">
        <v>123770</v>
      </c>
      <c r="I331" s="11">
        <v>1</v>
      </c>
      <c r="J331" s="12">
        <v>122097</v>
      </c>
      <c r="K331" s="19">
        <f>$J331/SUMIFS($J:$J,$A:$A,$A331)</f>
        <v>2.3885069498750405E-3</v>
      </c>
      <c r="L331" s="28"/>
      <c r="M331" s="20">
        <f>ROUND(INDEX($L:$L,MATCH($A331,$A:$A,0))*$K331,0)</f>
        <v>0</v>
      </c>
      <c r="N331" s="14" t="s">
        <v>12980</v>
      </c>
      <c r="O331" s="9" t="s">
        <v>12945</v>
      </c>
    </row>
    <row r="332" spans="1:15" x14ac:dyDescent="0.3">
      <c r="A332" s="9">
        <v>48</v>
      </c>
      <c r="B332" s="9">
        <f>COUNTIF($A$5:A332, A332)</f>
        <v>101</v>
      </c>
      <c r="C332" s="10" t="s">
        <v>376</v>
      </c>
      <c r="D332" s="10" t="s">
        <v>377</v>
      </c>
      <c r="E332" s="10" t="s">
        <v>378</v>
      </c>
      <c r="F332" s="10" t="s">
        <v>379</v>
      </c>
      <c r="G332" s="9" t="s">
        <v>18</v>
      </c>
      <c r="H332" s="11">
        <v>124170</v>
      </c>
      <c r="I332" s="11">
        <v>1</v>
      </c>
      <c r="J332" s="12">
        <v>122491</v>
      </c>
      <c r="K332" s="19">
        <f>$J332/SUMIFS($J:$J,$A:$A,$A332)</f>
        <v>2.3962145244939971E-3</v>
      </c>
      <c r="L332" s="28"/>
      <c r="M332" s="20">
        <f>ROUND(INDEX($L:$L,MATCH($A332,$A:$A,0))*$K332,0)</f>
        <v>0</v>
      </c>
      <c r="N332" s="14" t="s">
        <v>12980</v>
      </c>
      <c r="O332" s="9" t="s">
        <v>12945</v>
      </c>
    </row>
    <row r="333" spans="1:15" x14ac:dyDescent="0.3">
      <c r="A333" s="9">
        <v>48</v>
      </c>
      <c r="B333" s="9">
        <f>COUNTIF($A$5:A333, A333)</f>
        <v>102</v>
      </c>
      <c r="C333" s="10" t="s">
        <v>380</v>
      </c>
      <c r="D333" s="10" t="s">
        <v>381</v>
      </c>
      <c r="E333" s="10" t="s">
        <v>382</v>
      </c>
      <c r="F333" s="10" t="s">
        <v>96</v>
      </c>
      <c r="G333" s="9" t="s">
        <v>18</v>
      </c>
      <c r="H333" s="11">
        <v>116790</v>
      </c>
      <c r="I333" s="11">
        <v>1</v>
      </c>
      <c r="J333" s="12">
        <v>114834</v>
      </c>
      <c r="K333" s="19">
        <f>$J333/SUMIFS($J:$J,$A:$A,$A333)</f>
        <v>2.2464254410997026E-3</v>
      </c>
      <c r="L333" s="28"/>
      <c r="M333" s="20">
        <f>ROUND(INDEX($L:$L,MATCH($A333,$A:$A,0))*$K333,0)</f>
        <v>0</v>
      </c>
      <c r="N333" s="14" t="s">
        <v>12980</v>
      </c>
      <c r="O333" s="9" t="s">
        <v>12945</v>
      </c>
    </row>
    <row r="334" spans="1:15" x14ac:dyDescent="0.3">
      <c r="A334" s="9">
        <v>48</v>
      </c>
      <c r="B334" s="9">
        <f>COUNTIF($A$5:A334, A334)</f>
        <v>103</v>
      </c>
      <c r="C334" s="10" t="s">
        <v>383</v>
      </c>
      <c r="D334" s="10" t="s">
        <v>384</v>
      </c>
      <c r="E334" s="10" t="s">
        <v>385</v>
      </c>
      <c r="F334" s="10" t="s">
        <v>19</v>
      </c>
      <c r="G334" s="9" t="s">
        <v>18</v>
      </c>
      <c r="H334" s="11">
        <v>261170</v>
      </c>
      <c r="I334" s="11">
        <v>1</v>
      </c>
      <c r="J334" s="12">
        <v>248112</v>
      </c>
      <c r="K334" s="19">
        <f>$J334/SUMIFS($J:$J,$A:$A,$A334)</f>
        <v>4.8536592737528032E-3</v>
      </c>
      <c r="L334" s="28"/>
      <c r="M334" s="20">
        <f>ROUND(INDEX($L:$L,MATCH($A334,$A:$A,0))*$K334,0)</f>
        <v>0</v>
      </c>
      <c r="N334" s="14" t="s">
        <v>12981</v>
      </c>
      <c r="O334" s="9" t="s">
        <v>12950</v>
      </c>
    </row>
    <row r="335" spans="1:15" x14ac:dyDescent="0.3">
      <c r="A335" s="9">
        <v>48</v>
      </c>
      <c r="B335" s="9">
        <f>COUNTIF($A$5:A335, A335)</f>
        <v>104</v>
      </c>
      <c r="C335" s="10" t="s">
        <v>386</v>
      </c>
      <c r="D335" s="10" t="s">
        <v>387</v>
      </c>
      <c r="E335" s="10" t="s">
        <v>388</v>
      </c>
      <c r="F335" s="10" t="s">
        <v>19</v>
      </c>
      <c r="G335" s="9" t="s">
        <v>18</v>
      </c>
      <c r="H335" s="11">
        <v>596420</v>
      </c>
      <c r="I335" s="11">
        <v>1</v>
      </c>
      <c r="J335" s="12">
        <v>586427</v>
      </c>
      <c r="K335" s="19">
        <f>$J335/SUMIFS($J:$J,$A:$A,$A335)</f>
        <v>1.1471903200687734E-2</v>
      </c>
      <c r="L335" s="28"/>
      <c r="M335" s="20">
        <f>ROUND(INDEX($L:$L,MATCH($A335,$A:$A,0))*$K335,0)</f>
        <v>0</v>
      </c>
      <c r="N335" s="14" t="s">
        <v>12980</v>
      </c>
      <c r="O335" s="9" t="s">
        <v>12945</v>
      </c>
    </row>
    <row r="336" spans="1:15" x14ac:dyDescent="0.3">
      <c r="A336" s="9">
        <v>48</v>
      </c>
      <c r="B336" s="9">
        <f>COUNTIF($A$5:A336, A336)</f>
        <v>105</v>
      </c>
      <c r="C336" s="10" t="s">
        <v>389</v>
      </c>
      <c r="D336" s="10" t="s">
        <v>390</v>
      </c>
      <c r="E336" s="10" t="s">
        <v>391</v>
      </c>
      <c r="F336" s="10" t="s">
        <v>19</v>
      </c>
      <c r="G336" s="9" t="s">
        <v>18</v>
      </c>
      <c r="H336" s="11">
        <v>596420</v>
      </c>
      <c r="I336" s="11">
        <v>1</v>
      </c>
      <c r="J336" s="12">
        <v>588416</v>
      </c>
      <c r="K336" s="19">
        <f>$J336/SUMIFS($J:$J,$A:$A,$A336)</f>
        <v>1.1510812758852976E-2</v>
      </c>
      <c r="L336" s="28"/>
      <c r="M336" s="20">
        <f>ROUND(INDEX($L:$L,MATCH($A336,$A:$A,0))*$K336,0)</f>
        <v>0</v>
      </c>
      <c r="N336" s="14" t="s">
        <v>12980</v>
      </c>
      <c r="O336" s="9" t="s">
        <v>12945</v>
      </c>
    </row>
    <row r="337" spans="1:15" x14ac:dyDescent="0.3">
      <c r="A337" s="9">
        <v>48</v>
      </c>
      <c r="B337" s="9">
        <f>COUNTIF($A$5:A337, A337)</f>
        <v>106</v>
      </c>
      <c r="C337" s="10" t="s">
        <v>392</v>
      </c>
      <c r="D337" s="10" t="s">
        <v>393</v>
      </c>
      <c r="E337" s="10" t="s">
        <v>394</v>
      </c>
      <c r="F337" s="10" t="s">
        <v>19</v>
      </c>
      <c r="G337" s="9" t="s">
        <v>18</v>
      </c>
      <c r="H337" s="11">
        <v>162070</v>
      </c>
      <c r="I337" s="11">
        <v>8</v>
      </c>
      <c r="J337" s="12">
        <v>159355</v>
      </c>
      <c r="K337" s="19">
        <f>$J337/SUMIFS($J:$J,$A:$A,$A337)</f>
        <v>3.1173618106696893E-3</v>
      </c>
      <c r="L337" s="28"/>
      <c r="M337" s="20">
        <f>ROUND(INDEX($L:$L,MATCH($A337,$A:$A,0))*$K337,0)</f>
        <v>0</v>
      </c>
      <c r="N337" s="14" t="s">
        <v>12980</v>
      </c>
      <c r="O337" s="9" t="s">
        <v>12945</v>
      </c>
    </row>
    <row r="338" spans="1:15" x14ac:dyDescent="0.3">
      <c r="A338" s="9">
        <v>48</v>
      </c>
      <c r="B338" s="9">
        <f>COUNTIF($A$5:A338, A338)</f>
        <v>107</v>
      </c>
      <c r="C338" s="10" t="s">
        <v>395</v>
      </c>
      <c r="D338" s="10" t="s">
        <v>396</v>
      </c>
      <c r="E338" s="10" t="s">
        <v>397</v>
      </c>
      <c r="F338" s="10" t="s">
        <v>398</v>
      </c>
      <c r="G338" s="9" t="s">
        <v>18</v>
      </c>
      <c r="H338" s="11">
        <v>20150</v>
      </c>
      <c r="I338" s="11">
        <v>1</v>
      </c>
      <c r="J338" s="12">
        <v>19815</v>
      </c>
      <c r="K338" s="19">
        <f>$J338/SUMIFS($J:$J,$A:$A,$A338)</f>
        <v>3.8762840374271216E-4</v>
      </c>
      <c r="L338" s="28"/>
      <c r="M338" s="20">
        <f>ROUND(INDEX($L:$L,MATCH($A338,$A:$A,0))*$K338,0)</f>
        <v>0</v>
      </c>
      <c r="N338" s="14" t="s">
        <v>12980</v>
      </c>
      <c r="O338" s="9" t="s">
        <v>12945</v>
      </c>
    </row>
    <row r="339" spans="1:15" x14ac:dyDescent="0.3">
      <c r="A339" s="9">
        <v>48</v>
      </c>
      <c r="B339" s="9">
        <f>COUNTIF($A$5:A339, A339)</f>
        <v>108</v>
      </c>
      <c r="C339" s="10" t="s">
        <v>399</v>
      </c>
      <c r="D339" s="10" t="s">
        <v>396</v>
      </c>
      <c r="E339" s="10" t="s">
        <v>397</v>
      </c>
      <c r="F339" s="10" t="s">
        <v>400</v>
      </c>
      <c r="G339" s="9" t="s">
        <v>18</v>
      </c>
      <c r="H339" s="11">
        <v>20150</v>
      </c>
      <c r="I339" s="11">
        <v>1</v>
      </c>
      <c r="J339" s="12">
        <v>19815</v>
      </c>
      <c r="K339" s="19">
        <f>$J339/SUMIFS($J:$J,$A:$A,$A339)</f>
        <v>3.8762840374271216E-4</v>
      </c>
      <c r="L339" s="28"/>
      <c r="M339" s="20">
        <f>ROUND(INDEX($L:$L,MATCH($A339,$A:$A,0))*$K339,0)</f>
        <v>0</v>
      </c>
      <c r="N339" s="14" t="s">
        <v>12980</v>
      </c>
      <c r="O339" s="9" t="s">
        <v>12945</v>
      </c>
    </row>
    <row r="340" spans="1:15" x14ac:dyDescent="0.3">
      <c r="A340" s="9">
        <v>48</v>
      </c>
      <c r="B340" s="9">
        <f>COUNTIF($A$5:A340, A340)</f>
        <v>109</v>
      </c>
      <c r="C340" s="10" t="s">
        <v>401</v>
      </c>
      <c r="D340" s="10" t="s">
        <v>396</v>
      </c>
      <c r="E340" s="10" t="s">
        <v>397</v>
      </c>
      <c r="F340" s="10" t="s">
        <v>402</v>
      </c>
      <c r="G340" s="9" t="s">
        <v>18</v>
      </c>
      <c r="H340" s="11">
        <v>20150</v>
      </c>
      <c r="I340" s="11">
        <v>1</v>
      </c>
      <c r="J340" s="12">
        <v>19815</v>
      </c>
      <c r="K340" s="19">
        <f>$J340/SUMIFS($J:$J,$A:$A,$A340)</f>
        <v>3.8762840374271216E-4</v>
      </c>
      <c r="L340" s="28"/>
      <c r="M340" s="20">
        <f>ROUND(INDEX($L:$L,MATCH($A340,$A:$A,0))*$K340,0)</f>
        <v>0</v>
      </c>
      <c r="N340" s="14" t="s">
        <v>12980</v>
      </c>
      <c r="O340" s="9" t="s">
        <v>12945</v>
      </c>
    </row>
    <row r="341" spans="1:15" x14ac:dyDescent="0.3">
      <c r="A341" s="9">
        <v>48</v>
      </c>
      <c r="B341" s="9">
        <f>COUNTIF($A$5:A341, A341)</f>
        <v>110</v>
      </c>
      <c r="C341" s="10" t="s">
        <v>403</v>
      </c>
      <c r="D341" s="10" t="s">
        <v>404</v>
      </c>
      <c r="E341" s="10" t="s">
        <v>405</v>
      </c>
      <c r="F341" s="10" t="s">
        <v>126</v>
      </c>
      <c r="G341" s="9" t="s">
        <v>18</v>
      </c>
      <c r="H341" s="11">
        <v>1031290</v>
      </c>
      <c r="I341" s="11">
        <v>1</v>
      </c>
      <c r="J341" s="12">
        <v>1005506</v>
      </c>
      <c r="K341" s="19">
        <f>$J341/SUMIFS($J:$J,$A:$A,$A341)</f>
        <v>1.9670082550276032E-2</v>
      </c>
      <c r="L341" s="28"/>
      <c r="M341" s="20">
        <f>ROUND(INDEX($L:$L,MATCH($A341,$A:$A,0))*$K341,0)</f>
        <v>0</v>
      </c>
      <c r="N341" s="14" t="s">
        <v>12980</v>
      </c>
      <c r="O341" s="9" t="s">
        <v>12945</v>
      </c>
    </row>
    <row r="342" spans="1:15" x14ac:dyDescent="0.3">
      <c r="A342" s="9">
        <v>48</v>
      </c>
      <c r="B342" s="9">
        <f>COUNTIF($A$5:A342, A342)</f>
        <v>111</v>
      </c>
      <c r="C342" s="10" t="s">
        <v>406</v>
      </c>
      <c r="D342" s="10" t="s">
        <v>407</v>
      </c>
      <c r="E342" s="10" t="s">
        <v>408</v>
      </c>
      <c r="F342" s="10" t="s">
        <v>126</v>
      </c>
      <c r="G342" s="9" t="s">
        <v>18</v>
      </c>
      <c r="H342" s="11">
        <v>1134410</v>
      </c>
      <c r="I342" s="11">
        <v>23</v>
      </c>
      <c r="J342" s="12">
        <v>1106049</v>
      </c>
      <c r="K342" s="19">
        <f>$J342/SUMIFS($J:$J,$A:$A,$A342)</f>
        <v>2.1636942131275452E-2</v>
      </c>
      <c r="L342" s="28"/>
      <c r="M342" s="20">
        <f>ROUND(INDEX($L:$L,MATCH($A342,$A:$A,0))*$K342,0)</f>
        <v>0</v>
      </c>
      <c r="N342" s="14" t="s">
        <v>12980</v>
      </c>
      <c r="O342" s="9" t="s">
        <v>12945</v>
      </c>
    </row>
    <row r="343" spans="1:15" x14ac:dyDescent="0.3">
      <c r="A343" s="9">
        <v>48</v>
      </c>
      <c r="B343" s="9">
        <f>COUNTIF($A$5:A343, A343)</f>
        <v>112</v>
      </c>
      <c r="C343" s="10" t="s">
        <v>10638</v>
      </c>
      <c r="D343" s="10" t="s">
        <v>10639</v>
      </c>
      <c r="E343" s="10" t="s">
        <v>10640</v>
      </c>
      <c r="F343" s="10" t="s">
        <v>19</v>
      </c>
      <c r="G343" s="9" t="s">
        <v>18</v>
      </c>
      <c r="H343" s="11">
        <v>896820</v>
      </c>
      <c r="I343" s="11">
        <v>7</v>
      </c>
      <c r="J343" s="12">
        <v>881798</v>
      </c>
      <c r="K343" s="19">
        <f>$J343/SUMIFS($J:$J,$A:$A,$A343)</f>
        <v>1.7250060618900637E-2</v>
      </c>
      <c r="L343" s="28"/>
      <c r="M343" s="20">
        <f>ROUND(INDEX($L:$L,MATCH($A343,$A:$A,0))*$K343,0)</f>
        <v>0</v>
      </c>
      <c r="N343" s="14" t="s">
        <v>12981</v>
      </c>
      <c r="O343" s="9" t="s">
        <v>12945</v>
      </c>
    </row>
    <row r="344" spans="1:15" x14ac:dyDescent="0.3">
      <c r="A344" s="9">
        <v>48</v>
      </c>
      <c r="B344" s="9">
        <f>COUNTIF($A$5:A344, A344)</f>
        <v>113</v>
      </c>
      <c r="C344" s="10" t="s">
        <v>409</v>
      </c>
      <c r="D344" s="10" t="s">
        <v>410</v>
      </c>
      <c r="E344" s="10" t="s">
        <v>411</v>
      </c>
      <c r="F344" s="10" t="s">
        <v>19</v>
      </c>
      <c r="G344" s="9" t="s">
        <v>18</v>
      </c>
      <c r="H344" s="11">
        <v>177480</v>
      </c>
      <c r="I344" s="11">
        <v>1</v>
      </c>
      <c r="J344" s="12">
        <v>174507</v>
      </c>
      <c r="K344" s="19">
        <f>$J344/SUMIFS($J:$J,$A:$A,$A344)</f>
        <v>3.4137708731733266E-3</v>
      </c>
      <c r="L344" s="28"/>
      <c r="M344" s="20">
        <f>ROUND(INDEX($L:$L,MATCH($A344,$A:$A,0))*$K344,0)</f>
        <v>0</v>
      </c>
      <c r="N344" s="14" t="s">
        <v>12980</v>
      </c>
      <c r="O344" s="9" t="s">
        <v>12945</v>
      </c>
    </row>
    <row r="345" spans="1:15" x14ac:dyDescent="0.3">
      <c r="A345" s="9">
        <v>48</v>
      </c>
      <c r="B345" s="9">
        <f>COUNTIF($A$5:A345, A345)</f>
        <v>114</v>
      </c>
      <c r="C345" s="10" t="s">
        <v>412</v>
      </c>
      <c r="D345" s="10" t="s">
        <v>413</v>
      </c>
      <c r="E345" s="10" t="s">
        <v>414</v>
      </c>
      <c r="F345" s="10" t="s">
        <v>19</v>
      </c>
      <c r="G345" s="9" t="s">
        <v>18</v>
      </c>
      <c r="H345" s="11">
        <v>177480</v>
      </c>
      <c r="I345" s="11">
        <v>4</v>
      </c>
      <c r="J345" s="12">
        <v>174507</v>
      </c>
      <c r="K345" s="19">
        <f>$J345/SUMIFS($J:$J,$A:$A,$A345)</f>
        <v>3.4137708731733266E-3</v>
      </c>
      <c r="L345" s="28"/>
      <c r="M345" s="20">
        <f>ROUND(INDEX($L:$L,MATCH($A345,$A:$A,0))*$K345,0)</f>
        <v>0</v>
      </c>
      <c r="N345" s="14" t="s">
        <v>12980</v>
      </c>
      <c r="O345" s="9" t="s">
        <v>12945</v>
      </c>
    </row>
    <row r="346" spans="1:15" x14ac:dyDescent="0.3">
      <c r="A346" s="9">
        <v>48</v>
      </c>
      <c r="B346" s="9">
        <f>COUNTIF($A$5:A346, A346)</f>
        <v>115</v>
      </c>
      <c r="C346" s="10" t="s">
        <v>415</v>
      </c>
      <c r="D346" s="10" t="s">
        <v>416</v>
      </c>
      <c r="E346" s="10" t="s">
        <v>417</v>
      </c>
      <c r="F346" s="10" t="s">
        <v>19</v>
      </c>
      <c r="G346" s="9" t="s">
        <v>18</v>
      </c>
      <c r="H346" s="11">
        <v>175470</v>
      </c>
      <c r="I346" s="11">
        <v>1</v>
      </c>
      <c r="J346" s="12">
        <v>172530</v>
      </c>
      <c r="K346" s="19">
        <f>$J346/SUMIFS($J:$J,$A:$A,$A346)</f>
        <v>3.3750960634736375E-3</v>
      </c>
      <c r="L346" s="28"/>
      <c r="M346" s="20">
        <f>ROUND(INDEX($L:$L,MATCH($A346,$A:$A,0))*$K346,0)</f>
        <v>0</v>
      </c>
      <c r="N346" s="14" t="s">
        <v>12980</v>
      </c>
      <c r="O346" s="9" t="s">
        <v>12945</v>
      </c>
    </row>
    <row r="347" spans="1:15" x14ac:dyDescent="0.3">
      <c r="A347" s="9">
        <v>48</v>
      </c>
      <c r="B347" s="9">
        <f>COUNTIF($A$5:A347, A347)</f>
        <v>116</v>
      </c>
      <c r="C347" s="10" t="s">
        <v>418</v>
      </c>
      <c r="D347" s="10" t="s">
        <v>419</v>
      </c>
      <c r="E347" s="10" t="s">
        <v>420</v>
      </c>
      <c r="F347" s="10" t="s">
        <v>19</v>
      </c>
      <c r="G347" s="9" t="s">
        <v>18</v>
      </c>
      <c r="H347" s="11">
        <v>175470</v>
      </c>
      <c r="I347" s="11">
        <v>1</v>
      </c>
      <c r="J347" s="12">
        <v>172529</v>
      </c>
      <c r="K347" s="19">
        <f>$J347/SUMIFS($J:$J,$A:$A,$A347)</f>
        <v>3.3750765011015082E-3</v>
      </c>
      <c r="L347" s="28"/>
      <c r="M347" s="20">
        <f>ROUND(INDEX($L:$L,MATCH($A347,$A:$A,0))*$K347,0)</f>
        <v>0</v>
      </c>
      <c r="N347" s="14" t="s">
        <v>12980</v>
      </c>
      <c r="O347" s="9" t="s">
        <v>12945</v>
      </c>
    </row>
    <row r="348" spans="1:15" x14ac:dyDescent="0.3">
      <c r="A348" s="9">
        <v>48</v>
      </c>
      <c r="B348" s="9">
        <f>COUNTIF($A$5:A348, A348)</f>
        <v>117</v>
      </c>
      <c r="C348" s="10" t="s">
        <v>421</v>
      </c>
      <c r="D348" s="10" t="s">
        <v>283</v>
      </c>
      <c r="E348" s="10" t="s">
        <v>422</v>
      </c>
      <c r="F348" s="10" t="s">
        <v>183</v>
      </c>
      <c r="G348" s="9" t="s">
        <v>18</v>
      </c>
      <c r="H348" s="11">
        <v>21880</v>
      </c>
      <c r="I348" s="11">
        <v>198</v>
      </c>
      <c r="J348" s="12">
        <v>21514</v>
      </c>
      <c r="K348" s="19">
        <f>$J348/SUMIFS($J:$J,$A:$A,$A348)</f>
        <v>4.2086487399044709E-4</v>
      </c>
      <c r="L348" s="28"/>
      <c r="M348" s="20">
        <f>ROUND(INDEX($L:$L,MATCH($A348,$A:$A,0))*$K348,0)</f>
        <v>0</v>
      </c>
      <c r="N348" s="14" t="s">
        <v>12980</v>
      </c>
      <c r="O348" s="9" t="s">
        <v>12945</v>
      </c>
    </row>
    <row r="349" spans="1:15" x14ac:dyDescent="0.3">
      <c r="A349" s="9">
        <v>48</v>
      </c>
      <c r="B349" s="9">
        <f>COUNTIF($A$5:A349, A349)</f>
        <v>118</v>
      </c>
      <c r="C349" s="10" t="s">
        <v>423</v>
      </c>
      <c r="D349" s="10" t="s">
        <v>424</v>
      </c>
      <c r="E349" s="10" t="s">
        <v>425</v>
      </c>
      <c r="F349" s="10" t="s">
        <v>19</v>
      </c>
      <c r="G349" s="9" t="s">
        <v>18</v>
      </c>
      <c r="H349" s="11">
        <v>579760</v>
      </c>
      <c r="I349" s="11">
        <v>12</v>
      </c>
      <c r="J349" s="12">
        <v>570050</v>
      </c>
      <c r="K349" s="19">
        <f>$J349/SUMIFS($J:$J,$A:$A,$A349)</f>
        <v>1.1151530232325665E-2</v>
      </c>
      <c r="L349" s="28"/>
      <c r="M349" s="20">
        <f>ROUND(INDEX($L:$L,MATCH($A349,$A:$A,0))*$K349,0)</f>
        <v>0</v>
      </c>
      <c r="N349" s="14" t="s">
        <v>12980</v>
      </c>
      <c r="O349" s="9" t="s">
        <v>12945</v>
      </c>
    </row>
    <row r="350" spans="1:15" x14ac:dyDescent="0.3">
      <c r="A350" s="9">
        <v>48</v>
      </c>
      <c r="B350" s="9">
        <f>COUNTIF($A$5:A350, A350)</f>
        <v>119</v>
      </c>
      <c r="C350" s="10" t="s">
        <v>426</v>
      </c>
      <c r="D350" s="10" t="s">
        <v>427</v>
      </c>
      <c r="E350" s="10" t="s">
        <v>428</v>
      </c>
      <c r="F350" s="10" t="s">
        <v>19</v>
      </c>
      <c r="G350" s="9" t="s">
        <v>18</v>
      </c>
      <c r="H350" s="11">
        <v>579760</v>
      </c>
      <c r="I350" s="11">
        <v>17</v>
      </c>
      <c r="J350" s="12">
        <v>570050</v>
      </c>
      <c r="K350" s="19">
        <f>$J350/SUMIFS($J:$J,$A:$A,$A350)</f>
        <v>1.1151530232325665E-2</v>
      </c>
      <c r="L350" s="28"/>
      <c r="M350" s="20">
        <f>ROUND(INDEX($L:$L,MATCH($A350,$A:$A,0))*$K350,0)</f>
        <v>0</v>
      </c>
      <c r="N350" s="14" t="s">
        <v>12980</v>
      </c>
      <c r="O350" s="9" t="s">
        <v>12945</v>
      </c>
    </row>
    <row r="351" spans="1:15" x14ac:dyDescent="0.3">
      <c r="A351" s="9">
        <v>48</v>
      </c>
      <c r="B351" s="9">
        <f>COUNTIF($A$5:A351, A351)</f>
        <v>120</v>
      </c>
      <c r="C351" s="10" t="s">
        <v>429</v>
      </c>
      <c r="D351" s="10" t="s">
        <v>430</v>
      </c>
      <c r="E351" s="10" t="s">
        <v>431</v>
      </c>
      <c r="F351" s="10" t="s">
        <v>19</v>
      </c>
      <c r="G351" s="9" t="s">
        <v>18</v>
      </c>
      <c r="H351" s="11">
        <v>179360</v>
      </c>
      <c r="I351" s="11">
        <v>1</v>
      </c>
      <c r="J351" s="12">
        <v>176370</v>
      </c>
      <c r="K351" s="19">
        <f>$J351/SUMIFS($J:$J,$A:$A,$A351)</f>
        <v>3.450215572450272E-3</v>
      </c>
      <c r="L351" s="28"/>
      <c r="M351" s="20">
        <f>ROUND(INDEX($L:$L,MATCH($A351,$A:$A,0))*$K351,0)</f>
        <v>0</v>
      </c>
      <c r="N351" s="14" t="s">
        <v>12980</v>
      </c>
      <c r="O351" s="9" t="s">
        <v>12945</v>
      </c>
    </row>
    <row r="352" spans="1:15" x14ac:dyDescent="0.3">
      <c r="A352" s="9">
        <v>48</v>
      </c>
      <c r="B352" s="9">
        <f>COUNTIF($A$5:A352, A352)</f>
        <v>121</v>
      </c>
      <c r="C352" s="10" t="s">
        <v>432</v>
      </c>
      <c r="D352" s="10" t="s">
        <v>433</v>
      </c>
      <c r="E352" s="10" t="s">
        <v>434</v>
      </c>
      <c r="F352" s="10" t="s">
        <v>19</v>
      </c>
      <c r="G352" s="9" t="s">
        <v>18</v>
      </c>
      <c r="H352" s="11">
        <v>336200</v>
      </c>
      <c r="I352" s="11">
        <v>1</v>
      </c>
      <c r="J352" s="12">
        <v>319391</v>
      </c>
      <c r="K352" s="19">
        <f>$J352/SUMIFS($J:$J,$A:$A,$A352)</f>
        <v>6.2480455967594542E-3</v>
      </c>
      <c r="L352" s="29"/>
      <c r="M352" s="20">
        <f>ROUND(INDEX($L:$L,MATCH($A352,$A:$A,0))*$K352,0)</f>
        <v>0</v>
      </c>
      <c r="N352" s="14" t="s">
        <v>12980</v>
      </c>
      <c r="O352" s="9" t="s">
        <v>12945</v>
      </c>
    </row>
    <row r="353" spans="1:15" x14ac:dyDescent="0.3">
      <c r="A353" s="9">
        <v>49</v>
      </c>
      <c r="B353" s="9">
        <f>COUNTIF($A$5:A353, A353)</f>
        <v>1</v>
      </c>
      <c r="C353" s="10" t="s">
        <v>4404</v>
      </c>
      <c r="D353" s="10" t="s">
        <v>17</v>
      </c>
      <c r="E353" s="10" t="s">
        <v>4405</v>
      </c>
      <c r="F353" s="10" t="s">
        <v>19</v>
      </c>
      <c r="G353" s="9" t="s">
        <v>18</v>
      </c>
      <c r="H353" s="11">
        <v>0</v>
      </c>
      <c r="I353" s="11">
        <v>29</v>
      </c>
      <c r="J353" s="12">
        <v>101634</v>
      </c>
      <c r="K353" s="19">
        <f>$J353/SUMIFS($J:$J,$A:$A,$A353)</f>
        <v>4.7885457104601976E-3</v>
      </c>
      <c r="L353" s="27"/>
      <c r="M353" s="20">
        <f>ROUND(INDEX($L:$L,MATCH($A353,$A:$A,0))*$K353,0)</f>
        <v>0</v>
      </c>
      <c r="N353" s="14" t="s">
        <v>12984</v>
      </c>
      <c r="O353" s="9" t="s">
        <v>12945</v>
      </c>
    </row>
    <row r="354" spans="1:15" x14ac:dyDescent="0.3">
      <c r="A354" s="9">
        <v>49</v>
      </c>
      <c r="B354" s="9">
        <f>COUNTIF($A$5:A354, A354)</f>
        <v>2</v>
      </c>
      <c r="C354" s="10" t="s">
        <v>4406</v>
      </c>
      <c r="D354" s="10" t="s">
        <v>4407</v>
      </c>
      <c r="E354" s="10" t="s">
        <v>4408</v>
      </c>
      <c r="F354" s="10" t="s">
        <v>19</v>
      </c>
      <c r="G354" s="9" t="s">
        <v>18</v>
      </c>
      <c r="H354" s="11">
        <v>227780</v>
      </c>
      <c r="I354" s="11">
        <v>1</v>
      </c>
      <c r="J354" s="12">
        <v>216394</v>
      </c>
      <c r="K354" s="19">
        <f>$J354/SUMIFS($J:$J,$A:$A,$A354)</f>
        <v>1.0195530634131532E-2</v>
      </c>
      <c r="L354" s="28"/>
      <c r="M354" s="20">
        <f>ROUND(INDEX($L:$L,MATCH($A354,$A:$A,0))*$K354,0)</f>
        <v>0</v>
      </c>
      <c r="N354" s="14" t="s">
        <v>12985</v>
      </c>
      <c r="O354" s="9" t="s">
        <v>12945</v>
      </c>
    </row>
    <row r="355" spans="1:15" x14ac:dyDescent="0.3">
      <c r="A355" s="9">
        <v>49</v>
      </c>
      <c r="B355" s="9">
        <f>COUNTIF($A$5:A355, A355)</f>
        <v>3</v>
      </c>
      <c r="C355" s="10" t="s">
        <v>4409</v>
      </c>
      <c r="D355" s="10" t="s">
        <v>4410</v>
      </c>
      <c r="E355" s="10" t="s">
        <v>4411</v>
      </c>
      <c r="F355" s="10" t="s">
        <v>19</v>
      </c>
      <c r="G355" s="9" t="s">
        <v>18</v>
      </c>
      <c r="H355" s="11">
        <v>45440</v>
      </c>
      <c r="I355" s="11">
        <v>765</v>
      </c>
      <c r="J355" s="12">
        <v>43169</v>
      </c>
      <c r="K355" s="19">
        <f>$J355/SUMIFS($J:$J,$A:$A,$A355)</f>
        <v>2.0339328352210508E-3</v>
      </c>
      <c r="L355" s="28"/>
      <c r="M355" s="20">
        <f>ROUND(INDEX($L:$L,MATCH($A355,$A:$A,0))*$K355,0)</f>
        <v>0</v>
      </c>
      <c r="N355" s="14" t="s">
        <v>12984</v>
      </c>
      <c r="O355" s="9" t="s">
        <v>12945</v>
      </c>
    </row>
    <row r="356" spans="1:15" x14ac:dyDescent="0.3">
      <c r="A356" s="9">
        <v>49</v>
      </c>
      <c r="B356" s="9">
        <f>COUNTIF($A$5:A356, A356)</f>
        <v>4</v>
      </c>
      <c r="C356" s="10" t="s">
        <v>4412</v>
      </c>
      <c r="D356" s="10" t="s">
        <v>4413</v>
      </c>
      <c r="E356" s="10" t="s">
        <v>4414</v>
      </c>
      <c r="F356" s="10" t="s">
        <v>4415</v>
      </c>
      <c r="G356" s="9" t="s">
        <v>18</v>
      </c>
      <c r="H356" s="11">
        <v>725990</v>
      </c>
      <c r="I356" s="11">
        <v>6</v>
      </c>
      <c r="J356" s="12">
        <v>689692</v>
      </c>
      <c r="K356" s="19">
        <f>$J356/SUMIFS($J:$J,$A:$A,$A356)</f>
        <v>3.2495244388085827E-2</v>
      </c>
      <c r="L356" s="28"/>
      <c r="M356" s="20">
        <f>ROUND(INDEX($L:$L,MATCH($A356,$A:$A,0))*$K356,0)</f>
        <v>0</v>
      </c>
      <c r="N356" s="14" t="s">
        <v>12985</v>
      </c>
      <c r="O356" s="9" t="s">
        <v>12945</v>
      </c>
    </row>
    <row r="357" spans="1:15" x14ac:dyDescent="0.3">
      <c r="A357" s="9">
        <v>49</v>
      </c>
      <c r="B357" s="9">
        <f>COUNTIF($A$5:A357, A357)</f>
        <v>5</v>
      </c>
      <c r="C357" s="10" t="s">
        <v>4416</v>
      </c>
      <c r="D357" s="10" t="s">
        <v>4417</v>
      </c>
      <c r="E357" s="10" t="s">
        <v>4418</v>
      </c>
      <c r="F357" s="10" t="s">
        <v>19</v>
      </c>
      <c r="G357" s="9" t="s">
        <v>18</v>
      </c>
      <c r="H357" s="11">
        <v>596420</v>
      </c>
      <c r="I357" s="11">
        <v>2</v>
      </c>
      <c r="J357" s="12">
        <v>576539</v>
      </c>
      <c r="K357" s="19">
        <f>$J357/SUMIFS($J:$J,$A:$A,$A357)</f>
        <v>2.7163974214957712E-2</v>
      </c>
      <c r="L357" s="28"/>
      <c r="M357" s="20">
        <f>ROUND(INDEX($L:$L,MATCH($A357,$A:$A,0))*$K357,0)</f>
        <v>0</v>
      </c>
      <c r="N357" s="14" t="s">
        <v>12985</v>
      </c>
      <c r="O357" s="9" t="s">
        <v>12945</v>
      </c>
    </row>
    <row r="358" spans="1:15" x14ac:dyDescent="0.3">
      <c r="A358" s="9">
        <v>49</v>
      </c>
      <c r="B358" s="9">
        <f>COUNTIF($A$5:A358, A358)</f>
        <v>6</v>
      </c>
      <c r="C358" s="10" t="s">
        <v>4419</v>
      </c>
      <c r="D358" s="10" t="s">
        <v>4420</v>
      </c>
      <c r="E358" s="10" t="s">
        <v>4421</v>
      </c>
      <c r="F358" s="10" t="s">
        <v>19</v>
      </c>
      <c r="G358" s="9" t="s">
        <v>18</v>
      </c>
      <c r="H358" s="11">
        <v>187170</v>
      </c>
      <c r="I358" s="11">
        <v>32</v>
      </c>
      <c r="J358" s="12">
        <v>184397</v>
      </c>
      <c r="K358" s="19">
        <f>$J358/SUMIFS($J:$J,$A:$A,$A358)</f>
        <v>8.6879731524069619E-3</v>
      </c>
      <c r="L358" s="28"/>
      <c r="M358" s="20">
        <f>ROUND(INDEX($L:$L,MATCH($A358,$A:$A,0))*$K358,0)</f>
        <v>0</v>
      </c>
      <c r="N358" s="14" t="s">
        <v>12985</v>
      </c>
      <c r="O358" s="9" t="s">
        <v>12945</v>
      </c>
    </row>
    <row r="359" spans="1:15" x14ac:dyDescent="0.3">
      <c r="A359" s="9">
        <v>49</v>
      </c>
      <c r="B359" s="9">
        <f>COUNTIF($A$5:A359, A359)</f>
        <v>7</v>
      </c>
      <c r="C359" s="10" t="s">
        <v>4422</v>
      </c>
      <c r="D359" s="10" t="s">
        <v>4423</v>
      </c>
      <c r="E359" s="10" t="s">
        <v>4424</v>
      </c>
      <c r="F359" s="10" t="s">
        <v>4425</v>
      </c>
      <c r="G359" s="9" t="s">
        <v>18</v>
      </c>
      <c r="H359" s="11">
        <v>1601180</v>
      </c>
      <c r="I359" s="11">
        <v>4</v>
      </c>
      <c r="J359" s="12">
        <v>1521122</v>
      </c>
      <c r="K359" s="19">
        <f>$J359/SUMIFS($J:$J,$A:$A,$A359)</f>
        <v>7.1668558043436609E-2</v>
      </c>
      <c r="L359" s="28"/>
      <c r="M359" s="20">
        <f>ROUND(INDEX($L:$L,MATCH($A359,$A:$A,0))*$K359,0)</f>
        <v>0</v>
      </c>
      <c r="N359" s="14" t="s">
        <v>12986</v>
      </c>
      <c r="O359" s="9" t="s">
        <v>12945</v>
      </c>
    </row>
    <row r="360" spans="1:15" x14ac:dyDescent="0.3">
      <c r="A360" s="9">
        <v>49</v>
      </c>
      <c r="B360" s="9">
        <f>COUNTIF($A$5:A360, A360)</f>
        <v>8</v>
      </c>
      <c r="C360" s="10" t="s">
        <v>4426</v>
      </c>
      <c r="D360" s="10" t="s">
        <v>4427</v>
      </c>
      <c r="E360" s="10" t="s">
        <v>4428</v>
      </c>
      <c r="F360" s="10" t="s">
        <v>19</v>
      </c>
      <c r="G360" s="9" t="s">
        <v>18</v>
      </c>
      <c r="H360" s="11">
        <v>227780</v>
      </c>
      <c r="I360" s="11">
        <v>139</v>
      </c>
      <c r="J360" s="12">
        <v>216394</v>
      </c>
      <c r="K360" s="19">
        <f>$J360/SUMIFS($J:$J,$A:$A,$A360)</f>
        <v>1.0195530634131532E-2</v>
      </c>
      <c r="L360" s="28"/>
      <c r="M360" s="20">
        <f>ROUND(INDEX($L:$L,MATCH($A360,$A:$A,0))*$K360,0)</f>
        <v>0</v>
      </c>
      <c r="N360" s="14" t="s">
        <v>12984</v>
      </c>
      <c r="O360" s="9" t="s">
        <v>12945</v>
      </c>
    </row>
    <row r="361" spans="1:15" x14ac:dyDescent="0.3">
      <c r="A361" s="9">
        <v>49</v>
      </c>
      <c r="B361" s="9">
        <f>COUNTIF($A$5:A361, A361)</f>
        <v>9</v>
      </c>
      <c r="C361" s="10" t="s">
        <v>4429</v>
      </c>
      <c r="D361" s="10" t="s">
        <v>4430</v>
      </c>
      <c r="E361" s="10" t="s">
        <v>4431</v>
      </c>
      <c r="F361" s="10" t="s">
        <v>19</v>
      </c>
      <c r="G361" s="9" t="s">
        <v>18</v>
      </c>
      <c r="H361" s="11">
        <v>17390</v>
      </c>
      <c r="I361" s="11">
        <v>1</v>
      </c>
      <c r="J361" s="12">
        <v>16171</v>
      </c>
      <c r="K361" s="19">
        <f>$J361/SUMIFS($J:$J,$A:$A,$A361)</f>
        <v>7.6190617985961247E-4</v>
      </c>
      <c r="L361" s="28"/>
      <c r="M361" s="20">
        <f>ROUND(INDEX($L:$L,MATCH($A361,$A:$A,0))*$K361,0)</f>
        <v>0</v>
      </c>
      <c r="N361" s="14" t="s">
        <v>12987</v>
      </c>
      <c r="O361" s="9" t="s">
        <v>12945</v>
      </c>
    </row>
    <row r="362" spans="1:15" x14ac:dyDescent="0.3">
      <c r="A362" s="9">
        <v>49</v>
      </c>
      <c r="B362" s="9">
        <f>COUNTIF($A$5:A362, A362)</f>
        <v>10</v>
      </c>
      <c r="C362" s="10" t="s">
        <v>4432</v>
      </c>
      <c r="D362" s="10" t="s">
        <v>4433</v>
      </c>
      <c r="E362" s="10" t="s">
        <v>4434</v>
      </c>
      <c r="F362" s="10" t="s">
        <v>19</v>
      </c>
      <c r="G362" s="9" t="s">
        <v>18</v>
      </c>
      <c r="H362" s="11">
        <v>227780</v>
      </c>
      <c r="I362" s="11">
        <v>19</v>
      </c>
      <c r="J362" s="12">
        <v>216392</v>
      </c>
      <c r="K362" s="19">
        <f>$J362/SUMIFS($J:$J,$A:$A,$A362)</f>
        <v>1.019543640295475E-2</v>
      </c>
      <c r="L362" s="28"/>
      <c r="M362" s="20">
        <f>ROUND(INDEX($L:$L,MATCH($A362,$A:$A,0))*$K362,0)</f>
        <v>0</v>
      </c>
      <c r="N362" s="14" t="s">
        <v>12985</v>
      </c>
      <c r="O362" s="9" t="s">
        <v>12945</v>
      </c>
    </row>
    <row r="363" spans="1:15" x14ac:dyDescent="0.3">
      <c r="A363" s="9">
        <v>49</v>
      </c>
      <c r="B363" s="9">
        <f>COUNTIF($A$5:A363, A363)</f>
        <v>11</v>
      </c>
      <c r="C363" s="10" t="s">
        <v>4435</v>
      </c>
      <c r="D363" s="10" t="s">
        <v>4436</v>
      </c>
      <c r="E363" s="10" t="s">
        <v>4437</v>
      </c>
      <c r="F363" s="10" t="s">
        <v>19</v>
      </c>
      <c r="G363" s="9" t="s">
        <v>18</v>
      </c>
      <c r="H363" s="11">
        <v>104440</v>
      </c>
      <c r="I363" s="11">
        <v>38</v>
      </c>
      <c r="J363" s="12">
        <v>99211</v>
      </c>
      <c r="K363" s="19">
        <f>$J363/SUMIFS($J:$J,$A:$A,$A363)</f>
        <v>4.6743846397904899E-3</v>
      </c>
      <c r="L363" s="28"/>
      <c r="M363" s="20">
        <f>ROUND(INDEX($L:$L,MATCH($A363,$A:$A,0))*$K363,0)</f>
        <v>0</v>
      </c>
      <c r="N363" s="14" t="s">
        <v>12985</v>
      </c>
      <c r="O363" s="9" t="s">
        <v>12945</v>
      </c>
    </row>
    <row r="364" spans="1:15" x14ac:dyDescent="0.3">
      <c r="A364" s="9">
        <v>49</v>
      </c>
      <c r="B364" s="9">
        <f>COUNTIF($A$5:A364, A364)</f>
        <v>12</v>
      </c>
      <c r="C364" s="10" t="s">
        <v>4438</v>
      </c>
      <c r="D364" s="10" t="s">
        <v>4439</v>
      </c>
      <c r="E364" s="10" t="s">
        <v>4440</v>
      </c>
      <c r="F364" s="10" t="s">
        <v>19</v>
      </c>
      <c r="G364" s="9" t="s">
        <v>18</v>
      </c>
      <c r="H364" s="11">
        <v>130570</v>
      </c>
      <c r="I364" s="11">
        <v>1</v>
      </c>
      <c r="J364" s="12">
        <v>124043</v>
      </c>
      <c r="K364" s="19">
        <f>$J364/SUMIFS($J:$J,$A:$A,$A364)</f>
        <v>5.8443589306985295E-3</v>
      </c>
      <c r="L364" s="28"/>
      <c r="M364" s="20">
        <f>ROUND(INDEX($L:$L,MATCH($A364,$A:$A,0))*$K364,0)</f>
        <v>0</v>
      </c>
      <c r="N364" s="14" t="s">
        <v>12985</v>
      </c>
      <c r="O364" s="9" t="s">
        <v>12945</v>
      </c>
    </row>
    <row r="365" spans="1:15" x14ac:dyDescent="0.3">
      <c r="A365" s="9">
        <v>49</v>
      </c>
      <c r="B365" s="9">
        <f>COUNTIF($A$5:A365, A365)</f>
        <v>13</v>
      </c>
      <c r="C365" s="10" t="s">
        <v>4441</v>
      </c>
      <c r="D365" s="10" t="s">
        <v>4442</v>
      </c>
      <c r="E365" s="10" t="s">
        <v>4443</v>
      </c>
      <c r="F365" s="10" t="s">
        <v>19</v>
      </c>
      <c r="G365" s="9" t="s">
        <v>18</v>
      </c>
      <c r="H365" s="11">
        <v>161260</v>
      </c>
      <c r="I365" s="11">
        <v>35</v>
      </c>
      <c r="J365" s="12">
        <v>153197</v>
      </c>
      <c r="K365" s="19">
        <f>$J365/SUMIFS($J:$J,$A:$A,$A365)</f>
        <v>7.2179667946294639E-3</v>
      </c>
      <c r="L365" s="28"/>
      <c r="M365" s="20">
        <f>ROUND(INDEX($L:$L,MATCH($A365,$A:$A,0))*$K365,0)</f>
        <v>0</v>
      </c>
      <c r="N365" s="14" t="s">
        <v>12961</v>
      </c>
      <c r="O365" s="9" t="s">
        <v>12945</v>
      </c>
    </row>
    <row r="366" spans="1:15" x14ac:dyDescent="0.3">
      <c r="A366" s="9">
        <v>49</v>
      </c>
      <c r="B366" s="9">
        <f>COUNTIF($A$5:A366, A366)</f>
        <v>14</v>
      </c>
      <c r="C366" s="10" t="s">
        <v>4444</v>
      </c>
      <c r="D366" s="10" t="s">
        <v>4445</v>
      </c>
      <c r="E366" s="10" t="s">
        <v>4446</v>
      </c>
      <c r="F366" s="10" t="s">
        <v>19</v>
      </c>
      <c r="G366" s="9" t="s">
        <v>18</v>
      </c>
      <c r="H366" s="11">
        <v>18990</v>
      </c>
      <c r="I366" s="11">
        <v>3</v>
      </c>
      <c r="J366" s="12">
        <v>18041</v>
      </c>
      <c r="K366" s="19">
        <f>$J366/SUMIFS($J:$J,$A:$A,$A366)</f>
        <v>8.5001233014948179E-4</v>
      </c>
      <c r="L366" s="28"/>
      <c r="M366" s="20">
        <f>ROUND(INDEX($L:$L,MATCH($A366,$A:$A,0))*$K366,0)</f>
        <v>0</v>
      </c>
      <c r="N366" s="14" t="s">
        <v>12985</v>
      </c>
      <c r="O366" s="9" t="s">
        <v>12945</v>
      </c>
    </row>
    <row r="367" spans="1:15" x14ac:dyDescent="0.3">
      <c r="A367" s="9">
        <v>49</v>
      </c>
      <c r="B367" s="9">
        <f>COUNTIF($A$5:A367, A367)</f>
        <v>15</v>
      </c>
      <c r="C367" s="10" t="s">
        <v>4447</v>
      </c>
      <c r="D367" s="10" t="s">
        <v>4448</v>
      </c>
      <c r="E367" s="10" t="s">
        <v>4449</v>
      </c>
      <c r="F367" s="10" t="s">
        <v>19</v>
      </c>
      <c r="G367" s="9" t="s">
        <v>18</v>
      </c>
      <c r="H367" s="11">
        <v>114380</v>
      </c>
      <c r="I367" s="11">
        <v>28</v>
      </c>
      <c r="J367" s="12">
        <v>108661</v>
      </c>
      <c r="K367" s="19">
        <f>$J367/SUMIFS($J:$J,$A:$A,$A367)</f>
        <v>5.1196269500788667E-3</v>
      </c>
      <c r="L367" s="28"/>
      <c r="M367" s="20">
        <f>ROUND(INDEX($L:$L,MATCH($A367,$A:$A,0))*$K367,0)</f>
        <v>0</v>
      </c>
      <c r="N367" s="14" t="s">
        <v>12985</v>
      </c>
      <c r="O367" s="9" t="s">
        <v>12945</v>
      </c>
    </row>
    <row r="368" spans="1:15" x14ac:dyDescent="0.3">
      <c r="A368" s="9">
        <v>49</v>
      </c>
      <c r="B368" s="9">
        <f>COUNTIF($A$5:A368, A368)</f>
        <v>16</v>
      </c>
      <c r="C368" s="10" t="s">
        <v>4450</v>
      </c>
      <c r="D368" s="10" t="s">
        <v>4451</v>
      </c>
      <c r="E368" s="10" t="s">
        <v>4452</v>
      </c>
      <c r="F368" s="10" t="s">
        <v>19</v>
      </c>
      <c r="G368" s="9" t="s">
        <v>18</v>
      </c>
      <c r="H368" s="11">
        <v>227780</v>
      </c>
      <c r="I368" s="11">
        <v>11</v>
      </c>
      <c r="J368" s="12">
        <v>216392</v>
      </c>
      <c r="K368" s="19">
        <f>$J368/SUMIFS($J:$J,$A:$A,$A368)</f>
        <v>1.019543640295475E-2</v>
      </c>
      <c r="L368" s="28"/>
      <c r="M368" s="20">
        <f>ROUND(INDEX($L:$L,MATCH($A368,$A:$A,0))*$K368,0)</f>
        <v>0</v>
      </c>
      <c r="N368" s="14" t="s">
        <v>12985</v>
      </c>
      <c r="O368" s="9" t="s">
        <v>12945</v>
      </c>
    </row>
    <row r="369" spans="1:15" x14ac:dyDescent="0.3">
      <c r="A369" s="9">
        <v>49</v>
      </c>
      <c r="B369" s="9">
        <f>COUNTIF($A$5:A369, A369)</f>
        <v>17</v>
      </c>
      <c r="C369" s="10" t="s">
        <v>4453</v>
      </c>
      <c r="D369" s="10" t="s">
        <v>17</v>
      </c>
      <c r="E369" s="10" t="s">
        <v>4454</v>
      </c>
      <c r="F369" s="10" t="s">
        <v>4455</v>
      </c>
      <c r="G369" s="9" t="s">
        <v>18</v>
      </c>
      <c r="H369" s="11">
        <v>0</v>
      </c>
      <c r="I369" s="11">
        <v>1</v>
      </c>
      <c r="J369" s="12">
        <v>360000</v>
      </c>
      <c r="K369" s="19">
        <f>$J369/SUMIFS($J:$J,$A:$A,$A369)</f>
        <v>1.6961611820509585E-2</v>
      </c>
      <c r="L369" s="28"/>
      <c r="M369" s="20">
        <f>ROUND(INDEX($L:$L,MATCH($A369,$A:$A,0))*$K369,0)</f>
        <v>0</v>
      </c>
      <c r="N369" s="14" t="s">
        <v>12985</v>
      </c>
      <c r="O369" s="9" t="s">
        <v>12945</v>
      </c>
    </row>
    <row r="370" spans="1:15" x14ac:dyDescent="0.3">
      <c r="A370" s="9">
        <v>49</v>
      </c>
      <c r="B370" s="9">
        <f>COUNTIF($A$5:A370, A370)</f>
        <v>18</v>
      </c>
      <c r="C370" s="10" t="s">
        <v>4456</v>
      </c>
      <c r="D370" s="10" t="s">
        <v>17</v>
      </c>
      <c r="E370" s="10" t="s">
        <v>4454</v>
      </c>
      <c r="F370" s="10" t="s">
        <v>4457</v>
      </c>
      <c r="G370" s="9" t="s">
        <v>18</v>
      </c>
      <c r="H370" s="11">
        <v>0</v>
      </c>
      <c r="I370" s="11">
        <v>1</v>
      </c>
      <c r="J370" s="12">
        <v>360000</v>
      </c>
      <c r="K370" s="19">
        <f>$J370/SUMIFS($J:$J,$A:$A,$A370)</f>
        <v>1.6961611820509585E-2</v>
      </c>
      <c r="L370" s="28"/>
      <c r="M370" s="20">
        <f>ROUND(INDEX($L:$L,MATCH($A370,$A:$A,0))*$K370,0)</f>
        <v>0</v>
      </c>
      <c r="N370" s="14" t="s">
        <v>12985</v>
      </c>
      <c r="O370" s="9" t="s">
        <v>12945</v>
      </c>
    </row>
    <row r="371" spans="1:15" x14ac:dyDescent="0.3">
      <c r="A371" s="9">
        <v>49</v>
      </c>
      <c r="B371" s="9">
        <f>COUNTIF($A$5:A371, A371)</f>
        <v>19</v>
      </c>
      <c r="C371" s="10" t="s">
        <v>4458</v>
      </c>
      <c r="D371" s="10" t="s">
        <v>17</v>
      </c>
      <c r="E371" s="10" t="s">
        <v>4454</v>
      </c>
      <c r="F371" s="10" t="s">
        <v>4459</v>
      </c>
      <c r="G371" s="9" t="s">
        <v>18</v>
      </c>
      <c r="H371" s="11">
        <v>0</v>
      </c>
      <c r="I371" s="11">
        <v>1</v>
      </c>
      <c r="J371" s="12">
        <v>360000</v>
      </c>
      <c r="K371" s="19">
        <f>$J371/SUMIFS($J:$J,$A:$A,$A371)</f>
        <v>1.6961611820509585E-2</v>
      </c>
      <c r="L371" s="28"/>
      <c r="M371" s="20">
        <f>ROUND(INDEX($L:$L,MATCH($A371,$A:$A,0))*$K371,0)</f>
        <v>0</v>
      </c>
      <c r="N371" s="14" t="s">
        <v>12985</v>
      </c>
      <c r="O371" s="9" t="s">
        <v>12945</v>
      </c>
    </row>
    <row r="372" spans="1:15" x14ac:dyDescent="0.3">
      <c r="A372" s="9">
        <v>49</v>
      </c>
      <c r="B372" s="9">
        <f>COUNTIF($A$5:A372, A372)</f>
        <v>20</v>
      </c>
      <c r="C372" s="10" t="s">
        <v>4460</v>
      </c>
      <c r="D372" s="10" t="s">
        <v>17</v>
      </c>
      <c r="E372" s="10" t="s">
        <v>4454</v>
      </c>
      <c r="F372" s="10" t="s">
        <v>4461</v>
      </c>
      <c r="G372" s="9" t="s">
        <v>18</v>
      </c>
      <c r="H372" s="11">
        <v>0</v>
      </c>
      <c r="I372" s="11">
        <v>32</v>
      </c>
      <c r="J372" s="12">
        <v>360000</v>
      </c>
      <c r="K372" s="19">
        <f>$J372/SUMIFS($J:$J,$A:$A,$A372)</f>
        <v>1.6961611820509585E-2</v>
      </c>
      <c r="L372" s="28"/>
      <c r="M372" s="20">
        <f>ROUND(INDEX($L:$L,MATCH($A372,$A:$A,0))*$K372,0)</f>
        <v>0</v>
      </c>
      <c r="N372" s="14" t="s">
        <v>12985</v>
      </c>
      <c r="O372" s="9" t="s">
        <v>12945</v>
      </c>
    </row>
    <row r="373" spans="1:15" x14ac:dyDescent="0.3">
      <c r="A373" s="9">
        <v>49</v>
      </c>
      <c r="B373" s="9">
        <f>COUNTIF($A$5:A373, A373)</f>
        <v>21</v>
      </c>
      <c r="C373" s="10" t="s">
        <v>4462</v>
      </c>
      <c r="D373" s="10" t="s">
        <v>17</v>
      </c>
      <c r="E373" s="10" t="s">
        <v>4454</v>
      </c>
      <c r="F373" s="10" t="s">
        <v>4463</v>
      </c>
      <c r="G373" s="9" t="s">
        <v>18</v>
      </c>
      <c r="H373" s="11">
        <v>0</v>
      </c>
      <c r="I373" s="11">
        <v>1</v>
      </c>
      <c r="J373" s="12">
        <v>360000</v>
      </c>
      <c r="K373" s="19">
        <f>$J373/SUMIFS($J:$J,$A:$A,$A373)</f>
        <v>1.6961611820509585E-2</v>
      </c>
      <c r="L373" s="28"/>
      <c r="M373" s="20">
        <f>ROUND(INDEX($L:$L,MATCH($A373,$A:$A,0))*$K373,0)</f>
        <v>0</v>
      </c>
      <c r="N373" s="14" t="s">
        <v>12985</v>
      </c>
      <c r="O373" s="9" t="s">
        <v>12945</v>
      </c>
    </row>
    <row r="374" spans="1:15" x14ac:dyDescent="0.3">
      <c r="A374" s="9">
        <v>49</v>
      </c>
      <c r="B374" s="9">
        <f>COUNTIF($A$5:A374, A374)</f>
        <v>22</v>
      </c>
      <c r="C374" s="10" t="s">
        <v>4464</v>
      </c>
      <c r="D374" s="10" t="s">
        <v>17</v>
      </c>
      <c r="E374" s="10" t="s">
        <v>4465</v>
      </c>
      <c r="F374" s="10" t="s">
        <v>4466</v>
      </c>
      <c r="G374" s="9" t="s">
        <v>18</v>
      </c>
      <c r="H374" s="11">
        <v>0</v>
      </c>
      <c r="I374" s="11">
        <v>1</v>
      </c>
      <c r="J374" s="12">
        <v>31350</v>
      </c>
      <c r="K374" s="19">
        <f>$J374/SUMIFS($J:$J,$A:$A,$A374)</f>
        <v>1.477073696036043E-3</v>
      </c>
      <c r="L374" s="28"/>
      <c r="M374" s="20">
        <f>ROUND(INDEX($L:$L,MATCH($A374,$A:$A,0))*$K374,0)</f>
        <v>0</v>
      </c>
      <c r="N374" s="14" t="s">
        <v>12984</v>
      </c>
      <c r="O374" s="9" t="s">
        <v>12945</v>
      </c>
    </row>
    <row r="375" spans="1:15" x14ac:dyDescent="0.3">
      <c r="A375" s="9">
        <v>49</v>
      </c>
      <c r="B375" s="9">
        <f>COUNTIF($A$5:A375, A375)</f>
        <v>23</v>
      </c>
      <c r="C375" s="10" t="s">
        <v>4467</v>
      </c>
      <c r="D375" s="10" t="s">
        <v>4468</v>
      </c>
      <c r="E375" s="10" t="s">
        <v>4469</v>
      </c>
      <c r="F375" s="10" t="s">
        <v>19</v>
      </c>
      <c r="G375" s="9" t="s">
        <v>18</v>
      </c>
      <c r="H375" s="11">
        <v>205340</v>
      </c>
      <c r="I375" s="11">
        <v>60</v>
      </c>
      <c r="J375" s="12">
        <v>195074</v>
      </c>
      <c r="K375" s="19">
        <f>$J375/SUMIFS($J:$J,$A:$A,$A375)</f>
        <v>9.191026289650241E-3</v>
      </c>
      <c r="L375" s="28"/>
      <c r="M375" s="20">
        <f>ROUND(INDEX($L:$L,MATCH($A375,$A:$A,0))*$K375,0)</f>
        <v>0</v>
      </c>
      <c r="N375" s="14" t="s">
        <v>12984</v>
      </c>
      <c r="O375" s="9" t="s">
        <v>12945</v>
      </c>
    </row>
    <row r="376" spans="1:15" x14ac:dyDescent="0.3">
      <c r="A376" s="9">
        <v>49</v>
      </c>
      <c r="B376" s="9">
        <f>COUNTIF($A$5:A376, A376)</f>
        <v>24</v>
      </c>
      <c r="C376" s="10" t="s">
        <v>4470</v>
      </c>
      <c r="D376" s="10" t="s">
        <v>4471</v>
      </c>
      <c r="E376" s="10" t="s">
        <v>4472</v>
      </c>
      <c r="F376" s="10" t="s">
        <v>19</v>
      </c>
      <c r="G376" s="9" t="s">
        <v>18</v>
      </c>
      <c r="H376" s="11">
        <v>144630</v>
      </c>
      <c r="I376" s="11">
        <v>14</v>
      </c>
      <c r="J376" s="12">
        <v>137399</v>
      </c>
      <c r="K376" s="19">
        <f>$J376/SUMIFS($J:$J,$A:$A,$A376)</f>
        <v>6.4736347292394351E-3</v>
      </c>
      <c r="L376" s="28"/>
      <c r="M376" s="20">
        <f>ROUND(INDEX($L:$L,MATCH($A376,$A:$A,0))*$K376,0)</f>
        <v>0</v>
      </c>
      <c r="N376" s="14" t="s">
        <v>12985</v>
      </c>
      <c r="O376" s="9" t="s">
        <v>12945</v>
      </c>
    </row>
    <row r="377" spans="1:15" x14ac:dyDescent="0.3">
      <c r="A377" s="9">
        <v>49</v>
      </c>
      <c r="B377" s="9">
        <f>COUNTIF($A$5:A377, A377)</f>
        <v>25</v>
      </c>
      <c r="C377" s="10" t="s">
        <v>4473</v>
      </c>
      <c r="D377" s="10" t="s">
        <v>4474</v>
      </c>
      <c r="E377" s="10" t="s">
        <v>4475</v>
      </c>
      <c r="F377" s="10" t="s">
        <v>4476</v>
      </c>
      <c r="G377" s="9" t="s">
        <v>18</v>
      </c>
      <c r="H377" s="11">
        <v>21080</v>
      </c>
      <c r="I377" s="11">
        <v>1</v>
      </c>
      <c r="J377" s="12">
        <v>20378</v>
      </c>
      <c r="K377" s="19">
        <f>$J377/SUMIFS($J:$J,$A:$A,$A377)</f>
        <v>9.601214602176231E-4</v>
      </c>
      <c r="L377" s="28"/>
      <c r="M377" s="20">
        <f>ROUND(INDEX($L:$L,MATCH($A377,$A:$A,0))*$K377,0)</f>
        <v>0</v>
      </c>
      <c r="N377" s="14" t="s">
        <v>12985</v>
      </c>
      <c r="O377" s="9" t="s">
        <v>12945</v>
      </c>
    </row>
    <row r="378" spans="1:15" x14ac:dyDescent="0.3">
      <c r="A378" s="9">
        <v>49</v>
      </c>
      <c r="B378" s="9">
        <f>COUNTIF($A$5:A378, A378)</f>
        <v>26</v>
      </c>
      <c r="C378" s="10" t="s">
        <v>4477</v>
      </c>
      <c r="D378" s="10" t="s">
        <v>4478</v>
      </c>
      <c r="E378" s="10" t="s">
        <v>4479</v>
      </c>
      <c r="F378" s="10" t="s">
        <v>19</v>
      </c>
      <c r="G378" s="9" t="s">
        <v>18</v>
      </c>
      <c r="H378" s="11">
        <v>21080</v>
      </c>
      <c r="I378" s="11">
        <v>3</v>
      </c>
      <c r="J378" s="12">
        <v>20378</v>
      </c>
      <c r="K378" s="19">
        <f>$J378/SUMIFS($J:$J,$A:$A,$A378)</f>
        <v>9.601214602176231E-4</v>
      </c>
      <c r="L378" s="28"/>
      <c r="M378" s="20">
        <f>ROUND(INDEX($L:$L,MATCH($A378,$A:$A,0))*$K378,0)</f>
        <v>0</v>
      </c>
      <c r="N378" s="14" t="s">
        <v>12985</v>
      </c>
      <c r="O378" s="9" t="s">
        <v>12945</v>
      </c>
    </row>
    <row r="379" spans="1:15" x14ac:dyDescent="0.3">
      <c r="A379" s="9">
        <v>49</v>
      </c>
      <c r="B379" s="9">
        <f>COUNTIF($A$5:A379, A379)</f>
        <v>27</v>
      </c>
      <c r="C379" s="10" t="s">
        <v>4480</v>
      </c>
      <c r="D379" s="10" t="s">
        <v>4481</v>
      </c>
      <c r="E379" s="10" t="s">
        <v>4482</v>
      </c>
      <c r="F379" s="10" t="s">
        <v>19</v>
      </c>
      <c r="G379" s="9" t="s">
        <v>18</v>
      </c>
      <c r="H379" s="11">
        <v>194800</v>
      </c>
      <c r="I379" s="11">
        <v>6</v>
      </c>
      <c r="J379" s="12">
        <v>185059</v>
      </c>
      <c r="K379" s="19">
        <f>$J379/SUMIFS($J:$J,$A:$A,$A379)</f>
        <v>8.7191636719213417E-3</v>
      </c>
      <c r="L379" s="28"/>
      <c r="M379" s="20">
        <f>ROUND(INDEX($L:$L,MATCH($A379,$A:$A,0))*$K379,0)</f>
        <v>0</v>
      </c>
      <c r="N379" s="14" t="s">
        <v>12985</v>
      </c>
      <c r="O379" s="9" t="s">
        <v>12945</v>
      </c>
    </row>
    <row r="380" spans="1:15" x14ac:dyDescent="0.3">
      <c r="A380" s="9">
        <v>49</v>
      </c>
      <c r="B380" s="9">
        <f>COUNTIF($A$5:A380, A380)</f>
        <v>28</v>
      </c>
      <c r="C380" s="10" t="s">
        <v>4483</v>
      </c>
      <c r="D380" s="10" t="s">
        <v>4484</v>
      </c>
      <c r="E380" s="10" t="s">
        <v>4485</v>
      </c>
      <c r="F380" s="10" t="s">
        <v>19</v>
      </c>
      <c r="G380" s="9" t="s">
        <v>18</v>
      </c>
      <c r="H380" s="11">
        <v>194800</v>
      </c>
      <c r="I380" s="11">
        <v>5</v>
      </c>
      <c r="J380" s="12">
        <v>185059</v>
      </c>
      <c r="K380" s="19">
        <f>$J380/SUMIFS($J:$J,$A:$A,$A380)</f>
        <v>8.7191636719213417E-3</v>
      </c>
      <c r="L380" s="28"/>
      <c r="M380" s="20">
        <f>ROUND(INDEX($L:$L,MATCH($A380,$A:$A,0))*$K380,0)</f>
        <v>0</v>
      </c>
      <c r="N380" s="14" t="s">
        <v>12985</v>
      </c>
      <c r="O380" s="9" t="s">
        <v>12945</v>
      </c>
    </row>
    <row r="381" spans="1:15" x14ac:dyDescent="0.3">
      <c r="A381" s="9">
        <v>49</v>
      </c>
      <c r="B381" s="9">
        <f>COUNTIF($A$5:A381, A381)</f>
        <v>29</v>
      </c>
      <c r="C381" s="10" t="s">
        <v>4486</v>
      </c>
      <c r="D381" s="10" t="s">
        <v>4487</v>
      </c>
      <c r="E381" s="10" t="s">
        <v>4488</v>
      </c>
      <c r="F381" s="10" t="s">
        <v>19</v>
      </c>
      <c r="G381" s="9" t="s">
        <v>18</v>
      </c>
      <c r="H381" s="11">
        <v>551700</v>
      </c>
      <c r="I381" s="11">
        <v>12</v>
      </c>
      <c r="J381" s="12">
        <v>524116</v>
      </c>
      <c r="K381" s="19">
        <f>$J381/SUMIFS($J:$J,$A:$A,$A381)</f>
        <v>2.4694033724772784E-2</v>
      </c>
      <c r="L381" s="28"/>
      <c r="M381" s="20">
        <f>ROUND(INDEX($L:$L,MATCH($A381,$A:$A,0))*$K381,0)</f>
        <v>0</v>
      </c>
      <c r="N381" s="14" t="s">
        <v>12985</v>
      </c>
      <c r="O381" s="9" t="s">
        <v>12945</v>
      </c>
    </row>
    <row r="382" spans="1:15" x14ac:dyDescent="0.3">
      <c r="A382" s="9">
        <v>49</v>
      </c>
      <c r="B382" s="9">
        <f>COUNTIF($A$5:A382, A382)</f>
        <v>30</v>
      </c>
      <c r="C382" s="10" t="s">
        <v>4489</v>
      </c>
      <c r="D382" s="10" t="s">
        <v>4490</v>
      </c>
      <c r="E382" s="10" t="s">
        <v>4491</v>
      </c>
      <c r="F382" s="10" t="s">
        <v>19</v>
      </c>
      <c r="G382" s="9" t="s">
        <v>18</v>
      </c>
      <c r="H382" s="11">
        <v>551700</v>
      </c>
      <c r="I382" s="11">
        <v>32</v>
      </c>
      <c r="J382" s="12">
        <v>524116</v>
      </c>
      <c r="K382" s="19">
        <f>$J382/SUMIFS($J:$J,$A:$A,$A382)</f>
        <v>2.4694033724772784E-2</v>
      </c>
      <c r="L382" s="28"/>
      <c r="M382" s="20">
        <f>ROUND(INDEX($L:$L,MATCH($A382,$A:$A,0))*$K382,0)</f>
        <v>0</v>
      </c>
      <c r="N382" s="14" t="s">
        <v>12985</v>
      </c>
      <c r="O382" s="9" t="s">
        <v>12945</v>
      </c>
    </row>
    <row r="383" spans="1:15" x14ac:dyDescent="0.3">
      <c r="A383" s="9">
        <v>49</v>
      </c>
      <c r="B383" s="9">
        <f>COUNTIF($A$5:A383, A383)</f>
        <v>31</v>
      </c>
      <c r="C383" s="10" t="s">
        <v>4492</v>
      </c>
      <c r="D383" s="10" t="s">
        <v>4493</v>
      </c>
      <c r="E383" s="10" t="s">
        <v>4494</v>
      </c>
      <c r="F383" s="10" t="s">
        <v>19</v>
      </c>
      <c r="G383" s="9" t="s">
        <v>18</v>
      </c>
      <c r="H383" s="11">
        <v>9800</v>
      </c>
      <c r="I383" s="11">
        <v>340</v>
      </c>
      <c r="J383" s="12">
        <v>9311</v>
      </c>
      <c r="K383" s="19">
        <f>$J383/SUMIFS($J:$J,$A:$A,$A383)</f>
        <v>4.3869324350212432E-4</v>
      </c>
      <c r="L383" s="28"/>
      <c r="M383" s="20">
        <f>ROUND(INDEX($L:$L,MATCH($A383,$A:$A,0))*$K383,0)</f>
        <v>0</v>
      </c>
      <c r="N383" s="14" t="s">
        <v>12985</v>
      </c>
      <c r="O383" s="9" t="s">
        <v>12945</v>
      </c>
    </row>
    <row r="384" spans="1:15" x14ac:dyDescent="0.3">
      <c r="A384" s="9">
        <v>49</v>
      </c>
      <c r="B384" s="9">
        <f>COUNTIF($A$5:A384, A384)</f>
        <v>32</v>
      </c>
      <c r="C384" s="10" t="s">
        <v>4495</v>
      </c>
      <c r="D384" s="10" t="s">
        <v>4496</v>
      </c>
      <c r="E384" s="10" t="s">
        <v>4497</v>
      </c>
      <c r="F384" s="10" t="s">
        <v>19</v>
      </c>
      <c r="G384" s="9" t="s">
        <v>18</v>
      </c>
      <c r="H384" s="11">
        <v>8830</v>
      </c>
      <c r="I384" s="11">
        <v>28</v>
      </c>
      <c r="J384" s="12">
        <v>8389</v>
      </c>
      <c r="K384" s="19">
        <f>$J384/SUMIFS($J:$J,$A:$A,$A384)</f>
        <v>3.9525267100626364E-4</v>
      </c>
      <c r="L384" s="28"/>
      <c r="M384" s="20">
        <f>ROUND(INDEX($L:$L,MATCH($A384,$A:$A,0))*$K384,0)</f>
        <v>0</v>
      </c>
      <c r="N384" s="14" t="s">
        <v>12985</v>
      </c>
      <c r="O384" s="9" t="s">
        <v>12945</v>
      </c>
    </row>
    <row r="385" spans="1:15" x14ac:dyDescent="0.3">
      <c r="A385" s="9">
        <v>49</v>
      </c>
      <c r="B385" s="9">
        <f>COUNTIF($A$5:A385, A385)</f>
        <v>33</v>
      </c>
      <c r="C385" s="10" t="s">
        <v>4498</v>
      </c>
      <c r="D385" s="10" t="s">
        <v>17</v>
      </c>
      <c r="E385" s="10" t="s">
        <v>4499</v>
      </c>
      <c r="F385" s="10" t="s">
        <v>90</v>
      </c>
      <c r="G385" s="9" t="s">
        <v>18</v>
      </c>
      <c r="H385" s="11">
        <v>0</v>
      </c>
      <c r="I385" s="11">
        <v>1</v>
      </c>
      <c r="J385" s="12">
        <v>350000</v>
      </c>
      <c r="K385" s="19">
        <f>$J385/SUMIFS($J:$J,$A:$A,$A385)</f>
        <v>1.649045593660654E-2</v>
      </c>
      <c r="L385" s="28"/>
      <c r="M385" s="20">
        <f>ROUND(INDEX($L:$L,MATCH($A385,$A:$A,0))*$K385,0)</f>
        <v>0</v>
      </c>
      <c r="N385" s="14" t="s">
        <v>12985</v>
      </c>
      <c r="O385" s="9" t="s">
        <v>12945</v>
      </c>
    </row>
    <row r="386" spans="1:15" x14ac:dyDescent="0.3">
      <c r="A386" s="9">
        <v>49</v>
      </c>
      <c r="B386" s="9">
        <f>COUNTIF($A$5:A386, A386)</f>
        <v>34</v>
      </c>
      <c r="C386" s="10" t="s">
        <v>4500</v>
      </c>
      <c r="D386" s="10" t="s">
        <v>17</v>
      </c>
      <c r="E386" s="10" t="s">
        <v>4501</v>
      </c>
      <c r="F386" s="10" t="s">
        <v>1065</v>
      </c>
      <c r="G386" s="9" t="s">
        <v>18</v>
      </c>
      <c r="H386" s="11">
        <v>0</v>
      </c>
      <c r="I386" s="11">
        <v>1</v>
      </c>
      <c r="J386" s="12">
        <v>350000</v>
      </c>
      <c r="K386" s="19">
        <f>$J386/SUMIFS($J:$J,$A:$A,$A386)</f>
        <v>1.649045593660654E-2</v>
      </c>
      <c r="L386" s="28"/>
      <c r="M386" s="20">
        <f>ROUND(INDEX($L:$L,MATCH($A386,$A:$A,0))*$K386,0)</f>
        <v>0</v>
      </c>
      <c r="N386" s="14" t="s">
        <v>12985</v>
      </c>
      <c r="O386" s="9" t="s">
        <v>12945</v>
      </c>
    </row>
    <row r="387" spans="1:15" x14ac:dyDescent="0.3">
      <c r="A387" s="9">
        <v>49</v>
      </c>
      <c r="B387" s="9">
        <f>COUNTIF($A$5:A387, A387)</f>
        <v>35</v>
      </c>
      <c r="C387" s="10" t="s">
        <v>4502</v>
      </c>
      <c r="D387" s="10" t="s">
        <v>4503</v>
      </c>
      <c r="E387" s="10" t="s">
        <v>4504</v>
      </c>
      <c r="F387" s="10" t="s">
        <v>19</v>
      </c>
      <c r="G387" s="9" t="s">
        <v>18</v>
      </c>
      <c r="H387" s="11">
        <v>227780</v>
      </c>
      <c r="I387" s="11">
        <v>11</v>
      </c>
      <c r="J387" s="12">
        <v>216392</v>
      </c>
      <c r="K387" s="19">
        <f>$J387/SUMIFS($J:$J,$A:$A,$A387)</f>
        <v>1.019543640295475E-2</v>
      </c>
      <c r="L387" s="28"/>
      <c r="M387" s="20">
        <f>ROUND(INDEX($L:$L,MATCH($A387,$A:$A,0))*$K387,0)</f>
        <v>0</v>
      </c>
      <c r="N387" s="14" t="s">
        <v>12985</v>
      </c>
      <c r="O387" s="9" t="s">
        <v>12945</v>
      </c>
    </row>
    <row r="388" spans="1:15" x14ac:dyDescent="0.3">
      <c r="A388" s="9">
        <v>49</v>
      </c>
      <c r="B388" s="9">
        <f>COUNTIF($A$5:A388, A388)</f>
        <v>36</v>
      </c>
      <c r="C388" s="10" t="s">
        <v>4505</v>
      </c>
      <c r="D388" s="10" t="s">
        <v>4506</v>
      </c>
      <c r="E388" s="10" t="s">
        <v>4507</v>
      </c>
      <c r="F388" s="10" t="s">
        <v>19</v>
      </c>
      <c r="G388" s="9" t="s">
        <v>18</v>
      </c>
      <c r="H388" s="11">
        <v>634580</v>
      </c>
      <c r="I388" s="11">
        <v>1</v>
      </c>
      <c r="J388" s="12">
        <v>613427</v>
      </c>
      <c r="K388" s="19">
        <f>$J388/SUMIFS($J:$J,$A:$A,$A388)</f>
        <v>2.8901974039499258E-2</v>
      </c>
      <c r="L388" s="28"/>
      <c r="M388" s="20">
        <f>ROUND(INDEX($L:$L,MATCH($A388,$A:$A,0))*$K388,0)</f>
        <v>0</v>
      </c>
      <c r="N388" s="14" t="s">
        <v>12984</v>
      </c>
      <c r="O388" s="9" t="s">
        <v>12945</v>
      </c>
    </row>
    <row r="389" spans="1:15" x14ac:dyDescent="0.3">
      <c r="A389" s="9">
        <v>49</v>
      </c>
      <c r="B389" s="9">
        <f>COUNTIF($A$5:A389, A389)</f>
        <v>37</v>
      </c>
      <c r="C389" s="10" t="s">
        <v>4508</v>
      </c>
      <c r="D389" s="10" t="s">
        <v>17</v>
      </c>
      <c r="E389" s="10" t="s">
        <v>4509</v>
      </c>
      <c r="F389" s="10" t="s">
        <v>19</v>
      </c>
      <c r="G389" s="9" t="s">
        <v>18</v>
      </c>
      <c r="H389" s="11">
        <v>0</v>
      </c>
      <c r="I389" s="11">
        <v>1</v>
      </c>
      <c r="J389" s="12">
        <v>340000</v>
      </c>
      <c r="K389" s="19">
        <f>$J389/SUMIFS($J:$J,$A:$A,$A389)</f>
        <v>1.6019300052703498E-2</v>
      </c>
      <c r="L389" s="28"/>
      <c r="M389" s="20">
        <f>ROUND(INDEX($L:$L,MATCH($A389,$A:$A,0))*$K389,0)</f>
        <v>0</v>
      </c>
      <c r="N389" s="14" t="s">
        <v>12988</v>
      </c>
      <c r="O389" s="9" t="s">
        <v>12945</v>
      </c>
    </row>
    <row r="390" spans="1:15" x14ac:dyDescent="0.3">
      <c r="A390" s="9">
        <v>49</v>
      </c>
      <c r="B390" s="9">
        <f>COUNTIF($A$5:A390, A390)</f>
        <v>38</v>
      </c>
      <c r="C390" s="10" t="s">
        <v>4510</v>
      </c>
      <c r="D390" s="10" t="s">
        <v>17</v>
      </c>
      <c r="E390" s="10" t="s">
        <v>4511</v>
      </c>
      <c r="F390" s="10" t="s">
        <v>19</v>
      </c>
      <c r="G390" s="9" t="s">
        <v>18</v>
      </c>
      <c r="H390" s="11">
        <v>0</v>
      </c>
      <c r="I390" s="11">
        <v>1</v>
      </c>
      <c r="J390" s="12">
        <v>340000</v>
      </c>
      <c r="K390" s="19">
        <f>$J390/SUMIFS($J:$J,$A:$A,$A390)</f>
        <v>1.6019300052703498E-2</v>
      </c>
      <c r="L390" s="28"/>
      <c r="M390" s="20">
        <f>ROUND(INDEX($L:$L,MATCH($A390,$A:$A,0))*$K390,0)</f>
        <v>0</v>
      </c>
      <c r="N390" s="14" t="s">
        <v>12988</v>
      </c>
      <c r="O390" s="9" t="s">
        <v>12945</v>
      </c>
    </row>
    <row r="391" spans="1:15" x14ac:dyDescent="0.3">
      <c r="A391" s="9">
        <v>49</v>
      </c>
      <c r="B391" s="9">
        <f>COUNTIF($A$5:A391, A391)</f>
        <v>39</v>
      </c>
      <c r="C391" s="10" t="s">
        <v>4512</v>
      </c>
      <c r="D391" s="10" t="s">
        <v>17</v>
      </c>
      <c r="E391" s="10" t="s">
        <v>4513</v>
      </c>
      <c r="F391" s="10" t="s">
        <v>19</v>
      </c>
      <c r="G391" s="9" t="s">
        <v>18</v>
      </c>
      <c r="H391" s="11">
        <v>0</v>
      </c>
      <c r="I391" s="11">
        <v>1</v>
      </c>
      <c r="J391" s="12">
        <v>340000</v>
      </c>
      <c r="K391" s="19">
        <f>$J391/SUMIFS($J:$J,$A:$A,$A391)</f>
        <v>1.6019300052703498E-2</v>
      </c>
      <c r="L391" s="28"/>
      <c r="M391" s="20">
        <f>ROUND(INDEX($L:$L,MATCH($A391,$A:$A,0))*$K391,0)</f>
        <v>0</v>
      </c>
      <c r="N391" s="14" t="s">
        <v>12988</v>
      </c>
      <c r="O391" s="9" t="s">
        <v>12945</v>
      </c>
    </row>
    <row r="392" spans="1:15" x14ac:dyDescent="0.3">
      <c r="A392" s="9">
        <v>49</v>
      </c>
      <c r="B392" s="9">
        <f>COUNTIF($A$5:A392, A392)</f>
        <v>40</v>
      </c>
      <c r="C392" s="10" t="s">
        <v>4514</v>
      </c>
      <c r="D392" s="10" t="s">
        <v>17</v>
      </c>
      <c r="E392" s="10" t="s">
        <v>4515</v>
      </c>
      <c r="F392" s="10" t="s">
        <v>19</v>
      </c>
      <c r="G392" s="9" t="s">
        <v>18</v>
      </c>
      <c r="H392" s="11">
        <v>0</v>
      </c>
      <c r="I392" s="11">
        <v>1</v>
      </c>
      <c r="J392" s="12">
        <v>340000</v>
      </c>
      <c r="K392" s="19">
        <f>$J392/SUMIFS($J:$J,$A:$A,$A392)</f>
        <v>1.6019300052703498E-2</v>
      </c>
      <c r="L392" s="28"/>
      <c r="M392" s="20">
        <f>ROUND(INDEX($L:$L,MATCH($A392,$A:$A,0))*$K392,0)</f>
        <v>0</v>
      </c>
      <c r="N392" s="14" t="s">
        <v>12988</v>
      </c>
      <c r="O392" s="9" t="s">
        <v>12945</v>
      </c>
    </row>
    <row r="393" spans="1:15" x14ac:dyDescent="0.3">
      <c r="A393" s="9">
        <v>49</v>
      </c>
      <c r="B393" s="9">
        <f>COUNTIF($A$5:A393, A393)</f>
        <v>41</v>
      </c>
      <c r="C393" s="10" t="s">
        <v>4516</v>
      </c>
      <c r="D393" s="10" t="s">
        <v>4517</v>
      </c>
      <c r="E393" s="10" t="s">
        <v>4518</v>
      </c>
      <c r="F393" s="10" t="s">
        <v>19</v>
      </c>
      <c r="G393" s="9" t="s">
        <v>18</v>
      </c>
      <c r="H393" s="11">
        <v>167370</v>
      </c>
      <c r="I393" s="11">
        <v>1</v>
      </c>
      <c r="J393" s="12">
        <v>159001</v>
      </c>
      <c r="K393" s="19">
        <f>$J393/SUMIFS($J:$J,$A:$A,$A393)</f>
        <v>7.4914256696467906E-3</v>
      </c>
      <c r="L393" s="28"/>
      <c r="M393" s="20">
        <f>ROUND(INDEX($L:$L,MATCH($A393,$A:$A,0))*$K393,0)</f>
        <v>0</v>
      </c>
      <c r="N393" s="14" t="s">
        <v>12985</v>
      </c>
      <c r="O393" s="9" t="s">
        <v>12945</v>
      </c>
    </row>
    <row r="394" spans="1:15" x14ac:dyDescent="0.3">
      <c r="A394" s="9">
        <v>49</v>
      </c>
      <c r="B394" s="9">
        <f>COUNTIF($A$5:A394, A394)</f>
        <v>42</v>
      </c>
      <c r="C394" s="10" t="s">
        <v>4519</v>
      </c>
      <c r="D394" s="10" t="s">
        <v>4520</v>
      </c>
      <c r="E394" s="10" t="s">
        <v>4521</v>
      </c>
      <c r="F394" s="10" t="s">
        <v>19</v>
      </c>
      <c r="G394" s="9" t="s">
        <v>18</v>
      </c>
      <c r="H394" s="11">
        <v>45440</v>
      </c>
      <c r="I394" s="11">
        <v>17</v>
      </c>
      <c r="J394" s="12">
        <v>43169</v>
      </c>
      <c r="K394" s="19">
        <f>$J394/SUMIFS($J:$J,$A:$A,$A394)</f>
        <v>2.0339328352210508E-3</v>
      </c>
      <c r="L394" s="28"/>
      <c r="M394" s="20">
        <f>ROUND(INDEX($L:$L,MATCH($A394,$A:$A,0))*$K394,0)</f>
        <v>0</v>
      </c>
      <c r="N394" s="14" t="s">
        <v>12985</v>
      </c>
      <c r="O394" s="9" t="s">
        <v>12945</v>
      </c>
    </row>
    <row r="395" spans="1:15" x14ac:dyDescent="0.3">
      <c r="A395" s="9">
        <v>49</v>
      </c>
      <c r="B395" s="9">
        <f>COUNTIF($A$5:A395, A395)</f>
        <v>43</v>
      </c>
      <c r="C395" s="10" t="s">
        <v>10641</v>
      </c>
      <c r="D395" s="10" t="s">
        <v>10642</v>
      </c>
      <c r="E395" s="10" t="s">
        <v>10643</v>
      </c>
      <c r="F395" s="10" t="s">
        <v>19</v>
      </c>
      <c r="G395" s="9" t="s">
        <v>18</v>
      </c>
      <c r="H395" s="11">
        <v>227780</v>
      </c>
      <c r="I395" s="11">
        <v>7</v>
      </c>
      <c r="J395" s="12">
        <v>216392</v>
      </c>
      <c r="K395" s="19">
        <f>$J395/SUMIFS($J:$J,$A:$A,$A395)</f>
        <v>1.019543640295475E-2</v>
      </c>
      <c r="L395" s="28"/>
      <c r="M395" s="20">
        <f>ROUND(INDEX($L:$L,MATCH($A395,$A:$A,0))*$K395,0)</f>
        <v>0</v>
      </c>
      <c r="N395" s="14" t="s">
        <v>12985</v>
      </c>
      <c r="O395" s="9" t="s">
        <v>12945</v>
      </c>
    </row>
    <row r="396" spans="1:15" x14ac:dyDescent="0.3">
      <c r="A396" s="9">
        <v>49</v>
      </c>
      <c r="B396" s="9">
        <f>COUNTIF($A$5:A396, A396)</f>
        <v>44</v>
      </c>
      <c r="C396" s="10" t="s">
        <v>4522</v>
      </c>
      <c r="D396" s="10" t="s">
        <v>4523</v>
      </c>
      <c r="E396" s="10" t="s">
        <v>4524</v>
      </c>
      <c r="F396" s="10" t="s">
        <v>19</v>
      </c>
      <c r="G396" s="9" t="s">
        <v>18</v>
      </c>
      <c r="H396" s="11">
        <v>135790</v>
      </c>
      <c r="I396" s="11">
        <v>3</v>
      </c>
      <c r="J396" s="12">
        <v>130480</v>
      </c>
      <c r="K396" s="19">
        <f>$J396/SUMIFS($J:$J,$A:$A,$A396)</f>
        <v>6.1476419731669183E-3</v>
      </c>
      <c r="L396" s="28"/>
      <c r="M396" s="20">
        <f>ROUND(INDEX($L:$L,MATCH($A396,$A:$A,0))*$K396,0)</f>
        <v>0</v>
      </c>
      <c r="N396" s="14" t="s">
        <v>12985</v>
      </c>
      <c r="O396" s="9" t="s">
        <v>12945</v>
      </c>
    </row>
    <row r="397" spans="1:15" x14ac:dyDescent="0.3">
      <c r="A397" s="9">
        <v>49</v>
      </c>
      <c r="B397" s="9">
        <f>COUNTIF($A$5:A397, A397)</f>
        <v>45</v>
      </c>
      <c r="C397" s="10" t="s">
        <v>4525</v>
      </c>
      <c r="D397" s="10" t="s">
        <v>4526</v>
      </c>
      <c r="E397" s="10" t="s">
        <v>4527</v>
      </c>
      <c r="F397" s="10" t="s">
        <v>19</v>
      </c>
      <c r="G397" s="9" t="s">
        <v>18</v>
      </c>
      <c r="H397" s="11">
        <v>161860</v>
      </c>
      <c r="I397" s="11">
        <v>34</v>
      </c>
      <c r="J397" s="12">
        <v>153768</v>
      </c>
      <c r="K397" s="19">
        <f>$J397/SUMIFS($J:$J,$A:$A,$A397)</f>
        <v>7.2448697956003279E-3</v>
      </c>
      <c r="L397" s="28"/>
      <c r="M397" s="20">
        <f>ROUND(INDEX($L:$L,MATCH($A397,$A:$A,0))*$K397,0)</f>
        <v>0</v>
      </c>
      <c r="N397" s="14" t="s">
        <v>12961</v>
      </c>
      <c r="O397" s="9" t="s">
        <v>12945</v>
      </c>
    </row>
    <row r="398" spans="1:15" x14ac:dyDescent="0.3">
      <c r="A398" s="9">
        <v>49</v>
      </c>
      <c r="B398" s="9">
        <f>COUNTIF($A$5:A398, A398)</f>
        <v>46</v>
      </c>
      <c r="C398" s="10" t="s">
        <v>4528</v>
      </c>
      <c r="D398" s="10" t="s">
        <v>4529</v>
      </c>
      <c r="E398" s="10" t="s">
        <v>4530</v>
      </c>
      <c r="F398" s="10" t="s">
        <v>4531</v>
      </c>
      <c r="G398" s="9" t="s">
        <v>18</v>
      </c>
      <c r="H398" s="11">
        <v>87290</v>
      </c>
      <c r="I398" s="11">
        <v>10</v>
      </c>
      <c r="J398" s="12">
        <v>86707</v>
      </c>
      <c r="K398" s="19">
        <f>$J398/SUMIFS($J:$J,$A:$A,$A398)</f>
        <v>4.0852513225581241E-3</v>
      </c>
      <c r="L398" s="28"/>
      <c r="M398" s="20">
        <f>ROUND(INDEX($L:$L,MATCH($A398,$A:$A,0))*$K398,0)</f>
        <v>0</v>
      </c>
      <c r="N398" s="14" t="s">
        <v>12984</v>
      </c>
      <c r="O398" s="9" t="s">
        <v>12945</v>
      </c>
    </row>
    <row r="399" spans="1:15" x14ac:dyDescent="0.3">
      <c r="A399" s="9">
        <v>49</v>
      </c>
      <c r="B399" s="9">
        <f>COUNTIF($A$5:A399, A399)</f>
        <v>47</v>
      </c>
      <c r="C399" s="10" t="s">
        <v>4532</v>
      </c>
      <c r="D399" s="10" t="s">
        <v>17</v>
      </c>
      <c r="E399" s="10" t="s">
        <v>4533</v>
      </c>
      <c r="F399" s="10" t="s">
        <v>19</v>
      </c>
      <c r="G399" s="9" t="s">
        <v>18</v>
      </c>
      <c r="H399" s="11">
        <v>0</v>
      </c>
      <c r="I399" s="11">
        <v>18</v>
      </c>
      <c r="J399" s="12">
        <v>215588</v>
      </c>
      <c r="K399" s="19">
        <f>$J399/SUMIFS($J:$J,$A:$A,$A399)</f>
        <v>1.0157555469888946E-2</v>
      </c>
      <c r="L399" s="28"/>
      <c r="M399" s="20">
        <f>ROUND(INDEX($L:$L,MATCH($A399,$A:$A,0))*$K399,0)</f>
        <v>0</v>
      </c>
      <c r="N399" s="14" t="s">
        <v>12988</v>
      </c>
      <c r="O399" s="9" t="s">
        <v>12945</v>
      </c>
    </row>
    <row r="400" spans="1:15" x14ac:dyDescent="0.3">
      <c r="A400" s="9">
        <v>49</v>
      </c>
      <c r="B400" s="9">
        <f>COUNTIF($A$5:A400, A400)</f>
        <v>48</v>
      </c>
      <c r="C400" s="10" t="s">
        <v>4534</v>
      </c>
      <c r="D400" s="10" t="s">
        <v>17</v>
      </c>
      <c r="E400" s="10" t="s">
        <v>4535</v>
      </c>
      <c r="F400" s="10" t="s">
        <v>19</v>
      </c>
      <c r="G400" s="9" t="s">
        <v>18</v>
      </c>
      <c r="H400" s="11">
        <v>0</v>
      </c>
      <c r="I400" s="11">
        <v>1</v>
      </c>
      <c r="J400" s="12">
        <v>215588</v>
      </c>
      <c r="K400" s="19">
        <f>$J400/SUMIFS($J:$J,$A:$A,$A400)</f>
        <v>1.0157555469888946E-2</v>
      </c>
      <c r="L400" s="28"/>
      <c r="M400" s="20">
        <f>ROUND(INDEX($L:$L,MATCH($A400,$A:$A,0))*$K400,0)</f>
        <v>0</v>
      </c>
      <c r="N400" s="14" t="s">
        <v>12988</v>
      </c>
      <c r="O400" s="9" t="s">
        <v>12945</v>
      </c>
    </row>
    <row r="401" spans="1:15" x14ac:dyDescent="0.3">
      <c r="A401" s="9">
        <v>49</v>
      </c>
      <c r="B401" s="9">
        <f>COUNTIF($A$5:A401, A401)</f>
        <v>49</v>
      </c>
      <c r="C401" s="10" t="s">
        <v>4536</v>
      </c>
      <c r="D401" s="10" t="s">
        <v>17</v>
      </c>
      <c r="E401" s="10" t="s">
        <v>4537</v>
      </c>
      <c r="F401" s="10" t="s">
        <v>19</v>
      </c>
      <c r="G401" s="9" t="s">
        <v>18</v>
      </c>
      <c r="H401" s="11">
        <v>0</v>
      </c>
      <c r="I401" s="11">
        <v>4</v>
      </c>
      <c r="J401" s="12">
        <v>215588</v>
      </c>
      <c r="K401" s="19">
        <f>$J401/SUMIFS($J:$J,$A:$A,$A401)</f>
        <v>1.0157555469888946E-2</v>
      </c>
      <c r="L401" s="28"/>
      <c r="M401" s="20">
        <f>ROUND(INDEX($L:$L,MATCH($A401,$A:$A,0))*$K401,0)</f>
        <v>0</v>
      </c>
      <c r="N401" s="14" t="s">
        <v>12988</v>
      </c>
      <c r="O401" s="9" t="s">
        <v>12945</v>
      </c>
    </row>
    <row r="402" spans="1:15" x14ac:dyDescent="0.3">
      <c r="A402" s="9">
        <v>49</v>
      </c>
      <c r="B402" s="9">
        <f>COUNTIF($A$5:A402, A402)</f>
        <v>50</v>
      </c>
      <c r="C402" s="10" t="s">
        <v>4538</v>
      </c>
      <c r="D402" s="10" t="s">
        <v>17</v>
      </c>
      <c r="E402" s="10" t="s">
        <v>4539</v>
      </c>
      <c r="F402" s="10" t="s">
        <v>19</v>
      </c>
      <c r="G402" s="9" t="s">
        <v>18</v>
      </c>
      <c r="H402" s="11">
        <v>0</v>
      </c>
      <c r="I402" s="11">
        <v>1</v>
      </c>
      <c r="J402" s="12">
        <v>215588</v>
      </c>
      <c r="K402" s="19">
        <f>$J402/SUMIFS($J:$J,$A:$A,$A402)</f>
        <v>1.0157555469888946E-2</v>
      </c>
      <c r="L402" s="28"/>
      <c r="M402" s="20">
        <f>ROUND(INDEX($L:$L,MATCH($A402,$A:$A,0))*$K402,0)</f>
        <v>0</v>
      </c>
      <c r="N402" s="14" t="s">
        <v>12988</v>
      </c>
      <c r="O402" s="9" t="s">
        <v>12945</v>
      </c>
    </row>
    <row r="403" spans="1:15" x14ac:dyDescent="0.3">
      <c r="A403" s="9">
        <v>49</v>
      </c>
      <c r="B403" s="9">
        <f>COUNTIF($A$5:A403, A403)</f>
        <v>51</v>
      </c>
      <c r="C403" s="10" t="s">
        <v>4540</v>
      </c>
      <c r="D403" s="10" t="s">
        <v>17</v>
      </c>
      <c r="E403" s="10" t="s">
        <v>4541</v>
      </c>
      <c r="F403" s="10" t="s">
        <v>19</v>
      </c>
      <c r="G403" s="9" t="s">
        <v>18</v>
      </c>
      <c r="H403" s="11">
        <v>0</v>
      </c>
      <c r="I403" s="11">
        <v>1</v>
      </c>
      <c r="J403" s="12">
        <v>215588</v>
      </c>
      <c r="K403" s="19">
        <f>$J403/SUMIFS($J:$J,$A:$A,$A403)</f>
        <v>1.0157555469888946E-2</v>
      </c>
      <c r="L403" s="28"/>
      <c r="M403" s="20">
        <f>ROUND(INDEX($L:$L,MATCH($A403,$A:$A,0))*$K403,0)</f>
        <v>0</v>
      </c>
      <c r="N403" s="14" t="s">
        <v>12988</v>
      </c>
      <c r="O403" s="9" t="s">
        <v>12945</v>
      </c>
    </row>
    <row r="404" spans="1:15" x14ac:dyDescent="0.3">
      <c r="A404" s="9">
        <v>49</v>
      </c>
      <c r="B404" s="9">
        <f>COUNTIF($A$5:A404, A404)</f>
        <v>52</v>
      </c>
      <c r="C404" s="10" t="s">
        <v>4542</v>
      </c>
      <c r="D404" s="10" t="s">
        <v>17</v>
      </c>
      <c r="E404" s="10" t="s">
        <v>4543</v>
      </c>
      <c r="F404" s="10" t="s">
        <v>19</v>
      </c>
      <c r="G404" s="9" t="s">
        <v>18</v>
      </c>
      <c r="H404" s="11">
        <v>0</v>
      </c>
      <c r="I404" s="11">
        <v>1</v>
      </c>
      <c r="J404" s="12">
        <v>215588</v>
      </c>
      <c r="K404" s="19">
        <f>$J404/SUMIFS($J:$J,$A:$A,$A404)</f>
        <v>1.0157555469888946E-2</v>
      </c>
      <c r="L404" s="28"/>
      <c r="M404" s="20">
        <f>ROUND(INDEX($L:$L,MATCH($A404,$A:$A,0))*$K404,0)</f>
        <v>0</v>
      </c>
      <c r="N404" s="14" t="s">
        <v>12988</v>
      </c>
      <c r="O404" s="9" t="s">
        <v>12945</v>
      </c>
    </row>
    <row r="405" spans="1:15" x14ac:dyDescent="0.3">
      <c r="A405" s="9">
        <v>49</v>
      </c>
      <c r="B405" s="9">
        <f>COUNTIF($A$5:A405, A405)</f>
        <v>53</v>
      </c>
      <c r="C405" s="10" t="s">
        <v>4544</v>
      </c>
      <c r="D405" s="10" t="s">
        <v>17</v>
      </c>
      <c r="E405" s="10" t="s">
        <v>4545</v>
      </c>
      <c r="F405" s="10" t="s">
        <v>19</v>
      </c>
      <c r="G405" s="9" t="s">
        <v>18</v>
      </c>
      <c r="H405" s="11">
        <v>0</v>
      </c>
      <c r="I405" s="11">
        <v>1</v>
      </c>
      <c r="J405" s="12">
        <v>215588</v>
      </c>
      <c r="K405" s="19">
        <f>$J405/SUMIFS($J:$J,$A:$A,$A405)</f>
        <v>1.0157555469888946E-2</v>
      </c>
      <c r="L405" s="28"/>
      <c r="M405" s="20">
        <f>ROUND(INDEX($L:$L,MATCH($A405,$A:$A,0))*$K405,0)</f>
        <v>0</v>
      </c>
      <c r="N405" s="14" t="s">
        <v>12988</v>
      </c>
      <c r="O405" s="9" t="s">
        <v>12945</v>
      </c>
    </row>
    <row r="406" spans="1:15" x14ac:dyDescent="0.3">
      <c r="A406" s="9">
        <v>49</v>
      </c>
      <c r="B406" s="9">
        <f>COUNTIF($A$5:A406, A406)</f>
        <v>54</v>
      </c>
      <c r="C406" s="10" t="s">
        <v>4546</v>
      </c>
      <c r="D406" s="10" t="s">
        <v>17</v>
      </c>
      <c r="E406" s="10" t="s">
        <v>4547</v>
      </c>
      <c r="F406" s="10" t="s">
        <v>19</v>
      </c>
      <c r="G406" s="9" t="s">
        <v>18</v>
      </c>
      <c r="H406" s="11">
        <v>0</v>
      </c>
      <c r="I406" s="11">
        <v>1</v>
      </c>
      <c r="J406" s="12">
        <v>215588</v>
      </c>
      <c r="K406" s="19">
        <f>$J406/SUMIFS($J:$J,$A:$A,$A406)</f>
        <v>1.0157555469888946E-2</v>
      </c>
      <c r="L406" s="28"/>
      <c r="M406" s="20">
        <f>ROUND(INDEX($L:$L,MATCH($A406,$A:$A,0))*$K406,0)</f>
        <v>0</v>
      </c>
      <c r="N406" s="14" t="s">
        <v>12988</v>
      </c>
      <c r="O406" s="9" t="s">
        <v>12945</v>
      </c>
    </row>
    <row r="407" spans="1:15" x14ac:dyDescent="0.3">
      <c r="A407" s="9">
        <v>49</v>
      </c>
      <c r="B407" s="9">
        <f>COUNTIF($A$5:A407, A407)</f>
        <v>55</v>
      </c>
      <c r="C407" s="10" t="s">
        <v>4548</v>
      </c>
      <c r="D407" s="10" t="s">
        <v>17</v>
      </c>
      <c r="E407" s="10" t="s">
        <v>4549</v>
      </c>
      <c r="F407" s="10" t="s">
        <v>19</v>
      </c>
      <c r="G407" s="9" t="s">
        <v>18</v>
      </c>
      <c r="H407" s="11">
        <v>0</v>
      </c>
      <c r="I407" s="11">
        <v>1</v>
      </c>
      <c r="J407" s="12">
        <v>215588</v>
      </c>
      <c r="K407" s="19">
        <f>$J407/SUMIFS($J:$J,$A:$A,$A407)</f>
        <v>1.0157555469888946E-2</v>
      </c>
      <c r="L407" s="28"/>
      <c r="M407" s="20">
        <f>ROUND(INDEX($L:$L,MATCH($A407,$A:$A,0))*$K407,0)</f>
        <v>0</v>
      </c>
      <c r="N407" s="14" t="s">
        <v>12988</v>
      </c>
      <c r="O407" s="9" t="s">
        <v>12945</v>
      </c>
    </row>
    <row r="408" spans="1:15" x14ac:dyDescent="0.3">
      <c r="A408" s="9">
        <v>49</v>
      </c>
      <c r="B408" s="9">
        <f>COUNTIF($A$5:A408, A408)</f>
        <v>56</v>
      </c>
      <c r="C408" s="10" t="s">
        <v>4550</v>
      </c>
      <c r="D408" s="10" t="s">
        <v>17</v>
      </c>
      <c r="E408" s="10" t="s">
        <v>4551</v>
      </c>
      <c r="F408" s="10" t="s">
        <v>19</v>
      </c>
      <c r="G408" s="9" t="s">
        <v>18</v>
      </c>
      <c r="H408" s="11">
        <v>0</v>
      </c>
      <c r="I408" s="11">
        <v>46</v>
      </c>
      <c r="J408" s="12">
        <v>215588</v>
      </c>
      <c r="K408" s="19">
        <f>$J408/SUMIFS($J:$J,$A:$A,$A408)</f>
        <v>1.0157555469888946E-2</v>
      </c>
      <c r="L408" s="28"/>
      <c r="M408" s="20">
        <f>ROUND(INDEX($L:$L,MATCH($A408,$A:$A,0))*$K408,0)</f>
        <v>0</v>
      </c>
      <c r="N408" s="14" t="s">
        <v>12988</v>
      </c>
      <c r="O408" s="9" t="s">
        <v>12945</v>
      </c>
    </row>
    <row r="409" spans="1:15" x14ac:dyDescent="0.3">
      <c r="A409" s="9">
        <v>49</v>
      </c>
      <c r="B409" s="9">
        <f>COUNTIF($A$5:A409, A409)</f>
        <v>57</v>
      </c>
      <c r="C409" s="10" t="s">
        <v>4552</v>
      </c>
      <c r="D409" s="10" t="s">
        <v>17</v>
      </c>
      <c r="E409" s="10" t="s">
        <v>4553</v>
      </c>
      <c r="F409" s="10" t="s">
        <v>19</v>
      </c>
      <c r="G409" s="9" t="s">
        <v>18</v>
      </c>
      <c r="H409" s="11">
        <v>0</v>
      </c>
      <c r="I409" s="11">
        <v>1</v>
      </c>
      <c r="J409" s="12">
        <v>215588</v>
      </c>
      <c r="K409" s="19">
        <f>$J409/SUMIFS($J:$J,$A:$A,$A409)</f>
        <v>1.0157555469888946E-2</v>
      </c>
      <c r="L409" s="28"/>
      <c r="M409" s="20">
        <f>ROUND(INDEX($L:$L,MATCH($A409,$A:$A,0))*$K409,0)</f>
        <v>0</v>
      </c>
      <c r="N409" s="14" t="s">
        <v>12988</v>
      </c>
      <c r="O409" s="9" t="s">
        <v>12945</v>
      </c>
    </row>
    <row r="410" spans="1:15" x14ac:dyDescent="0.3">
      <c r="A410" s="9">
        <v>49</v>
      </c>
      <c r="B410" s="9">
        <f>COUNTIF($A$5:A410, A410)</f>
        <v>58</v>
      </c>
      <c r="C410" s="10" t="s">
        <v>4554</v>
      </c>
      <c r="D410" s="10" t="s">
        <v>17</v>
      </c>
      <c r="E410" s="10" t="s">
        <v>4555</v>
      </c>
      <c r="F410" s="10" t="s">
        <v>19</v>
      </c>
      <c r="G410" s="9" t="s">
        <v>18</v>
      </c>
      <c r="H410" s="11">
        <v>0</v>
      </c>
      <c r="I410" s="11">
        <v>1</v>
      </c>
      <c r="J410" s="12">
        <v>215588</v>
      </c>
      <c r="K410" s="19">
        <f>$J410/SUMIFS($J:$J,$A:$A,$A410)</f>
        <v>1.0157555469888946E-2</v>
      </c>
      <c r="L410" s="28"/>
      <c r="M410" s="20">
        <f>ROUND(INDEX($L:$L,MATCH($A410,$A:$A,0))*$K410,0)</f>
        <v>0</v>
      </c>
      <c r="N410" s="14" t="s">
        <v>12988</v>
      </c>
      <c r="O410" s="9" t="s">
        <v>12945</v>
      </c>
    </row>
    <row r="411" spans="1:15" x14ac:dyDescent="0.3">
      <c r="A411" s="9">
        <v>49</v>
      </c>
      <c r="B411" s="9">
        <f>COUNTIF($A$5:A411, A411)</f>
        <v>59</v>
      </c>
      <c r="C411" s="10" t="s">
        <v>4556</v>
      </c>
      <c r="D411" s="10" t="s">
        <v>17</v>
      </c>
      <c r="E411" s="10" t="s">
        <v>4557</v>
      </c>
      <c r="F411" s="10" t="s">
        <v>19</v>
      </c>
      <c r="G411" s="9" t="s">
        <v>18</v>
      </c>
      <c r="H411" s="11">
        <v>0</v>
      </c>
      <c r="I411" s="11">
        <v>3</v>
      </c>
      <c r="J411" s="12">
        <v>215588</v>
      </c>
      <c r="K411" s="19">
        <f>$J411/SUMIFS($J:$J,$A:$A,$A411)</f>
        <v>1.0157555469888946E-2</v>
      </c>
      <c r="L411" s="28"/>
      <c r="M411" s="20">
        <f>ROUND(INDEX($L:$L,MATCH($A411,$A:$A,0))*$K411,0)</f>
        <v>0</v>
      </c>
      <c r="N411" s="14" t="s">
        <v>12988</v>
      </c>
      <c r="O411" s="9" t="s">
        <v>12945</v>
      </c>
    </row>
    <row r="412" spans="1:15" x14ac:dyDescent="0.3">
      <c r="A412" s="9">
        <v>49</v>
      </c>
      <c r="B412" s="9">
        <f>COUNTIF($A$5:A412, A412)</f>
        <v>60</v>
      </c>
      <c r="C412" s="10" t="s">
        <v>4558</v>
      </c>
      <c r="D412" s="10" t="s">
        <v>17</v>
      </c>
      <c r="E412" s="10" t="s">
        <v>4559</v>
      </c>
      <c r="F412" s="10" t="s">
        <v>19</v>
      </c>
      <c r="G412" s="9" t="s">
        <v>18</v>
      </c>
      <c r="H412" s="11">
        <v>0</v>
      </c>
      <c r="I412" s="11">
        <v>1</v>
      </c>
      <c r="J412" s="12">
        <v>215588</v>
      </c>
      <c r="K412" s="19">
        <f>$J412/SUMIFS($J:$J,$A:$A,$A412)</f>
        <v>1.0157555469888946E-2</v>
      </c>
      <c r="L412" s="28"/>
      <c r="M412" s="20">
        <f>ROUND(INDEX($L:$L,MATCH($A412,$A:$A,0))*$K412,0)</f>
        <v>0</v>
      </c>
      <c r="N412" s="14" t="s">
        <v>12988</v>
      </c>
      <c r="O412" s="9" t="s">
        <v>12945</v>
      </c>
    </row>
    <row r="413" spans="1:15" x14ac:dyDescent="0.3">
      <c r="A413" s="9">
        <v>49</v>
      </c>
      <c r="B413" s="9">
        <f>COUNTIF($A$5:A413, A413)</f>
        <v>61</v>
      </c>
      <c r="C413" s="10" t="s">
        <v>4560</v>
      </c>
      <c r="D413" s="10" t="s">
        <v>17</v>
      </c>
      <c r="E413" s="10" t="s">
        <v>4561</v>
      </c>
      <c r="F413" s="10" t="s">
        <v>19</v>
      </c>
      <c r="G413" s="9" t="s">
        <v>18</v>
      </c>
      <c r="H413" s="11">
        <v>0</v>
      </c>
      <c r="I413" s="11">
        <v>1</v>
      </c>
      <c r="J413" s="12">
        <v>215588</v>
      </c>
      <c r="K413" s="19">
        <f>$J413/SUMIFS($J:$J,$A:$A,$A413)</f>
        <v>1.0157555469888946E-2</v>
      </c>
      <c r="L413" s="28"/>
      <c r="M413" s="20">
        <f>ROUND(INDEX($L:$L,MATCH($A413,$A:$A,0))*$K413,0)</f>
        <v>0</v>
      </c>
      <c r="N413" s="14" t="s">
        <v>12988</v>
      </c>
      <c r="O413" s="9" t="s">
        <v>12945</v>
      </c>
    </row>
    <row r="414" spans="1:15" x14ac:dyDescent="0.3">
      <c r="A414" s="9">
        <v>49</v>
      </c>
      <c r="B414" s="9">
        <f>COUNTIF($A$5:A414, A414)</f>
        <v>62</v>
      </c>
      <c r="C414" s="10" t="s">
        <v>4562</v>
      </c>
      <c r="D414" s="10" t="s">
        <v>17</v>
      </c>
      <c r="E414" s="10" t="s">
        <v>4563</v>
      </c>
      <c r="F414" s="10" t="s">
        <v>19</v>
      </c>
      <c r="G414" s="9" t="s">
        <v>18</v>
      </c>
      <c r="H414" s="11">
        <v>0</v>
      </c>
      <c r="I414" s="11">
        <v>1</v>
      </c>
      <c r="J414" s="12">
        <v>215588</v>
      </c>
      <c r="K414" s="19">
        <f>$J414/SUMIFS($J:$J,$A:$A,$A414)</f>
        <v>1.0157555469888946E-2</v>
      </c>
      <c r="L414" s="28"/>
      <c r="M414" s="20">
        <f>ROUND(INDEX($L:$L,MATCH($A414,$A:$A,0))*$K414,0)</f>
        <v>0</v>
      </c>
      <c r="N414" s="14" t="s">
        <v>12988</v>
      </c>
      <c r="O414" s="9" t="s">
        <v>12945</v>
      </c>
    </row>
    <row r="415" spans="1:15" x14ac:dyDescent="0.3">
      <c r="A415" s="9">
        <v>49</v>
      </c>
      <c r="B415" s="9">
        <f>COUNTIF($A$5:A415, A415)</f>
        <v>63</v>
      </c>
      <c r="C415" s="10" t="s">
        <v>4564</v>
      </c>
      <c r="D415" s="10" t="s">
        <v>17</v>
      </c>
      <c r="E415" s="10" t="s">
        <v>4565</v>
      </c>
      <c r="F415" s="10" t="s">
        <v>19</v>
      </c>
      <c r="G415" s="9" t="s">
        <v>18</v>
      </c>
      <c r="H415" s="11">
        <v>0</v>
      </c>
      <c r="I415" s="11">
        <v>1</v>
      </c>
      <c r="J415" s="12">
        <v>215588</v>
      </c>
      <c r="K415" s="19">
        <f>$J415/SUMIFS($J:$J,$A:$A,$A415)</f>
        <v>1.0157555469888946E-2</v>
      </c>
      <c r="L415" s="28"/>
      <c r="M415" s="20">
        <f>ROUND(INDEX($L:$L,MATCH($A415,$A:$A,0))*$K415,0)</f>
        <v>0</v>
      </c>
      <c r="N415" s="14" t="s">
        <v>12988</v>
      </c>
      <c r="O415" s="9" t="s">
        <v>12945</v>
      </c>
    </row>
    <row r="416" spans="1:15" x14ac:dyDescent="0.3">
      <c r="A416" s="9">
        <v>49</v>
      </c>
      <c r="B416" s="9">
        <f>COUNTIF($A$5:A416, A416)</f>
        <v>64</v>
      </c>
      <c r="C416" s="10" t="s">
        <v>4566</v>
      </c>
      <c r="D416" s="10" t="s">
        <v>17</v>
      </c>
      <c r="E416" s="10" t="s">
        <v>4567</v>
      </c>
      <c r="F416" s="10" t="s">
        <v>19</v>
      </c>
      <c r="G416" s="9" t="s">
        <v>18</v>
      </c>
      <c r="H416" s="11">
        <v>0</v>
      </c>
      <c r="I416" s="11">
        <v>1</v>
      </c>
      <c r="J416" s="12">
        <v>215588</v>
      </c>
      <c r="K416" s="19">
        <f>$J416/SUMIFS($J:$J,$A:$A,$A416)</f>
        <v>1.0157555469888946E-2</v>
      </c>
      <c r="L416" s="28"/>
      <c r="M416" s="20">
        <f>ROUND(INDEX($L:$L,MATCH($A416,$A:$A,0))*$K416,0)</f>
        <v>0</v>
      </c>
      <c r="N416" s="14" t="s">
        <v>12988</v>
      </c>
      <c r="O416" s="9" t="s">
        <v>12945</v>
      </c>
    </row>
    <row r="417" spans="1:15" x14ac:dyDescent="0.3">
      <c r="A417" s="9">
        <v>49</v>
      </c>
      <c r="B417" s="9">
        <f>COUNTIF($A$5:A417, A417)</f>
        <v>65</v>
      </c>
      <c r="C417" s="10" t="s">
        <v>4568</v>
      </c>
      <c r="D417" s="10" t="s">
        <v>17</v>
      </c>
      <c r="E417" s="10" t="s">
        <v>4569</v>
      </c>
      <c r="F417" s="10" t="s">
        <v>19</v>
      </c>
      <c r="G417" s="9" t="s">
        <v>18</v>
      </c>
      <c r="H417" s="11">
        <v>0</v>
      </c>
      <c r="I417" s="11">
        <v>1</v>
      </c>
      <c r="J417" s="12">
        <v>215588</v>
      </c>
      <c r="K417" s="19">
        <f>$J417/SUMIFS($J:$J,$A:$A,$A417)</f>
        <v>1.0157555469888946E-2</v>
      </c>
      <c r="L417" s="28"/>
      <c r="M417" s="20">
        <f>ROUND(INDEX($L:$L,MATCH($A417,$A:$A,0))*$K417,0)</f>
        <v>0</v>
      </c>
      <c r="N417" s="14" t="s">
        <v>12988</v>
      </c>
      <c r="O417" s="9" t="s">
        <v>12945</v>
      </c>
    </row>
    <row r="418" spans="1:15" x14ac:dyDescent="0.3">
      <c r="A418" s="9">
        <v>49</v>
      </c>
      <c r="B418" s="9">
        <f>COUNTIF($A$5:A418, A418)</f>
        <v>66</v>
      </c>
      <c r="C418" s="10" t="s">
        <v>4570</v>
      </c>
      <c r="D418" s="10" t="s">
        <v>17</v>
      </c>
      <c r="E418" s="10" t="s">
        <v>4571</v>
      </c>
      <c r="F418" s="10" t="s">
        <v>19</v>
      </c>
      <c r="G418" s="9" t="s">
        <v>18</v>
      </c>
      <c r="H418" s="11">
        <v>0</v>
      </c>
      <c r="I418" s="11">
        <v>1</v>
      </c>
      <c r="J418" s="12">
        <v>215588</v>
      </c>
      <c r="K418" s="19">
        <f>$J418/SUMIFS($J:$J,$A:$A,$A418)</f>
        <v>1.0157555469888946E-2</v>
      </c>
      <c r="L418" s="28"/>
      <c r="M418" s="20">
        <f>ROUND(INDEX($L:$L,MATCH($A418,$A:$A,0))*$K418,0)</f>
        <v>0</v>
      </c>
      <c r="N418" s="14" t="s">
        <v>12988</v>
      </c>
      <c r="O418" s="9" t="s">
        <v>12945</v>
      </c>
    </row>
    <row r="419" spans="1:15" x14ac:dyDescent="0.3">
      <c r="A419" s="9">
        <v>49</v>
      </c>
      <c r="B419" s="9">
        <f>COUNTIF($A$5:A419, A419)</f>
        <v>67</v>
      </c>
      <c r="C419" s="10" t="s">
        <v>4572</v>
      </c>
      <c r="D419" s="10" t="s">
        <v>17</v>
      </c>
      <c r="E419" s="10" t="s">
        <v>4573</v>
      </c>
      <c r="F419" s="10" t="s">
        <v>19</v>
      </c>
      <c r="G419" s="9" t="s">
        <v>18</v>
      </c>
      <c r="H419" s="11">
        <v>0</v>
      </c>
      <c r="I419" s="11">
        <v>1</v>
      </c>
      <c r="J419" s="12">
        <v>215588</v>
      </c>
      <c r="K419" s="19">
        <f>$J419/SUMIFS($J:$J,$A:$A,$A419)</f>
        <v>1.0157555469888946E-2</v>
      </c>
      <c r="L419" s="28"/>
      <c r="M419" s="20">
        <f>ROUND(INDEX($L:$L,MATCH($A419,$A:$A,0))*$K419,0)</f>
        <v>0</v>
      </c>
      <c r="N419" s="14" t="s">
        <v>12988</v>
      </c>
      <c r="O419" s="9" t="s">
        <v>12945</v>
      </c>
    </row>
    <row r="420" spans="1:15" x14ac:dyDescent="0.3">
      <c r="A420" s="9">
        <v>49</v>
      </c>
      <c r="B420" s="9">
        <f>COUNTIF($A$5:A420, A420)</f>
        <v>68</v>
      </c>
      <c r="C420" s="10" t="s">
        <v>4574</v>
      </c>
      <c r="D420" s="10" t="s">
        <v>17</v>
      </c>
      <c r="E420" s="10" t="s">
        <v>4575</v>
      </c>
      <c r="F420" s="10" t="s">
        <v>19</v>
      </c>
      <c r="G420" s="9" t="s">
        <v>18</v>
      </c>
      <c r="H420" s="11">
        <v>0</v>
      </c>
      <c r="I420" s="11">
        <v>1</v>
      </c>
      <c r="J420" s="12">
        <v>215588</v>
      </c>
      <c r="K420" s="19">
        <f>$J420/SUMIFS($J:$J,$A:$A,$A420)</f>
        <v>1.0157555469888946E-2</v>
      </c>
      <c r="L420" s="28"/>
      <c r="M420" s="20">
        <f>ROUND(INDEX($L:$L,MATCH($A420,$A:$A,0))*$K420,0)</f>
        <v>0</v>
      </c>
      <c r="N420" s="14" t="s">
        <v>12988</v>
      </c>
      <c r="O420" s="9" t="s">
        <v>12945</v>
      </c>
    </row>
    <row r="421" spans="1:15" x14ac:dyDescent="0.3">
      <c r="A421" s="9">
        <v>49</v>
      </c>
      <c r="B421" s="9">
        <f>COUNTIF($A$5:A421, A421)</f>
        <v>69</v>
      </c>
      <c r="C421" s="10" t="s">
        <v>4576</v>
      </c>
      <c r="D421" s="10" t="s">
        <v>17</v>
      </c>
      <c r="E421" s="10" t="s">
        <v>4577</v>
      </c>
      <c r="F421" s="10" t="s">
        <v>19</v>
      </c>
      <c r="G421" s="9" t="s">
        <v>18</v>
      </c>
      <c r="H421" s="11">
        <v>0</v>
      </c>
      <c r="I421" s="11">
        <v>1</v>
      </c>
      <c r="J421" s="12">
        <v>215588</v>
      </c>
      <c r="K421" s="19">
        <f>$J421/SUMIFS($J:$J,$A:$A,$A421)</f>
        <v>1.0157555469888946E-2</v>
      </c>
      <c r="L421" s="28"/>
      <c r="M421" s="20">
        <f>ROUND(INDEX($L:$L,MATCH($A421,$A:$A,0))*$K421,0)</f>
        <v>0</v>
      </c>
      <c r="N421" s="14" t="s">
        <v>12988</v>
      </c>
      <c r="O421" s="9" t="s">
        <v>12945</v>
      </c>
    </row>
    <row r="422" spans="1:15" x14ac:dyDescent="0.3">
      <c r="A422" s="9">
        <v>49</v>
      </c>
      <c r="B422" s="9">
        <f>COUNTIF($A$5:A422, A422)</f>
        <v>70</v>
      </c>
      <c r="C422" s="10" t="s">
        <v>4578</v>
      </c>
      <c r="D422" s="10" t="s">
        <v>17</v>
      </c>
      <c r="E422" s="10" t="s">
        <v>4579</v>
      </c>
      <c r="F422" s="10" t="s">
        <v>19</v>
      </c>
      <c r="G422" s="9" t="s">
        <v>18</v>
      </c>
      <c r="H422" s="11">
        <v>0</v>
      </c>
      <c r="I422" s="11">
        <v>1</v>
      </c>
      <c r="J422" s="12">
        <v>215588</v>
      </c>
      <c r="K422" s="19">
        <f>$J422/SUMIFS($J:$J,$A:$A,$A422)</f>
        <v>1.0157555469888946E-2</v>
      </c>
      <c r="L422" s="28"/>
      <c r="M422" s="20">
        <f>ROUND(INDEX($L:$L,MATCH($A422,$A:$A,0))*$K422,0)</f>
        <v>0</v>
      </c>
      <c r="N422" s="14" t="s">
        <v>12988</v>
      </c>
      <c r="O422" s="9" t="s">
        <v>12945</v>
      </c>
    </row>
    <row r="423" spans="1:15" x14ac:dyDescent="0.3">
      <c r="A423" s="9">
        <v>49</v>
      </c>
      <c r="B423" s="9">
        <f>COUNTIF($A$5:A423, A423)</f>
        <v>71</v>
      </c>
      <c r="C423" s="10" t="s">
        <v>4580</v>
      </c>
      <c r="D423" s="10" t="s">
        <v>17</v>
      </c>
      <c r="E423" s="10" t="s">
        <v>4581</v>
      </c>
      <c r="F423" s="10" t="s">
        <v>19</v>
      </c>
      <c r="G423" s="9" t="s">
        <v>18</v>
      </c>
      <c r="H423" s="11">
        <v>0</v>
      </c>
      <c r="I423" s="11">
        <v>1</v>
      </c>
      <c r="J423" s="12">
        <v>215588</v>
      </c>
      <c r="K423" s="19">
        <f>$J423/SUMIFS($J:$J,$A:$A,$A423)</f>
        <v>1.0157555469888946E-2</v>
      </c>
      <c r="L423" s="28"/>
      <c r="M423" s="20">
        <f>ROUND(INDEX($L:$L,MATCH($A423,$A:$A,0))*$K423,0)</f>
        <v>0</v>
      </c>
      <c r="N423" s="14" t="s">
        <v>12988</v>
      </c>
      <c r="O423" s="9" t="s">
        <v>12945</v>
      </c>
    </row>
    <row r="424" spans="1:15" x14ac:dyDescent="0.3">
      <c r="A424" s="9">
        <v>49</v>
      </c>
      <c r="B424" s="9">
        <f>COUNTIF($A$5:A424, A424)</f>
        <v>72</v>
      </c>
      <c r="C424" s="10" t="s">
        <v>4582</v>
      </c>
      <c r="D424" s="10" t="s">
        <v>17</v>
      </c>
      <c r="E424" s="10" t="s">
        <v>4583</v>
      </c>
      <c r="F424" s="10" t="s">
        <v>19</v>
      </c>
      <c r="G424" s="9" t="s">
        <v>18</v>
      </c>
      <c r="H424" s="11">
        <v>0</v>
      </c>
      <c r="I424" s="11">
        <v>1</v>
      </c>
      <c r="J424" s="12">
        <v>215588</v>
      </c>
      <c r="K424" s="19">
        <f>$J424/SUMIFS($J:$J,$A:$A,$A424)</f>
        <v>1.0157555469888946E-2</v>
      </c>
      <c r="L424" s="28"/>
      <c r="M424" s="20">
        <f>ROUND(INDEX($L:$L,MATCH($A424,$A:$A,0))*$K424,0)</f>
        <v>0</v>
      </c>
      <c r="N424" s="14" t="s">
        <v>12988</v>
      </c>
      <c r="O424" s="9" t="s">
        <v>12945</v>
      </c>
    </row>
    <row r="425" spans="1:15" x14ac:dyDescent="0.3">
      <c r="A425" s="9">
        <v>49</v>
      </c>
      <c r="B425" s="9">
        <f>COUNTIF($A$5:A425, A425)</f>
        <v>73</v>
      </c>
      <c r="C425" s="10" t="s">
        <v>4584</v>
      </c>
      <c r="D425" s="10" t="s">
        <v>17</v>
      </c>
      <c r="E425" s="10" t="s">
        <v>4585</v>
      </c>
      <c r="F425" s="10" t="s">
        <v>19</v>
      </c>
      <c r="G425" s="9" t="s">
        <v>18</v>
      </c>
      <c r="H425" s="11">
        <v>0</v>
      </c>
      <c r="I425" s="11">
        <v>1</v>
      </c>
      <c r="J425" s="12">
        <v>215588</v>
      </c>
      <c r="K425" s="19">
        <f>$J425/SUMIFS($J:$J,$A:$A,$A425)</f>
        <v>1.0157555469888946E-2</v>
      </c>
      <c r="L425" s="28"/>
      <c r="M425" s="20">
        <f>ROUND(INDEX($L:$L,MATCH($A425,$A:$A,0))*$K425,0)</f>
        <v>0</v>
      </c>
      <c r="N425" s="14" t="s">
        <v>12988</v>
      </c>
      <c r="O425" s="9" t="s">
        <v>12945</v>
      </c>
    </row>
    <row r="426" spans="1:15" x14ac:dyDescent="0.3">
      <c r="A426" s="9">
        <v>49</v>
      </c>
      <c r="B426" s="9">
        <f>COUNTIF($A$5:A426, A426)</f>
        <v>74</v>
      </c>
      <c r="C426" s="10" t="s">
        <v>4586</v>
      </c>
      <c r="D426" s="10" t="s">
        <v>17</v>
      </c>
      <c r="E426" s="10" t="s">
        <v>4587</v>
      </c>
      <c r="F426" s="10" t="s">
        <v>19</v>
      </c>
      <c r="G426" s="9" t="s">
        <v>18</v>
      </c>
      <c r="H426" s="11">
        <v>0</v>
      </c>
      <c r="I426" s="11">
        <v>1</v>
      </c>
      <c r="J426" s="12">
        <v>215588</v>
      </c>
      <c r="K426" s="19">
        <f>$J426/SUMIFS($J:$J,$A:$A,$A426)</f>
        <v>1.0157555469888946E-2</v>
      </c>
      <c r="L426" s="28"/>
      <c r="M426" s="20">
        <f>ROUND(INDEX($L:$L,MATCH($A426,$A:$A,0))*$K426,0)</f>
        <v>0</v>
      </c>
      <c r="N426" s="14" t="s">
        <v>12988</v>
      </c>
      <c r="O426" s="9" t="s">
        <v>12945</v>
      </c>
    </row>
    <row r="427" spans="1:15" x14ac:dyDescent="0.3">
      <c r="A427" s="9">
        <v>49</v>
      </c>
      <c r="B427" s="9">
        <f>COUNTIF($A$5:A427, A427)</f>
        <v>75</v>
      </c>
      <c r="C427" s="10" t="s">
        <v>4588</v>
      </c>
      <c r="D427" s="10" t="s">
        <v>17</v>
      </c>
      <c r="E427" s="10" t="s">
        <v>4589</v>
      </c>
      <c r="F427" s="10" t="s">
        <v>19</v>
      </c>
      <c r="G427" s="9" t="s">
        <v>18</v>
      </c>
      <c r="H427" s="11">
        <v>0</v>
      </c>
      <c r="I427" s="11">
        <v>1</v>
      </c>
      <c r="J427" s="12">
        <v>215588</v>
      </c>
      <c r="K427" s="19">
        <f>$J427/SUMIFS($J:$J,$A:$A,$A427)</f>
        <v>1.0157555469888946E-2</v>
      </c>
      <c r="L427" s="28"/>
      <c r="M427" s="20">
        <f>ROUND(INDEX($L:$L,MATCH($A427,$A:$A,0))*$K427,0)</f>
        <v>0</v>
      </c>
      <c r="N427" s="14" t="s">
        <v>12988</v>
      </c>
      <c r="O427" s="9" t="s">
        <v>12945</v>
      </c>
    </row>
    <row r="428" spans="1:15" x14ac:dyDescent="0.3">
      <c r="A428" s="9">
        <v>49</v>
      </c>
      <c r="B428" s="9">
        <f>COUNTIF($A$5:A428, A428)</f>
        <v>76</v>
      </c>
      <c r="C428" s="10" t="s">
        <v>4590</v>
      </c>
      <c r="D428" s="10" t="s">
        <v>4529</v>
      </c>
      <c r="E428" s="10" t="s">
        <v>4530</v>
      </c>
      <c r="F428" s="10" t="s">
        <v>4591</v>
      </c>
      <c r="G428" s="9" t="s">
        <v>18</v>
      </c>
      <c r="H428" s="11">
        <v>87290</v>
      </c>
      <c r="I428" s="11">
        <v>10</v>
      </c>
      <c r="J428" s="12">
        <v>86707</v>
      </c>
      <c r="K428" s="19">
        <f>$J428/SUMIFS($J:$J,$A:$A,$A428)</f>
        <v>4.0852513225581241E-3</v>
      </c>
      <c r="L428" s="28"/>
      <c r="M428" s="20">
        <f>ROUND(INDEX($L:$L,MATCH($A428,$A:$A,0))*$K428,0)</f>
        <v>0</v>
      </c>
      <c r="N428" s="14" t="s">
        <v>12984</v>
      </c>
      <c r="O428" s="9" t="s">
        <v>12945</v>
      </c>
    </row>
    <row r="429" spans="1:15" x14ac:dyDescent="0.3">
      <c r="A429" s="9">
        <v>49</v>
      </c>
      <c r="B429" s="9">
        <f>COUNTIF($A$5:A429, A429)</f>
        <v>77</v>
      </c>
      <c r="C429" s="10" t="s">
        <v>4592</v>
      </c>
      <c r="D429" s="10" t="s">
        <v>17</v>
      </c>
      <c r="E429" s="10" t="s">
        <v>4593</v>
      </c>
      <c r="F429" s="10" t="s">
        <v>4594</v>
      </c>
      <c r="G429" s="9" t="s">
        <v>18</v>
      </c>
      <c r="H429" s="11">
        <v>0</v>
      </c>
      <c r="I429" s="11">
        <v>7</v>
      </c>
      <c r="J429" s="12">
        <v>83600</v>
      </c>
      <c r="K429" s="19">
        <f>$J429/SUMIFS($J:$J,$A:$A,$A429)</f>
        <v>3.9388631894294477E-3</v>
      </c>
      <c r="L429" s="28"/>
      <c r="M429" s="20">
        <f>ROUND(INDEX($L:$L,MATCH($A429,$A:$A,0))*$K429,0)</f>
        <v>0</v>
      </c>
      <c r="N429" s="14" t="s">
        <v>12984</v>
      </c>
      <c r="O429" s="9" t="s">
        <v>12945</v>
      </c>
    </row>
    <row r="430" spans="1:15" x14ac:dyDescent="0.3">
      <c r="A430" s="9">
        <v>49</v>
      </c>
      <c r="B430" s="9">
        <f>COUNTIF($A$5:A430, A430)</f>
        <v>78</v>
      </c>
      <c r="C430" s="10" t="s">
        <v>10644</v>
      </c>
      <c r="D430" s="10" t="s">
        <v>4529</v>
      </c>
      <c r="E430" s="10" t="s">
        <v>10645</v>
      </c>
      <c r="F430" s="10" t="s">
        <v>10646</v>
      </c>
      <c r="G430" s="9" t="s">
        <v>18</v>
      </c>
      <c r="H430" s="11">
        <v>87290</v>
      </c>
      <c r="I430" s="11">
        <v>28</v>
      </c>
      <c r="J430" s="12">
        <v>86707</v>
      </c>
      <c r="K430" s="19">
        <f>$J430/SUMIFS($J:$J,$A:$A,$A430)</f>
        <v>4.0852513225581241E-3</v>
      </c>
      <c r="L430" s="28"/>
      <c r="M430" s="20">
        <f>ROUND(INDEX($L:$L,MATCH($A430,$A:$A,0))*$K430,0)</f>
        <v>0</v>
      </c>
      <c r="N430" s="14" t="s">
        <v>12984</v>
      </c>
      <c r="O430" s="9" t="s">
        <v>12950</v>
      </c>
    </row>
    <row r="431" spans="1:15" x14ac:dyDescent="0.3">
      <c r="A431" s="9">
        <v>49</v>
      </c>
      <c r="B431" s="9">
        <f>COUNTIF($A$5:A431, A431)</f>
        <v>79</v>
      </c>
      <c r="C431" s="10" t="s">
        <v>10647</v>
      </c>
      <c r="D431" s="10" t="s">
        <v>4529</v>
      </c>
      <c r="E431" s="10" t="s">
        <v>10648</v>
      </c>
      <c r="F431" s="10" t="s">
        <v>10649</v>
      </c>
      <c r="G431" s="9" t="s">
        <v>18</v>
      </c>
      <c r="H431" s="11">
        <v>87290</v>
      </c>
      <c r="I431" s="11">
        <v>41</v>
      </c>
      <c r="J431" s="12">
        <v>86707</v>
      </c>
      <c r="K431" s="19">
        <f>$J431/SUMIFS($J:$J,$A:$A,$A431)</f>
        <v>4.0852513225581241E-3</v>
      </c>
      <c r="L431" s="28"/>
      <c r="M431" s="20">
        <f>ROUND(INDEX($L:$L,MATCH($A431,$A:$A,0))*$K431,0)</f>
        <v>0</v>
      </c>
      <c r="N431" s="14" t="s">
        <v>12984</v>
      </c>
      <c r="O431" s="9" t="s">
        <v>12950</v>
      </c>
    </row>
    <row r="432" spans="1:15" x14ac:dyDescent="0.3">
      <c r="A432" s="9">
        <v>49</v>
      </c>
      <c r="B432" s="9">
        <f>COUNTIF($A$5:A432, A432)</f>
        <v>80</v>
      </c>
      <c r="C432" s="10" t="s">
        <v>4595</v>
      </c>
      <c r="D432" s="10" t="s">
        <v>17</v>
      </c>
      <c r="E432" s="10" t="s">
        <v>4596</v>
      </c>
      <c r="F432" s="10" t="s">
        <v>4597</v>
      </c>
      <c r="G432" s="9" t="s">
        <v>18</v>
      </c>
      <c r="H432" s="11">
        <v>0</v>
      </c>
      <c r="I432" s="11">
        <v>1</v>
      </c>
      <c r="J432" s="12">
        <v>31350</v>
      </c>
      <c r="K432" s="19">
        <f>$J432/SUMIFS($J:$J,$A:$A,$A432)</f>
        <v>1.477073696036043E-3</v>
      </c>
      <c r="L432" s="28"/>
      <c r="M432" s="20">
        <f>ROUND(INDEX($L:$L,MATCH($A432,$A:$A,0))*$K432,0)</f>
        <v>0</v>
      </c>
      <c r="N432" s="14" t="s">
        <v>12984</v>
      </c>
      <c r="O432" s="9" t="s">
        <v>12945</v>
      </c>
    </row>
    <row r="433" spans="1:15" x14ac:dyDescent="0.3">
      <c r="A433" s="9">
        <v>49</v>
      </c>
      <c r="B433" s="9">
        <f>COUNTIF($A$5:A433, A433)</f>
        <v>81</v>
      </c>
      <c r="C433" s="10" t="s">
        <v>4598</v>
      </c>
      <c r="D433" s="10" t="s">
        <v>4599</v>
      </c>
      <c r="E433" s="10" t="s">
        <v>4600</v>
      </c>
      <c r="F433" s="10" t="s">
        <v>19</v>
      </c>
      <c r="G433" s="9" t="s">
        <v>18</v>
      </c>
      <c r="H433" s="11">
        <v>1284730</v>
      </c>
      <c r="I433" s="11">
        <v>32</v>
      </c>
      <c r="J433" s="12">
        <v>1220495</v>
      </c>
      <c r="K433" s="19">
        <f>$J433/SUMIFS($J:$J,$A:$A,$A433)</f>
        <v>5.7504340052424573E-2</v>
      </c>
      <c r="L433" s="28"/>
      <c r="M433" s="20">
        <f>ROUND(INDEX($L:$L,MATCH($A433,$A:$A,0))*$K433,0)</f>
        <v>0</v>
      </c>
      <c r="N433" s="14" t="s">
        <v>12989</v>
      </c>
      <c r="O433" s="9" t="s">
        <v>12945</v>
      </c>
    </row>
    <row r="434" spans="1:15" x14ac:dyDescent="0.3">
      <c r="A434" s="9">
        <v>49</v>
      </c>
      <c r="B434" s="9">
        <f>COUNTIF($A$5:A434, A434)</f>
        <v>82</v>
      </c>
      <c r="C434" s="10" t="s">
        <v>4601</v>
      </c>
      <c r="D434" s="10" t="s">
        <v>4602</v>
      </c>
      <c r="E434" s="10" t="s">
        <v>4289</v>
      </c>
      <c r="F434" s="10" t="s">
        <v>19</v>
      </c>
      <c r="G434" s="9" t="s">
        <v>18</v>
      </c>
      <c r="H434" s="11">
        <v>1284730</v>
      </c>
      <c r="I434" s="11">
        <v>1</v>
      </c>
      <c r="J434" s="12">
        <v>1220494</v>
      </c>
      <c r="K434" s="19">
        <f>$J434/SUMIFS($J:$J,$A:$A,$A434)</f>
        <v>5.7504292936836184E-2</v>
      </c>
      <c r="L434" s="28"/>
      <c r="M434" s="20">
        <f>ROUND(INDEX($L:$L,MATCH($A434,$A:$A,0))*$K434,0)</f>
        <v>0</v>
      </c>
      <c r="N434" s="14" t="s">
        <v>12990</v>
      </c>
      <c r="O434" s="9" t="s">
        <v>12945</v>
      </c>
    </row>
    <row r="435" spans="1:15" x14ac:dyDescent="0.3">
      <c r="A435" s="9">
        <v>49</v>
      </c>
      <c r="B435" s="9">
        <f>COUNTIF($A$5:A435, A435)</f>
        <v>83</v>
      </c>
      <c r="C435" s="10" t="s">
        <v>4603</v>
      </c>
      <c r="D435" s="10" t="s">
        <v>4604</v>
      </c>
      <c r="E435" s="10" t="s">
        <v>4605</v>
      </c>
      <c r="F435" s="10" t="s">
        <v>4606</v>
      </c>
      <c r="G435" s="9" t="s">
        <v>18</v>
      </c>
      <c r="H435" s="11">
        <v>311950</v>
      </c>
      <c r="I435" s="11">
        <v>1</v>
      </c>
      <c r="J435" s="12">
        <v>296355</v>
      </c>
      <c r="K435" s="19">
        <f>$J435/SUMIFS($J:$J,$A:$A,$A435)</f>
        <v>1.3962940197408661E-2</v>
      </c>
      <c r="L435" s="28"/>
      <c r="M435" s="20">
        <f>ROUND(INDEX($L:$L,MATCH($A435,$A:$A,0))*$K435,0)</f>
        <v>0</v>
      </c>
      <c r="N435" s="14" t="s">
        <v>12991</v>
      </c>
      <c r="O435" s="9" t="s">
        <v>12945</v>
      </c>
    </row>
    <row r="436" spans="1:15" x14ac:dyDescent="0.3">
      <c r="A436" s="9">
        <v>49</v>
      </c>
      <c r="B436" s="9">
        <f>COUNTIF($A$5:A436, A436)</f>
        <v>84</v>
      </c>
      <c r="C436" s="10" t="s">
        <v>4607</v>
      </c>
      <c r="D436" s="10" t="s">
        <v>4608</v>
      </c>
      <c r="E436" s="10" t="s">
        <v>4609</v>
      </c>
      <c r="F436" s="10" t="s">
        <v>19</v>
      </c>
      <c r="G436" s="9" t="s">
        <v>18</v>
      </c>
      <c r="H436" s="11">
        <v>21880</v>
      </c>
      <c r="I436" s="11">
        <v>16</v>
      </c>
      <c r="J436" s="12">
        <v>21150</v>
      </c>
      <c r="K436" s="19">
        <f>$J436/SUMIFS($J:$J,$A:$A,$A436)</f>
        <v>9.9649469445493811E-4</v>
      </c>
      <c r="L436" s="28"/>
      <c r="M436" s="20">
        <f>ROUND(INDEX($L:$L,MATCH($A436,$A:$A,0))*$K436,0)</f>
        <v>0</v>
      </c>
      <c r="N436" s="14" t="s">
        <v>12985</v>
      </c>
      <c r="O436" s="9" t="s">
        <v>12945</v>
      </c>
    </row>
    <row r="437" spans="1:15" x14ac:dyDescent="0.3">
      <c r="A437" s="9">
        <v>49</v>
      </c>
      <c r="B437" s="9">
        <f>COUNTIF($A$5:A437, A437)</f>
        <v>85</v>
      </c>
      <c r="C437" s="10" t="s">
        <v>4610</v>
      </c>
      <c r="D437" s="10" t="s">
        <v>4611</v>
      </c>
      <c r="E437" s="10" t="s">
        <v>4612</v>
      </c>
      <c r="F437" s="10" t="s">
        <v>19</v>
      </c>
      <c r="G437" s="9" t="s">
        <v>18</v>
      </c>
      <c r="H437" s="11">
        <v>18280</v>
      </c>
      <c r="I437" s="11">
        <v>13</v>
      </c>
      <c r="J437" s="12">
        <v>17367</v>
      </c>
      <c r="K437" s="19">
        <f>$J437/SUMIFS($J:$J,$A:$A,$A437)</f>
        <v>8.182564235744166E-4</v>
      </c>
      <c r="L437" s="29"/>
      <c r="M437" s="20">
        <f>ROUND(INDEX($L:$L,MATCH($A437,$A:$A,0))*$K437,0)</f>
        <v>0</v>
      </c>
      <c r="N437" s="14" t="s">
        <v>12985</v>
      </c>
      <c r="O437" s="9" t="s">
        <v>12945</v>
      </c>
    </row>
    <row r="438" spans="1:15" x14ac:dyDescent="0.3">
      <c r="A438" s="9">
        <v>50</v>
      </c>
      <c r="B438" s="9">
        <f>COUNTIF($A$5:A438, A438)</f>
        <v>1</v>
      </c>
      <c r="C438" s="10" t="s">
        <v>435</v>
      </c>
      <c r="D438" s="10" t="s">
        <v>436</v>
      </c>
      <c r="E438" s="10" t="s">
        <v>437</v>
      </c>
      <c r="F438" s="10" t="s">
        <v>19</v>
      </c>
      <c r="G438" s="9" t="s">
        <v>18</v>
      </c>
      <c r="H438" s="11">
        <v>3400</v>
      </c>
      <c r="I438" s="11">
        <v>7200</v>
      </c>
      <c r="J438" s="12">
        <v>3370</v>
      </c>
      <c r="K438" s="19">
        <f>$J438/SUMIFS($J:$J,$A:$A,$A438)</f>
        <v>2.289856878509231E-4</v>
      </c>
      <c r="L438" s="27"/>
      <c r="M438" s="20">
        <f>ROUND(INDEX($L:$L,MATCH($A438,$A:$A,0))*$K438,0)</f>
        <v>0</v>
      </c>
      <c r="N438" s="14" t="s">
        <v>12977</v>
      </c>
      <c r="O438" s="9" t="s">
        <v>12945</v>
      </c>
    </row>
    <row r="439" spans="1:15" x14ac:dyDescent="0.3">
      <c r="A439" s="9">
        <v>50</v>
      </c>
      <c r="B439" s="9">
        <f>COUNTIF($A$5:A439, A439)</f>
        <v>2</v>
      </c>
      <c r="C439" s="10" t="s">
        <v>10650</v>
      </c>
      <c r="D439" s="10" t="s">
        <v>10651</v>
      </c>
      <c r="E439" s="10" t="s">
        <v>10652</v>
      </c>
      <c r="F439" s="10" t="s">
        <v>10653</v>
      </c>
      <c r="G439" s="9" t="s">
        <v>18</v>
      </c>
      <c r="H439" s="11">
        <v>94720</v>
      </c>
      <c r="I439" s="11">
        <v>25</v>
      </c>
      <c r="J439" s="12">
        <v>92153</v>
      </c>
      <c r="K439" s="19">
        <f>$J439/SUMIFS($J:$J,$A:$A,$A439)</f>
        <v>6.2616374161798567E-3</v>
      </c>
      <c r="L439" s="28"/>
      <c r="M439" s="20">
        <f>ROUND(INDEX($L:$L,MATCH($A439,$A:$A,0))*$K439,0)</f>
        <v>0</v>
      </c>
      <c r="N439" s="14" t="s">
        <v>12977</v>
      </c>
      <c r="O439" s="9" t="s">
        <v>12945</v>
      </c>
    </row>
    <row r="440" spans="1:15" x14ac:dyDescent="0.3">
      <c r="A440" s="9">
        <v>50</v>
      </c>
      <c r="B440" s="9">
        <f>COUNTIF($A$5:A440, A440)</f>
        <v>3</v>
      </c>
      <c r="C440" s="10" t="s">
        <v>438</v>
      </c>
      <c r="D440" s="10" t="s">
        <v>439</v>
      </c>
      <c r="E440" s="10" t="s">
        <v>440</v>
      </c>
      <c r="F440" s="10" t="s">
        <v>19</v>
      </c>
      <c r="G440" s="9" t="s">
        <v>18</v>
      </c>
      <c r="H440" s="11">
        <v>52780</v>
      </c>
      <c r="I440" s="11">
        <v>240</v>
      </c>
      <c r="J440" s="12">
        <v>51629</v>
      </c>
      <c r="K440" s="19">
        <f>$J440/SUMIFS($J:$J,$A:$A,$A440)</f>
        <v>3.508101506841338E-3</v>
      </c>
      <c r="L440" s="28"/>
      <c r="M440" s="20">
        <f>ROUND(INDEX($L:$L,MATCH($A440,$A:$A,0))*$K440,0)</f>
        <v>0</v>
      </c>
      <c r="N440" s="14" t="s">
        <v>12992</v>
      </c>
      <c r="O440" s="9" t="s">
        <v>12945</v>
      </c>
    </row>
    <row r="441" spans="1:15" x14ac:dyDescent="0.3">
      <c r="A441" s="9">
        <v>50</v>
      </c>
      <c r="B441" s="9">
        <f>COUNTIF($A$5:A441, A441)</f>
        <v>4</v>
      </c>
      <c r="C441" s="10" t="s">
        <v>441</v>
      </c>
      <c r="D441" s="10" t="s">
        <v>442</v>
      </c>
      <c r="E441" s="10" t="s">
        <v>440</v>
      </c>
      <c r="F441" s="10" t="s">
        <v>19</v>
      </c>
      <c r="G441" s="9" t="s">
        <v>18</v>
      </c>
      <c r="H441" s="11">
        <v>52780</v>
      </c>
      <c r="I441" s="11">
        <v>1</v>
      </c>
      <c r="J441" s="12">
        <v>51629</v>
      </c>
      <c r="K441" s="19">
        <f>$J441/SUMIFS($J:$J,$A:$A,$A441)</f>
        <v>3.508101506841338E-3</v>
      </c>
      <c r="L441" s="28"/>
      <c r="M441" s="20">
        <f>ROUND(INDEX($L:$L,MATCH($A441,$A:$A,0))*$K441,0)</f>
        <v>0</v>
      </c>
      <c r="N441" s="14" t="s">
        <v>12993</v>
      </c>
      <c r="O441" s="9" t="s">
        <v>12945</v>
      </c>
    </row>
    <row r="442" spans="1:15" x14ac:dyDescent="0.3">
      <c r="A442" s="9">
        <v>50</v>
      </c>
      <c r="B442" s="9">
        <f>COUNTIF($A$5:A442, A442)</f>
        <v>5</v>
      </c>
      <c r="C442" s="10" t="s">
        <v>10654</v>
      </c>
      <c r="D442" s="10" t="s">
        <v>10655</v>
      </c>
      <c r="E442" s="10" t="s">
        <v>10656</v>
      </c>
      <c r="F442" s="10" t="s">
        <v>19</v>
      </c>
      <c r="G442" s="9" t="s">
        <v>18</v>
      </c>
      <c r="H442" s="11">
        <v>1508270</v>
      </c>
      <c r="I442" s="11">
        <v>1</v>
      </c>
      <c r="J442" s="12">
        <v>1463013</v>
      </c>
      <c r="K442" s="19">
        <f>$J442/SUMIFS($J:$J,$A:$A,$A442)</f>
        <v>9.9409210130517081E-2</v>
      </c>
      <c r="L442" s="28"/>
      <c r="M442" s="20">
        <f>ROUND(INDEX($L:$L,MATCH($A442,$A:$A,0))*$K442,0)</f>
        <v>0</v>
      </c>
      <c r="N442" s="14" t="s">
        <v>12994</v>
      </c>
      <c r="O442" s="9" t="s">
        <v>12945</v>
      </c>
    </row>
    <row r="443" spans="1:15" x14ac:dyDescent="0.3">
      <c r="A443" s="9">
        <v>50</v>
      </c>
      <c r="B443" s="9">
        <f>COUNTIF($A$5:A443, A443)</f>
        <v>6</v>
      </c>
      <c r="C443" s="10" t="s">
        <v>10657</v>
      </c>
      <c r="D443" s="10" t="s">
        <v>443</v>
      </c>
      <c r="E443" s="10" t="s">
        <v>10658</v>
      </c>
      <c r="F443" s="10" t="s">
        <v>10659</v>
      </c>
      <c r="G443" s="9" t="s">
        <v>18</v>
      </c>
      <c r="H443" s="11">
        <v>97950</v>
      </c>
      <c r="I443" s="11">
        <v>5</v>
      </c>
      <c r="J443" s="12">
        <v>95991</v>
      </c>
      <c r="K443" s="19">
        <f>$J443/SUMIFS($J:$J,$A:$A,$A443)</f>
        <v>6.522422896883668E-3</v>
      </c>
      <c r="L443" s="28"/>
      <c r="M443" s="20">
        <f>ROUND(INDEX($L:$L,MATCH($A443,$A:$A,0))*$K443,0)</f>
        <v>0</v>
      </c>
      <c r="N443" s="14" t="s">
        <v>12992</v>
      </c>
      <c r="O443" s="9" t="s">
        <v>12950</v>
      </c>
    </row>
    <row r="444" spans="1:15" x14ac:dyDescent="0.3">
      <c r="A444" s="9">
        <v>50</v>
      </c>
      <c r="B444" s="9">
        <f>COUNTIF($A$5:A444, A444)</f>
        <v>7</v>
      </c>
      <c r="C444" s="10" t="s">
        <v>10660</v>
      </c>
      <c r="D444" s="10" t="s">
        <v>443</v>
      </c>
      <c r="E444" s="10" t="s">
        <v>10661</v>
      </c>
      <c r="F444" s="10" t="s">
        <v>10662</v>
      </c>
      <c r="G444" s="9" t="s">
        <v>18</v>
      </c>
      <c r="H444" s="11">
        <v>97950</v>
      </c>
      <c r="I444" s="11">
        <v>10</v>
      </c>
      <c r="J444" s="12">
        <v>95991</v>
      </c>
      <c r="K444" s="19">
        <f>$J444/SUMIFS($J:$J,$A:$A,$A444)</f>
        <v>6.522422896883668E-3</v>
      </c>
      <c r="L444" s="28"/>
      <c r="M444" s="20">
        <f>ROUND(INDEX($L:$L,MATCH($A444,$A:$A,0))*$K444,0)</f>
        <v>0</v>
      </c>
      <c r="N444" s="14" t="s">
        <v>12992</v>
      </c>
      <c r="O444" s="9" t="s">
        <v>12950</v>
      </c>
    </row>
    <row r="445" spans="1:15" x14ac:dyDescent="0.3">
      <c r="A445" s="9">
        <v>50</v>
      </c>
      <c r="B445" s="9">
        <f>COUNTIF($A$5:A445, A445)</f>
        <v>8</v>
      </c>
      <c r="C445" s="10" t="s">
        <v>444</v>
      </c>
      <c r="D445" s="10" t="s">
        <v>445</v>
      </c>
      <c r="E445" s="10" t="s">
        <v>446</v>
      </c>
      <c r="F445" s="10" t="s">
        <v>19</v>
      </c>
      <c r="G445" s="9" t="s">
        <v>18</v>
      </c>
      <c r="H445" s="11">
        <v>252100</v>
      </c>
      <c r="I445" s="11">
        <v>3</v>
      </c>
      <c r="J445" s="12">
        <v>246608</v>
      </c>
      <c r="K445" s="19">
        <f>$J445/SUMIFS($J:$J,$A:$A,$A445)</f>
        <v>1.6756588281762744E-2</v>
      </c>
      <c r="L445" s="28"/>
      <c r="M445" s="20">
        <f>ROUND(INDEX($L:$L,MATCH($A445,$A:$A,0))*$K445,0)</f>
        <v>0</v>
      </c>
      <c r="N445" s="14" t="s">
        <v>12995</v>
      </c>
      <c r="O445" s="9" t="s">
        <v>12945</v>
      </c>
    </row>
    <row r="446" spans="1:15" x14ac:dyDescent="0.3">
      <c r="A446" s="9">
        <v>50</v>
      </c>
      <c r="B446" s="9">
        <f>COUNTIF($A$5:A446, A446)</f>
        <v>9</v>
      </c>
      <c r="C446" s="10" t="s">
        <v>447</v>
      </c>
      <c r="D446" s="10" t="s">
        <v>448</v>
      </c>
      <c r="E446" s="10" t="s">
        <v>449</v>
      </c>
      <c r="F446" s="10" t="s">
        <v>19</v>
      </c>
      <c r="G446" s="9" t="s">
        <v>18</v>
      </c>
      <c r="H446" s="11">
        <v>2985310</v>
      </c>
      <c r="I446" s="11">
        <v>5</v>
      </c>
      <c r="J446" s="12">
        <v>2920278</v>
      </c>
      <c r="K446" s="19">
        <f>$J446/SUMIFS($J:$J,$A:$A,$A446)</f>
        <v>0.19842785357445639</v>
      </c>
      <c r="L446" s="28"/>
      <c r="M446" s="20">
        <f>ROUND(INDEX($L:$L,MATCH($A446,$A:$A,0))*$K446,0)</f>
        <v>0</v>
      </c>
      <c r="N446" s="14" t="s">
        <v>12996</v>
      </c>
      <c r="O446" s="9" t="s">
        <v>12945</v>
      </c>
    </row>
    <row r="447" spans="1:15" x14ac:dyDescent="0.3">
      <c r="A447" s="9">
        <v>50</v>
      </c>
      <c r="B447" s="9">
        <f>COUNTIF($A$5:A447, A447)</f>
        <v>10</v>
      </c>
      <c r="C447" s="10" t="s">
        <v>450</v>
      </c>
      <c r="D447" s="10" t="s">
        <v>451</v>
      </c>
      <c r="E447" s="10" t="s">
        <v>452</v>
      </c>
      <c r="F447" s="10" t="s">
        <v>19</v>
      </c>
      <c r="G447" s="9" t="s">
        <v>18</v>
      </c>
      <c r="H447" s="11">
        <v>1832110</v>
      </c>
      <c r="I447" s="11">
        <v>3</v>
      </c>
      <c r="J447" s="12">
        <v>1807680</v>
      </c>
      <c r="K447" s="19">
        <f>$J447/SUMIFS($J:$J,$A:$A,$A447)</f>
        <v>0.12282873834253907</v>
      </c>
      <c r="L447" s="28"/>
      <c r="M447" s="20">
        <f>ROUND(INDEX($L:$L,MATCH($A447,$A:$A,0))*$K447,0)</f>
        <v>0</v>
      </c>
      <c r="N447" s="14" t="s">
        <v>12996</v>
      </c>
      <c r="O447" s="9" t="s">
        <v>12945</v>
      </c>
    </row>
    <row r="448" spans="1:15" x14ac:dyDescent="0.3">
      <c r="A448" s="9">
        <v>50</v>
      </c>
      <c r="B448" s="9">
        <f>COUNTIF($A$5:A448, A448)</f>
        <v>11</v>
      </c>
      <c r="C448" s="10" t="s">
        <v>453</v>
      </c>
      <c r="D448" s="10" t="s">
        <v>454</v>
      </c>
      <c r="E448" s="10" t="s">
        <v>455</v>
      </c>
      <c r="F448" s="10" t="s">
        <v>19</v>
      </c>
      <c r="G448" s="9" t="s">
        <v>18</v>
      </c>
      <c r="H448" s="11">
        <v>1036010</v>
      </c>
      <c r="I448" s="11">
        <v>14</v>
      </c>
      <c r="J448" s="12">
        <v>1009997</v>
      </c>
      <c r="K448" s="19">
        <f>$J448/SUMIFS($J:$J,$A:$A,$A448)</f>
        <v>6.8627554235124275E-2</v>
      </c>
      <c r="L448" s="28"/>
      <c r="M448" s="20">
        <f>ROUND(INDEX($L:$L,MATCH($A448,$A:$A,0))*$K448,0)</f>
        <v>0</v>
      </c>
      <c r="N448" s="14" t="s">
        <v>12995</v>
      </c>
      <c r="O448" s="9" t="s">
        <v>12945</v>
      </c>
    </row>
    <row r="449" spans="1:15" x14ac:dyDescent="0.3">
      <c r="A449" s="9">
        <v>50</v>
      </c>
      <c r="B449" s="9">
        <f>COUNTIF($A$5:A449, A449)</f>
        <v>12</v>
      </c>
      <c r="C449" s="10" t="s">
        <v>456</v>
      </c>
      <c r="D449" s="10" t="s">
        <v>457</v>
      </c>
      <c r="E449" s="10" t="s">
        <v>458</v>
      </c>
      <c r="F449" s="10" t="s">
        <v>19</v>
      </c>
      <c r="G449" s="9" t="s">
        <v>18</v>
      </c>
      <c r="H449" s="11">
        <v>76650</v>
      </c>
      <c r="I449" s="11">
        <v>1</v>
      </c>
      <c r="J449" s="12">
        <v>74860</v>
      </c>
      <c r="K449" s="19">
        <f>$J449/SUMIFS($J:$J,$A:$A,$A449)</f>
        <v>5.0866078909555202E-3</v>
      </c>
      <c r="L449" s="28"/>
      <c r="M449" s="20">
        <f>ROUND(INDEX($L:$L,MATCH($A449,$A:$A,0))*$K449,0)</f>
        <v>0</v>
      </c>
      <c r="N449" s="14" t="s">
        <v>12997</v>
      </c>
      <c r="O449" s="9" t="s">
        <v>12945</v>
      </c>
    </row>
    <row r="450" spans="1:15" x14ac:dyDescent="0.3">
      <c r="A450" s="9">
        <v>50</v>
      </c>
      <c r="B450" s="9">
        <f>COUNTIF($A$5:A450, A450)</f>
        <v>13</v>
      </c>
      <c r="C450" s="10" t="s">
        <v>459</v>
      </c>
      <c r="D450" s="10" t="s">
        <v>460</v>
      </c>
      <c r="E450" s="10" t="s">
        <v>461</v>
      </c>
      <c r="F450" s="10" t="s">
        <v>462</v>
      </c>
      <c r="G450" s="9" t="s">
        <v>18</v>
      </c>
      <c r="H450" s="11">
        <v>125270</v>
      </c>
      <c r="I450" s="11">
        <v>239</v>
      </c>
      <c r="J450" s="12">
        <v>122124</v>
      </c>
      <c r="K450" s="19">
        <f>$J450/SUMIFS($J:$J,$A:$A,$A450)</f>
        <v>8.2981151759958863E-3</v>
      </c>
      <c r="L450" s="28"/>
      <c r="M450" s="20">
        <f>ROUND(INDEX($L:$L,MATCH($A450,$A:$A,0))*$K450,0)</f>
        <v>0</v>
      </c>
      <c r="N450" s="14" t="s">
        <v>12992</v>
      </c>
      <c r="O450" s="9" t="s">
        <v>12945</v>
      </c>
    </row>
    <row r="451" spans="1:15" x14ac:dyDescent="0.3">
      <c r="A451" s="9">
        <v>50</v>
      </c>
      <c r="B451" s="9">
        <f>COUNTIF($A$5:A451, A451)</f>
        <v>14</v>
      </c>
      <c r="C451" s="10" t="s">
        <v>463</v>
      </c>
      <c r="D451" s="10" t="s">
        <v>464</v>
      </c>
      <c r="E451" s="10" t="s">
        <v>465</v>
      </c>
      <c r="F451" s="10" t="s">
        <v>19</v>
      </c>
      <c r="G451" s="9" t="s">
        <v>18</v>
      </c>
      <c r="H451" s="11">
        <v>17600</v>
      </c>
      <c r="I451" s="11">
        <v>240</v>
      </c>
      <c r="J451" s="12">
        <v>17217</v>
      </c>
      <c r="K451" s="19">
        <f>$J451/SUMIFS($J:$J,$A:$A,$A451)</f>
        <v>1.1698654562995083E-3</v>
      </c>
      <c r="L451" s="28"/>
      <c r="M451" s="20">
        <f>ROUND(INDEX($L:$L,MATCH($A451,$A:$A,0))*$K451,0)</f>
        <v>0</v>
      </c>
      <c r="N451" s="14" t="s">
        <v>12992</v>
      </c>
      <c r="O451" s="9" t="s">
        <v>12945</v>
      </c>
    </row>
    <row r="452" spans="1:15" x14ac:dyDescent="0.3">
      <c r="A452" s="9">
        <v>50</v>
      </c>
      <c r="B452" s="9">
        <f>COUNTIF($A$5:A452, A452)</f>
        <v>15</v>
      </c>
      <c r="C452" s="10" t="s">
        <v>466</v>
      </c>
      <c r="D452" s="10" t="s">
        <v>467</v>
      </c>
      <c r="E452" s="10" t="s">
        <v>468</v>
      </c>
      <c r="F452" s="10" t="s">
        <v>19</v>
      </c>
      <c r="G452" s="9" t="s">
        <v>18</v>
      </c>
      <c r="H452" s="11">
        <v>183060</v>
      </c>
      <c r="I452" s="11">
        <v>1</v>
      </c>
      <c r="J452" s="12">
        <v>180619</v>
      </c>
      <c r="K452" s="19">
        <f>$J452/SUMIFS($J:$J,$A:$A,$A452)</f>
        <v>1.2272749541230232E-2</v>
      </c>
      <c r="L452" s="28"/>
      <c r="M452" s="20">
        <f>ROUND(INDEX($L:$L,MATCH($A452,$A:$A,0))*$K452,0)</f>
        <v>0</v>
      </c>
      <c r="N452" s="14" t="s">
        <v>12998</v>
      </c>
      <c r="O452" s="9" t="s">
        <v>12945</v>
      </c>
    </row>
    <row r="453" spans="1:15" x14ac:dyDescent="0.3">
      <c r="A453" s="9">
        <v>50</v>
      </c>
      <c r="B453" s="9">
        <f>COUNTIF($A$5:A453, A453)</f>
        <v>16</v>
      </c>
      <c r="C453" s="10" t="s">
        <v>469</v>
      </c>
      <c r="D453" s="10" t="s">
        <v>470</v>
      </c>
      <c r="E453" s="10" t="s">
        <v>471</v>
      </c>
      <c r="F453" s="10" t="s">
        <v>19</v>
      </c>
      <c r="G453" s="9" t="s">
        <v>18</v>
      </c>
      <c r="H453" s="11">
        <v>52780</v>
      </c>
      <c r="I453" s="11">
        <v>1</v>
      </c>
      <c r="J453" s="12">
        <v>51629</v>
      </c>
      <c r="K453" s="19">
        <f>$J453/SUMIFS($J:$J,$A:$A,$A453)</f>
        <v>3.508101506841338E-3</v>
      </c>
      <c r="L453" s="28"/>
      <c r="M453" s="20">
        <f>ROUND(INDEX($L:$L,MATCH($A453,$A:$A,0))*$K453,0)</f>
        <v>0</v>
      </c>
      <c r="N453" s="14" t="s">
        <v>12999</v>
      </c>
      <c r="O453" s="9" t="s">
        <v>12945</v>
      </c>
    </row>
    <row r="454" spans="1:15" x14ac:dyDescent="0.3">
      <c r="A454" s="9">
        <v>50</v>
      </c>
      <c r="B454" s="9">
        <f>COUNTIF($A$5:A454, A454)</f>
        <v>17</v>
      </c>
      <c r="C454" s="10" t="s">
        <v>472</v>
      </c>
      <c r="D454" s="10" t="s">
        <v>473</v>
      </c>
      <c r="E454" s="10" t="s">
        <v>474</v>
      </c>
      <c r="F454" s="10" t="s">
        <v>475</v>
      </c>
      <c r="G454" s="9" t="s">
        <v>18</v>
      </c>
      <c r="H454" s="11">
        <v>699150</v>
      </c>
      <c r="I454" s="11">
        <v>2</v>
      </c>
      <c r="J454" s="12">
        <v>684000</v>
      </c>
      <c r="K454" s="19">
        <f>$J454/SUMIFS($J:$J,$A:$A,$A454)</f>
        <v>4.6476620323451456E-2</v>
      </c>
      <c r="L454" s="28"/>
      <c r="M454" s="20">
        <f>ROUND(INDEX($L:$L,MATCH($A454,$A:$A,0))*$K454,0)</f>
        <v>0</v>
      </c>
      <c r="N454" s="14" t="s">
        <v>13000</v>
      </c>
      <c r="O454" s="9" t="s">
        <v>12945</v>
      </c>
    </row>
    <row r="455" spans="1:15" x14ac:dyDescent="0.3">
      <c r="A455" s="9">
        <v>50</v>
      </c>
      <c r="B455" s="9">
        <f>COUNTIF($A$5:A455, A455)</f>
        <v>18</v>
      </c>
      <c r="C455" s="10" t="s">
        <v>476</v>
      </c>
      <c r="D455" s="10" t="s">
        <v>477</v>
      </c>
      <c r="E455" s="10" t="s">
        <v>478</v>
      </c>
      <c r="F455" s="10" t="s">
        <v>19</v>
      </c>
      <c r="G455" s="9" t="s">
        <v>18</v>
      </c>
      <c r="H455" s="11">
        <v>928500</v>
      </c>
      <c r="I455" s="11">
        <v>7</v>
      </c>
      <c r="J455" s="12">
        <v>909846</v>
      </c>
      <c r="K455" s="19">
        <f>$J455/SUMIFS($J:$J,$A:$A,$A455)</f>
        <v>6.1822466512881598E-2</v>
      </c>
      <c r="L455" s="28"/>
      <c r="M455" s="20">
        <f>ROUND(INDEX($L:$L,MATCH($A455,$A:$A,0))*$K455,0)</f>
        <v>0</v>
      </c>
      <c r="N455" s="14" t="s">
        <v>12998</v>
      </c>
      <c r="O455" s="9" t="s">
        <v>12945</v>
      </c>
    </row>
    <row r="456" spans="1:15" x14ac:dyDescent="0.3">
      <c r="A456" s="9">
        <v>50</v>
      </c>
      <c r="B456" s="9">
        <f>COUNTIF($A$5:A456, A456)</f>
        <v>19</v>
      </c>
      <c r="C456" s="10" t="s">
        <v>479</v>
      </c>
      <c r="D456" s="10" t="s">
        <v>480</v>
      </c>
      <c r="E456" s="10" t="s">
        <v>481</v>
      </c>
      <c r="F456" s="10" t="s">
        <v>19</v>
      </c>
      <c r="G456" s="9" t="s">
        <v>18</v>
      </c>
      <c r="H456" s="11">
        <v>30360</v>
      </c>
      <c r="I456" s="11">
        <v>1</v>
      </c>
      <c r="J456" s="12">
        <v>29698</v>
      </c>
      <c r="K456" s="19">
        <f>$J456/SUMIFS($J:$J,$A:$A,$A456)</f>
        <v>2.0179278806518441E-3</v>
      </c>
      <c r="L456" s="28"/>
      <c r="M456" s="20">
        <f>ROUND(INDEX($L:$L,MATCH($A456,$A:$A,0))*$K456,0)</f>
        <v>0</v>
      </c>
      <c r="N456" s="14" t="s">
        <v>12993</v>
      </c>
      <c r="O456" s="9" t="s">
        <v>12945</v>
      </c>
    </row>
    <row r="457" spans="1:15" x14ac:dyDescent="0.3">
      <c r="A457" s="9">
        <v>50</v>
      </c>
      <c r="B457" s="9">
        <f>COUNTIF($A$5:A457, A457)</f>
        <v>20</v>
      </c>
      <c r="C457" s="10" t="s">
        <v>482</v>
      </c>
      <c r="D457" s="10" t="s">
        <v>483</v>
      </c>
      <c r="E457" s="10" t="s">
        <v>484</v>
      </c>
      <c r="F457" s="10" t="s">
        <v>485</v>
      </c>
      <c r="G457" s="9" t="s">
        <v>18</v>
      </c>
      <c r="H457" s="11">
        <v>186480</v>
      </c>
      <c r="I457" s="11">
        <v>67</v>
      </c>
      <c r="J457" s="12">
        <v>182973</v>
      </c>
      <c r="K457" s="19">
        <f>$J457/SUMIFS($J:$J,$A:$A,$A457)</f>
        <v>1.2432699781349244E-2</v>
      </c>
      <c r="L457" s="28"/>
      <c r="M457" s="20">
        <f>ROUND(INDEX($L:$L,MATCH($A457,$A:$A,0))*$K457,0)</f>
        <v>0</v>
      </c>
      <c r="N457" s="14" t="s">
        <v>13001</v>
      </c>
      <c r="O457" s="9" t="s">
        <v>12945</v>
      </c>
    </row>
    <row r="458" spans="1:15" x14ac:dyDescent="0.3">
      <c r="A458" s="9">
        <v>50</v>
      </c>
      <c r="B458" s="9">
        <f>COUNTIF($A$5:A458, A458)</f>
        <v>21</v>
      </c>
      <c r="C458" s="10" t="s">
        <v>486</v>
      </c>
      <c r="D458" s="10" t="s">
        <v>487</v>
      </c>
      <c r="E458" s="10" t="s">
        <v>488</v>
      </c>
      <c r="F458" s="10" t="s">
        <v>489</v>
      </c>
      <c r="G458" s="9" t="s">
        <v>18</v>
      </c>
      <c r="H458" s="11">
        <v>186480</v>
      </c>
      <c r="I458" s="11">
        <v>1</v>
      </c>
      <c r="J458" s="12">
        <v>182973</v>
      </c>
      <c r="K458" s="19">
        <f>$J458/SUMIFS($J:$J,$A:$A,$A458)</f>
        <v>1.2432699781349244E-2</v>
      </c>
      <c r="L458" s="28"/>
      <c r="M458" s="20">
        <f>ROUND(INDEX($L:$L,MATCH($A458,$A:$A,0))*$K458,0)</f>
        <v>0</v>
      </c>
      <c r="N458" s="14" t="s">
        <v>13001</v>
      </c>
      <c r="O458" s="9" t="s">
        <v>12945</v>
      </c>
    </row>
    <row r="459" spans="1:15" x14ac:dyDescent="0.3">
      <c r="A459" s="9">
        <v>50</v>
      </c>
      <c r="B459" s="9">
        <f>COUNTIF($A$5:A459, A459)</f>
        <v>22</v>
      </c>
      <c r="C459" s="10" t="s">
        <v>490</v>
      </c>
      <c r="D459" s="10" t="s">
        <v>491</v>
      </c>
      <c r="E459" s="10" t="s">
        <v>492</v>
      </c>
      <c r="F459" s="10" t="s">
        <v>493</v>
      </c>
      <c r="G459" s="9" t="s">
        <v>18</v>
      </c>
      <c r="H459" s="11">
        <v>453780</v>
      </c>
      <c r="I459" s="11">
        <v>1</v>
      </c>
      <c r="J459" s="12">
        <v>444219</v>
      </c>
      <c r="K459" s="19">
        <f>$J459/SUMIFS($J:$J,$A:$A,$A459)</f>
        <v>3.0183914917343981E-2</v>
      </c>
      <c r="L459" s="28"/>
      <c r="M459" s="20">
        <f>ROUND(INDEX($L:$L,MATCH($A459,$A:$A,0))*$K459,0)</f>
        <v>0</v>
      </c>
      <c r="N459" s="14" t="s">
        <v>12999</v>
      </c>
      <c r="O459" s="9" t="s">
        <v>12945</v>
      </c>
    </row>
    <row r="460" spans="1:15" x14ac:dyDescent="0.3">
      <c r="A460" s="9">
        <v>50</v>
      </c>
      <c r="B460" s="9">
        <f>COUNTIF($A$5:A460, A460)</f>
        <v>23</v>
      </c>
      <c r="C460" s="10" t="s">
        <v>494</v>
      </c>
      <c r="D460" s="10" t="s">
        <v>495</v>
      </c>
      <c r="E460" s="10" t="s">
        <v>496</v>
      </c>
      <c r="F460" s="10" t="s">
        <v>19</v>
      </c>
      <c r="G460" s="9" t="s">
        <v>18</v>
      </c>
      <c r="H460" s="11">
        <v>7050</v>
      </c>
      <c r="I460" s="11">
        <v>1</v>
      </c>
      <c r="J460" s="12">
        <v>6901</v>
      </c>
      <c r="K460" s="19">
        <f>$J460/SUMIFS($J:$J,$A:$A,$A460)</f>
        <v>4.6891104802944226E-4</v>
      </c>
      <c r="L460" s="28"/>
      <c r="M460" s="20">
        <f>ROUND(INDEX($L:$L,MATCH($A460,$A:$A,0))*$K460,0)</f>
        <v>0</v>
      </c>
      <c r="N460" s="14" t="s">
        <v>12999</v>
      </c>
      <c r="O460" s="9" t="s">
        <v>12945</v>
      </c>
    </row>
    <row r="461" spans="1:15" x14ac:dyDescent="0.3">
      <c r="A461" s="9">
        <v>50</v>
      </c>
      <c r="B461" s="9">
        <f>COUNTIF($A$5:A461, A461)</f>
        <v>24</v>
      </c>
      <c r="C461" s="10" t="s">
        <v>498</v>
      </c>
      <c r="D461" s="10" t="s">
        <v>499</v>
      </c>
      <c r="E461" s="10" t="s">
        <v>500</v>
      </c>
      <c r="F461" s="10" t="s">
        <v>19</v>
      </c>
      <c r="G461" s="9" t="s">
        <v>18</v>
      </c>
      <c r="H461" s="11">
        <v>17600</v>
      </c>
      <c r="I461" s="11">
        <v>360</v>
      </c>
      <c r="J461" s="12">
        <v>17268</v>
      </c>
      <c r="K461" s="19">
        <f>$J461/SUMIFS($J:$J,$A:$A,$A461)</f>
        <v>1.1733308183411693E-3</v>
      </c>
      <c r="L461" s="28"/>
      <c r="M461" s="20">
        <f>ROUND(INDEX($L:$L,MATCH($A461,$A:$A,0))*$K461,0)</f>
        <v>0</v>
      </c>
      <c r="N461" s="14" t="s">
        <v>12992</v>
      </c>
      <c r="O461" s="9" t="s">
        <v>12945</v>
      </c>
    </row>
    <row r="462" spans="1:15" x14ac:dyDescent="0.3">
      <c r="A462" s="9">
        <v>50</v>
      </c>
      <c r="B462" s="9">
        <f>COUNTIF($A$5:A462, A462)</f>
        <v>25</v>
      </c>
      <c r="C462" s="10" t="s">
        <v>501</v>
      </c>
      <c r="D462" s="10" t="s">
        <v>17</v>
      </c>
      <c r="E462" s="10" t="s">
        <v>502</v>
      </c>
      <c r="F462" s="10" t="s">
        <v>503</v>
      </c>
      <c r="G462" s="9" t="s">
        <v>18</v>
      </c>
      <c r="H462" s="11">
        <v>0</v>
      </c>
      <c r="I462" s="11">
        <v>1</v>
      </c>
      <c r="J462" s="12">
        <v>71500</v>
      </c>
      <c r="K462" s="19">
        <f>$J462/SUMIFS($J:$J,$A:$A,$A462)</f>
        <v>4.8583016858578642E-3</v>
      </c>
      <c r="L462" s="28"/>
      <c r="M462" s="20">
        <f>ROUND(INDEX($L:$L,MATCH($A462,$A:$A,0))*$K462,0)</f>
        <v>0</v>
      </c>
      <c r="N462" s="14" t="s">
        <v>12977</v>
      </c>
      <c r="O462" s="9" t="s">
        <v>12945</v>
      </c>
    </row>
    <row r="463" spans="1:15" x14ac:dyDescent="0.3">
      <c r="A463" s="9">
        <v>50</v>
      </c>
      <c r="B463" s="9">
        <f>COUNTIF($A$5:A463, A463)</f>
        <v>26</v>
      </c>
      <c r="C463" s="10" t="s">
        <v>504</v>
      </c>
      <c r="D463" s="10" t="s">
        <v>505</v>
      </c>
      <c r="E463" s="10" t="s">
        <v>506</v>
      </c>
      <c r="F463" s="10" t="s">
        <v>19</v>
      </c>
      <c r="G463" s="9" t="s">
        <v>18</v>
      </c>
      <c r="H463" s="11">
        <v>125270</v>
      </c>
      <c r="I463" s="11">
        <v>1</v>
      </c>
      <c r="J463" s="12">
        <v>122555</v>
      </c>
      <c r="K463" s="19">
        <f>$J463/SUMIFS($J:$J,$A:$A,$A463)</f>
        <v>8.3274008826616855E-3</v>
      </c>
      <c r="L463" s="28"/>
      <c r="M463" s="20">
        <f>ROUND(INDEX($L:$L,MATCH($A463,$A:$A,0))*$K463,0)</f>
        <v>0</v>
      </c>
      <c r="N463" s="14" t="s">
        <v>12993</v>
      </c>
      <c r="O463" s="9" t="s">
        <v>12945</v>
      </c>
    </row>
    <row r="464" spans="1:15" x14ac:dyDescent="0.3">
      <c r="A464" s="9">
        <v>50</v>
      </c>
      <c r="B464" s="9">
        <f>COUNTIF($A$5:A464, A464)</f>
        <v>27</v>
      </c>
      <c r="C464" s="10" t="s">
        <v>507</v>
      </c>
      <c r="D464" s="10" t="s">
        <v>497</v>
      </c>
      <c r="E464" s="10" t="s">
        <v>508</v>
      </c>
      <c r="F464" s="10" t="s">
        <v>509</v>
      </c>
      <c r="G464" s="9" t="s">
        <v>18</v>
      </c>
      <c r="H464" s="11">
        <v>68410</v>
      </c>
      <c r="I464" s="11">
        <v>212</v>
      </c>
      <c r="J464" s="12">
        <v>67123</v>
      </c>
      <c r="K464" s="19">
        <f>$J464/SUMIFS($J:$J,$A:$A,$A464)</f>
        <v>4.5608920847529707E-3</v>
      </c>
      <c r="L464" s="28"/>
      <c r="M464" s="20">
        <f>ROUND(INDEX($L:$L,MATCH($A464,$A:$A,0))*$K464,0)</f>
        <v>0</v>
      </c>
      <c r="N464" s="14" t="s">
        <v>12992</v>
      </c>
      <c r="O464" s="9" t="s">
        <v>12945</v>
      </c>
    </row>
    <row r="465" spans="1:15" x14ac:dyDescent="0.3">
      <c r="A465" s="9">
        <v>50</v>
      </c>
      <c r="B465" s="9">
        <f>COUNTIF($A$5:A465, A465)</f>
        <v>28</v>
      </c>
      <c r="C465" s="10" t="s">
        <v>510</v>
      </c>
      <c r="D465" s="10" t="s">
        <v>497</v>
      </c>
      <c r="E465" s="10" t="s">
        <v>508</v>
      </c>
      <c r="F465" s="10" t="s">
        <v>511</v>
      </c>
      <c r="G465" s="9" t="s">
        <v>18</v>
      </c>
      <c r="H465" s="11">
        <v>68410</v>
      </c>
      <c r="I465" s="11">
        <v>7</v>
      </c>
      <c r="J465" s="12">
        <v>67123</v>
      </c>
      <c r="K465" s="19">
        <f>$J465/SUMIFS($J:$J,$A:$A,$A465)</f>
        <v>4.5608920847529707E-3</v>
      </c>
      <c r="L465" s="28"/>
      <c r="M465" s="20">
        <f>ROUND(INDEX($L:$L,MATCH($A465,$A:$A,0))*$K465,0)</f>
        <v>0</v>
      </c>
      <c r="N465" s="14" t="s">
        <v>12992</v>
      </c>
      <c r="O465" s="9" t="s">
        <v>12945</v>
      </c>
    </row>
    <row r="466" spans="1:15" x14ac:dyDescent="0.3">
      <c r="A466" s="9">
        <v>50</v>
      </c>
      <c r="B466" s="9">
        <f>COUNTIF($A$5:A466, A466)</f>
        <v>29</v>
      </c>
      <c r="C466" s="10" t="s">
        <v>512</v>
      </c>
      <c r="D466" s="10" t="s">
        <v>497</v>
      </c>
      <c r="E466" s="10" t="s">
        <v>513</v>
      </c>
      <c r="F466" s="10" t="s">
        <v>514</v>
      </c>
      <c r="G466" s="9" t="s">
        <v>18</v>
      </c>
      <c r="H466" s="11">
        <v>68410</v>
      </c>
      <c r="I466" s="11">
        <v>135</v>
      </c>
      <c r="J466" s="12">
        <v>67123</v>
      </c>
      <c r="K466" s="19">
        <f>$J466/SUMIFS($J:$J,$A:$A,$A466)</f>
        <v>4.5608920847529707E-3</v>
      </c>
      <c r="L466" s="28"/>
      <c r="M466" s="20">
        <f>ROUND(INDEX($L:$L,MATCH($A466,$A:$A,0))*$K466,0)</f>
        <v>0</v>
      </c>
      <c r="N466" s="14" t="s">
        <v>12992</v>
      </c>
      <c r="O466" s="9" t="s">
        <v>12945</v>
      </c>
    </row>
    <row r="467" spans="1:15" x14ac:dyDescent="0.3">
      <c r="A467" s="9">
        <v>50</v>
      </c>
      <c r="B467" s="9">
        <f>COUNTIF($A$5:A467, A467)</f>
        <v>30</v>
      </c>
      <c r="C467" s="10" t="s">
        <v>515</v>
      </c>
      <c r="D467" s="10" t="s">
        <v>497</v>
      </c>
      <c r="E467" s="10" t="s">
        <v>513</v>
      </c>
      <c r="F467" s="10" t="s">
        <v>516</v>
      </c>
      <c r="G467" s="9" t="s">
        <v>18</v>
      </c>
      <c r="H467" s="11">
        <v>68410</v>
      </c>
      <c r="I467" s="11">
        <v>6</v>
      </c>
      <c r="J467" s="12">
        <v>67123</v>
      </c>
      <c r="K467" s="19">
        <f>$J467/SUMIFS($J:$J,$A:$A,$A467)</f>
        <v>4.5608920847529707E-3</v>
      </c>
      <c r="L467" s="28"/>
      <c r="M467" s="20">
        <f>ROUND(INDEX($L:$L,MATCH($A467,$A:$A,0))*$K467,0)</f>
        <v>0</v>
      </c>
      <c r="N467" s="14" t="s">
        <v>12992</v>
      </c>
      <c r="O467" s="9" t="s">
        <v>12945</v>
      </c>
    </row>
    <row r="468" spans="1:15" x14ac:dyDescent="0.3">
      <c r="A468" s="9">
        <v>50</v>
      </c>
      <c r="B468" s="9">
        <f>COUNTIF($A$5:A468, A468)</f>
        <v>31</v>
      </c>
      <c r="C468" s="10" t="s">
        <v>10663</v>
      </c>
      <c r="D468" s="10" t="s">
        <v>10664</v>
      </c>
      <c r="E468" s="10" t="s">
        <v>10665</v>
      </c>
      <c r="F468" s="10" t="s">
        <v>19</v>
      </c>
      <c r="G468" s="9" t="s">
        <v>18</v>
      </c>
      <c r="H468" s="11">
        <v>2027210</v>
      </c>
      <c r="I468" s="11">
        <v>8</v>
      </c>
      <c r="J468" s="12">
        <v>1966388</v>
      </c>
      <c r="K468" s="19">
        <f>$J468/SUMIFS($J:$J,$A:$A,$A468)</f>
        <v>0.13361267322308634</v>
      </c>
      <c r="L468" s="28"/>
      <c r="M468" s="20">
        <f>ROUND(INDEX($L:$L,MATCH($A468,$A:$A,0))*$K468,0)</f>
        <v>0</v>
      </c>
      <c r="N468" s="14" t="s">
        <v>12994</v>
      </c>
      <c r="O468" s="9" t="s">
        <v>12945</v>
      </c>
    </row>
    <row r="469" spans="1:15" x14ac:dyDescent="0.3">
      <c r="A469" s="9">
        <v>50</v>
      </c>
      <c r="B469" s="9">
        <f>COUNTIF($A$5:A469, A469)</f>
        <v>32</v>
      </c>
      <c r="C469" s="10" t="s">
        <v>517</v>
      </c>
      <c r="D469" s="10" t="s">
        <v>518</v>
      </c>
      <c r="E469" s="10" t="s">
        <v>519</v>
      </c>
      <c r="F469" s="10" t="s">
        <v>19</v>
      </c>
      <c r="G469" s="9" t="s">
        <v>18</v>
      </c>
      <c r="H469" s="11">
        <v>432160</v>
      </c>
      <c r="I469" s="11">
        <v>6</v>
      </c>
      <c r="J469" s="12">
        <v>422230</v>
      </c>
      <c r="K469" s="19">
        <f>$J469/SUMIFS($J:$J,$A:$A,$A469)</f>
        <v>2.8689800291185539E-2</v>
      </c>
      <c r="L469" s="28"/>
      <c r="M469" s="20">
        <f>ROUND(INDEX($L:$L,MATCH($A469,$A:$A,0))*$K469,0)</f>
        <v>0</v>
      </c>
      <c r="N469" s="14" t="s">
        <v>13002</v>
      </c>
      <c r="O469" s="9" t="s">
        <v>12945</v>
      </c>
    </row>
    <row r="470" spans="1:15" x14ac:dyDescent="0.3">
      <c r="A470" s="9">
        <v>50</v>
      </c>
      <c r="B470" s="9">
        <f>COUNTIF($A$5:A470, A470)</f>
        <v>33</v>
      </c>
      <c r="C470" s="10" t="s">
        <v>520</v>
      </c>
      <c r="D470" s="10" t="s">
        <v>521</v>
      </c>
      <c r="E470" s="10" t="s">
        <v>522</v>
      </c>
      <c r="F470" s="10" t="s">
        <v>19</v>
      </c>
      <c r="G470" s="9" t="s">
        <v>18</v>
      </c>
      <c r="H470" s="11">
        <v>30360</v>
      </c>
      <c r="I470" s="11">
        <v>1</v>
      </c>
      <c r="J470" s="12">
        <v>29698</v>
      </c>
      <c r="K470" s="19">
        <f>$J470/SUMIFS($J:$J,$A:$A,$A470)</f>
        <v>2.0179278806518441E-3</v>
      </c>
      <c r="L470" s="28"/>
      <c r="M470" s="20">
        <f>ROUND(INDEX($L:$L,MATCH($A470,$A:$A,0))*$K470,0)</f>
        <v>0</v>
      </c>
      <c r="N470" s="14" t="s">
        <v>12999</v>
      </c>
      <c r="O470" s="9" t="s">
        <v>12945</v>
      </c>
    </row>
    <row r="471" spans="1:15" x14ac:dyDescent="0.3">
      <c r="A471" s="9">
        <v>50</v>
      </c>
      <c r="B471" s="9">
        <f>COUNTIF($A$5:A471, A471)</f>
        <v>34</v>
      </c>
      <c r="C471" s="10" t="s">
        <v>523</v>
      </c>
      <c r="D471" s="10" t="s">
        <v>524</v>
      </c>
      <c r="E471" s="10" t="s">
        <v>522</v>
      </c>
      <c r="F471" s="10" t="s">
        <v>19</v>
      </c>
      <c r="G471" s="9" t="s">
        <v>18</v>
      </c>
      <c r="H471" s="11">
        <v>30360</v>
      </c>
      <c r="I471" s="11">
        <v>240</v>
      </c>
      <c r="J471" s="12">
        <v>29698</v>
      </c>
      <c r="K471" s="19">
        <f>$J471/SUMIFS($J:$J,$A:$A,$A471)</f>
        <v>2.0179278806518441E-3</v>
      </c>
      <c r="L471" s="28"/>
      <c r="M471" s="20">
        <f>ROUND(INDEX($L:$L,MATCH($A471,$A:$A,0))*$K471,0)</f>
        <v>0</v>
      </c>
      <c r="N471" s="14" t="s">
        <v>12992</v>
      </c>
      <c r="O471" s="9" t="s">
        <v>12945</v>
      </c>
    </row>
    <row r="472" spans="1:15" x14ac:dyDescent="0.3">
      <c r="A472" s="9">
        <v>50</v>
      </c>
      <c r="B472" s="9">
        <f>COUNTIF($A$5:A472, A472)</f>
        <v>35</v>
      </c>
      <c r="C472" s="10" t="s">
        <v>525</v>
      </c>
      <c r="D472" s="10" t="s">
        <v>526</v>
      </c>
      <c r="E472" s="10" t="s">
        <v>527</v>
      </c>
      <c r="F472" s="10" t="s">
        <v>19</v>
      </c>
      <c r="G472" s="9" t="s">
        <v>18</v>
      </c>
      <c r="H472" s="11">
        <v>1081150</v>
      </c>
      <c r="I472" s="11">
        <v>16</v>
      </c>
      <c r="J472" s="12">
        <v>1063850</v>
      </c>
      <c r="K472" s="19">
        <f>$J472/SUMIFS($J:$J,$A:$A,$A472)</f>
        <v>7.2286772706292149E-2</v>
      </c>
      <c r="L472" s="29"/>
      <c r="M472" s="20">
        <f>ROUND(INDEX($L:$L,MATCH($A472,$A:$A,0))*$K472,0)</f>
        <v>0</v>
      </c>
      <c r="N472" s="14" t="s">
        <v>12996</v>
      </c>
      <c r="O472" s="9" t="s">
        <v>12945</v>
      </c>
    </row>
    <row r="473" spans="1:15" x14ac:dyDescent="0.3">
      <c r="A473" s="9">
        <v>51</v>
      </c>
      <c r="B473" s="9">
        <f>COUNTIF($A$5:A473, A473)</f>
        <v>1</v>
      </c>
      <c r="C473" s="10" t="s">
        <v>528</v>
      </c>
      <c r="D473" s="10" t="s">
        <v>529</v>
      </c>
      <c r="E473" s="10" t="s">
        <v>530</v>
      </c>
      <c r="F473" s="10" t="s">
        <v>19</v>
      </c>
      <c r="G473" s="9" t="s">
        <v>18</v>
      </c>
      <c r="H473" s="11">
        <v>110670</v>
      </c>
      <c r="I473" s="11">
        <v>1</v>
      </c>
      <c r="J473" s="12">
        <v>104020</v>
      </c>
      <c r="K473" s="19">
        <f>$J473/SUMIFS($J:$J,$A:$A,$A473)</f>
        <v>6.6564752161708243E-4</v>
      </c>
      <c r="L473" s="27"/>
      <c r="M473" s="20">
        <f>ROUND(INDEX($L:$L,MATCH($A473,$A:$A,0))*$K473,0)</f>
        <v>0</v>
      </c>
      <c r="N473" s="14" t="s">
        <v>13003</v>
      </c>
      <c r="O473" s="9" t="s">
        <v>12950</v>
      </c>
    </row>
    <row r="474" spans="1:15" x14ac:dyDescent="0.3">
      <c r="A474" s="9">
        <v>51</v>
      </c>
      <c r="B474" s="9">
        <f>COUNTIF($A$5:A474, A474)</f>
        <v>2</v>
      </c>
      <c r="C474" s="10" t="s">
        <v>531</v>
      </c>
      <c r="D474" s="10" t="s">
        <v>532</v>
      </c>
      <c r="E474" s="10" t="s">
        <v>533</v>
      </c>
      <c r="F474" s="10" t="s">
        <v>19</v>
      </c>
      <c r="G474" s="9" t="s">
        <v>18</v>
      </c>
      <c r="H474" s="11">
        <v>595750</v>
      </c>
      <c r="I474" s="11">
        <v>1</v>
      </c>
      <c r="J474" s="12">
        <v>573872</v>
      </c>
      <c r="K474" s="19">
        <f>$J474/SUMIFS($J:$J,$A:$A,$A474)</f>
        <v>3.6723368056665864E-3</v>
      </c>
      <c r="L474" s="28"/>
      <c r="M474" s="20">
        <f>ROUND(INDEX($L:$L,MATCH($A474,$A:$A,0))*$K474,0)</f>
        <v>0</v>
      </c>
      <c r="N474" s="14" t="s">
        <v>13004</v>
      </c>
      <c r="O474" s="9" t="s">
        <v>12945</v>
      </c>
    </row>
    <row r="475" spans="1:15" x14ac:dyDescent="0.3">
      <c r="A475" s="9">
        <v>51</v>
      </c>
      <c r="B475" s="9">
        <f>COUNTIF($A$5:A475, A475)</f>
        <v>3</v>
      </c>
      <c r="C475" s="10" t="s">
        <v>537</v>
      </c>
      <c r="D475" s="10" t="s">
        <v>538</v>
      </c>
      <c r="E475" s="10" t="s">
        <v>539</v>
      </c>
      <c r="F475" s="10" t="s">
        <v>19</v>
      </c>
      <c r="G475" s="9" t="s">
        <v>18</v>
      </c>
      <c r="H475" s="11">
        <v>1542520</v>
      </c>
      <c r="I475" s="11">
        <v>1</v>
      </c>
      <c r="J475" s="12">
        <v>1511578</v>
      </c>
      <c r="K475" s="19">
        <f>$J475/SUMIFS($J:$J,$A:$A,$A475)</f>
        <v>9.6729297195818718E-3</v>
      </c>
      <c r="L475" s="28"/>
      <c r="M475" s="20">
        <f>ROUND(INDEX($L:$L,MATCH($A475,$A:$A,0))*$K475,0)</f>
        <v>0</v>
      </c>
      <c r="N475" s="14" t="s">
        <v>13005</v>
      </c>
      <c r="O475" s="9" t="s">
        <v>12945</v>
      </c>
    </row>
    <row r="476" spans="1:15" x14ac:dyDescent="0.3">
      <c r="A476" s="9">
        <v>51</v>
      </c>
      <c r="B476" s="9">
        <f>COUNTIF($A$5:A476, A476)</f>
        <v>4</v>
      </c>
      <c r="C476" s="10" t="s">
        <v>540</v>
      </c>
      <c r="D476" s="10" t="s">
        <v>541</v>
      </c>
      <c r="E476" s="10" t="s">
        <v>542</v>
      </c>
      <c r="F476" s="10" t="s">
        <v>19</v>
      </c>
      <c r="G476" s="9" t="s">
        <v>18</v>
      </c>
      <c r="H476" s="11">
        <v>132690</v>
      </c>
      <c r="I476" s="11">
        <v>1</v>
      </c>
      <c r="J476" s="12">
        <v>128257</v>
      </c>
      <c r="K476" s="19">
        <f>$J476/SUMIFS($J:$J,$A:$A,$A476)</f>
        <v>8.2074556989081087E-4</v>
      </c>
      <c r="L476" s="28"/>
      <c r="M476" s="20">
        <f>ROUND(INDEX($L:$L,MATCH($A476,$A:$A,0))*$K476,0)</f>
        <v>0</v>
      </c>
      <c r="N476" s="14" t="s">
        <v>13005</v>
      </c>
      <c r="O476" s="9" t="s">
        <v>12945</v>
      </c>
    </row>
    <row r="477" spans="1:15" x14ac:dyDescent="0.3">
      <c r="A477" s="9">
        <v>51</v>
      </c>
      <c r="B477" s="9">
        <f>COUNTIF($A$5:A477, A477)</f>
        <v>5</v>
      </c>
      <c r="C477" s="10" t="s">
        <v>543</v>
      </c>
      <c r="D477" s="10" t="s">
        <v>544</v>
      </c>
      <c r="E477" s="10" t="s">
        <v>545</v>
      </c>
      <c r="F477" s="10" t="s">
        <v>19</v>
      </c>
      <c r="G477" s="9" t="s">
        <v>18</v>
      </c>
      <c r="H477" s="11">
        <v>152500</v>
      </c>
      <c r="I477" s="11">
        <v>1</v>
      </c>
      <c r="J477" s="12">
        <v>147405</v>
      </c>
      <c r="K477" s="19">
        <f>$J477/SUMIFS($J:$J,$A:$A,$A477)</f>
        <v>9.4327795543132126E-4</v>
      </c>
      <c r="L477" s="28"/>
      <c r="M477" s="20">
        <f>ROUND(INDEX($L:$L,MATCH($A477,$A:$A,0))*$K477,0)</f>
        <v>0</v>
      </c>
      <c r="N477" s="14" t="s">
        <v>13005</v>
      </c>
      <c r="O477" s="9" t="s">
        <v>12945</v>
      </c>
    </row>
    <row r="478" spans="1:15" x14ac:dyDescent="0.3">
      <c r="A478" s="9">
        <v>51</v>
      </c>
      <c r="B478" s="9">
        <f>COUNTIF($A$5:A478, A478)</f>
        <v>6</v>
      </c>
      <c r="C478" s="10" t="s">
        <v>546</v>
      </c>
      <c r="D478" s="10" t="s">
        <v>547</v>
      </c>
      <c r="E478" s="10" t="s">
        <v>548</v>
      </c>
      <c r="F478" s="10" t="s">
        <v>19</v>
      </c>
      <c r="G478" s="9" t="s">
        <v>18</v>
      </c>
      <c r="H478" s="11">
        <v>6983240</v>
      </c>
      <c r="I478" s="11">
        <v>2</v>
      </c>
      <c r="J478" s="12">
        <v>6843159</v>
      </c>
      <c r="K478" s="19">
        <f>$J478/SUMIFS($J:$J,$A:$A,$A478)</f>
        <v>4.3790923172290254E-2</v>
      </c>
      <c r="L478" s="28"/>
      <c r="M478" s="20">
        <f>ROUND(INDEX($L:$L,MATCH($A478,$A:$A,0))*$K478,0)</f>
        <v>0</v>
      </c>
      <c r="N478" s="14" t="s">
        <v>13006</v>
      </c>
      <c r="O478" s="9" t="s">
        <v>12945</v>
      </c>
    </row>
    <row r="479" spans="1:15" x14ac:dyDescent="0.3">
      <c r="A479" s="9">
        <v>51</v>
      </c>
      <c r="B479" s="9">
        <f>COUNTIF($A$5:A479, A479)</f>
        <v>7</v>
      </c>
      <c r="C479" s="10" t="s">
        <v>549</v>
      </c>
      <c r="D479" s="10" t="s">
        <v>550</v>
      </c>
      <c r="E479" s="10" t="s">
        <v>551</v>
      </c>
      <c r="F479" s="10" t="s">
        <v>19</v>
      </c>
      <c r="G479" s="9" t="s">
        <v>18</v>
      </c>
      <c r="H479" s="11">
        <v>6078150</v>
      </c>
      <c r="I479" s="11">
        <v>1</v>
      </c>
      <c r="J479" s="12">
        <v>6017019</v>
      </c>
      <c r="K479" s="19">
        <f>$J479/SUMIFS($J:$J,$A:$A,$A479)</f>
        <v>3.8504266341789037E-2</v>
      </c>
      <c r="L479" s="28"/>
      <c r="M479" s="20">
        <f>ROUND(INDEX($L:$L,MATCH($A479,$A:$A,0))*$K479,0)</f>
        <v>0</v>
      </c>
      <c r="N479" s="14" t="s">
        <v>13006</v>
      </c>
      <c r="O479" s="9" t="s">
        <v>12945</v>
      </c>
    </row>
    <row r="480" spans="1:15" x14ac:dyDescent="0.3">
      <c r="A480" s="9">
        <v>51</v>
      </c>
      <c r="B480" s="9">
        <f>COUNTIF($A$5:A480, A480)</f>
        <v>8</v>
      </c>
      <c r="C480" s="10" t="s">
        <v>552</v>
      </c>
      <c r="D480" s="10" t="s">
        <v>553</v>
      </c>
      <c r="E480" s="10" t="s">
        <v>554</v>
      </c>
      <c r="F480" s="10" t="s">
        <v>19</v>
      </c>
      <c r="G480" s="9" t="s">
        <v>18</v>
      </c>
      <c r="H480" s="11">
        <v>656350</v>
      </c>
      <c r="I480" s="11">
        <v>2</v>
      </c>
      <c r="J480" s="12">
        <v>634433</v>
      </c>
      <c r="K480" s="19">
        <f>$J480/SUMIFS($J:$J,$A:$A,$A480)</f>
        <v>4.0598803507218848E-3</v>
      </c>
      <c r="L480" s="28"/>
      <c r="M480" s="20">
        <f>ROUND(INDEX($L:$L,MATCH($A480,$A:$A,0))*$K480,0)</f>
        <v>0</v>
      </c>
      <c r="N480" s="14" t="s">
        <v>13005</v>
      </c>
      <c r="O480" s="9" t="s">
        <v>12945</v>
      </c>
    </row>
    <row r="481" spans="1:15" x14ac:dyDescent="0.3">
      <c r="A481" s="9">
        <v>51</v>
      </c>
      <c r="B481" s="9">
        <f>COUNTIF($A$5:A481, A481)</f>
        <v>9</v>
      </c>
      <c r="C481" s="10" t="s">
        <v>555</v>
      </c>
      <c r="D481" s="10" t="s">
        <v>556</v>
      </c>
      <c r="E481" s="10" t="s">
        <v>557</v>
      </c>
      <c r="F481" s="10" t="s">
        <v>19</v>
      </c>
      <c r="G481" s="9" t="s">
        <v>18</v>
      </c>
      <c r="H481" s="11">
        <v>24266330</v>
      </c>
      <c r="I481" s="11">
        <v>1</v>
      </c>
      <c r="J481" s="12">
        <v>23941380</v>
      </c>
      <c r="K481" s="19">
        <f>$J481/SUMIFS($J:$J,$A:$A,$A481)</f>
        <v>0.15320630898954801</v>
      </c>
      <c r="L481" s="28"/>
      <c r="M481" s="20">
        <f>ROUND(INDEX($L:$L,MATCH($A481,$A:$A,0))*$K481,0)</f>
        <v>0</v>
      </c>
      <c r="N481" s="14" t="s">
        <v>13005</v>
      </c>
      <c r="O481" s="9" t="s">
        <v>12945</v>
      </c>
    </row>
    <row r="482" spans="1:15" x14ac:dyDescent="0.3">
      <c r="A482" s="9">
        <v>51</v>
      </c>
      <c r="B482" s="9">
        <f>COUNTIF($A$5:A482, A482)</f>
        <v>10</v>
      </c>
      <c r="C482" s="10" t="s">
        <v>558</v>
      </c>
      <c r="D482" s="10" t="s">
        <v>559</v>
      </c>
      <c r="E482" s="10" t="s">
        <v>560</v>
      </c>
      <c r="F482" s="10" t="s">
        <v>19</v>
      </c>
      <c r="G482" s="9" t="s">
        <v>18</v>
      </c>
      <c r="H482" s="11">
        <v>22060300</v>
      </c>
      <c r="I482" s="11">
        <v>1</v>
      </c>
      <c r="J482" s="12">
        <v>21643245</v>
      </c>
      <c r="K482" s="19">
        <f>$J482/SUMIFS($J:$J,$A:$A,$A482)</f>
        <v>0.13850002301481745</v>
      </c>
      <c r="L482" s="28"/>
      <c r="M482" s="20">
        <f>ROUND(INDEX($L:$L,MATCH($A482,$A:$A,0))*$K482,0)</f>
        <v>0</v>
      </c>
      <c r="N482" s="14" t="s">
        <v>13006</v>
      </c>
      <c r="O482" s="9" t="s">
        <v>12945</v>
      </c>
    </row>
    <row r="483" spans="1:15" x14ac:dyDescent="0.3">
      <c r="A483" s="9">
        <v>51</v>
      </c>
      <c r="B483" s="9">
        <f>COUNTIF($A$5:A483, A483)</f>
        <v>11</v>
      </c>
      <c r="C483" s="10" t="s">
        <v>561</v>
      </c>
      <c r="D483" s="10" t="s">
        <v>562</v>
      </c>
      <c r="E483" s="10" t="s">
        <v>563</v>
      </c>
      <c r="F483" s="10" t="s">
        <v>19</v>
      </c>
      <c r="G483" s="9" t="s">
        <v>18</v>
      </c>
      <c r="H483" s="11">
        <v>21687870</v>
      </c>
      <c r="I483" s="11">
        <v>1</v>
      </c>
      <c r="J483" s="12">
        <v>21542038</v>
      </c>
      <c r="K483" s="19">
        <f>$J483/SUMIFS($J:$J,$A:$A,$A483)</f>
        <v>0.13785237651683341</v>
      </c>
      <c r="L483" s="28"/>
      <c r="M483" s="20">
        <f>ROUND(INDEX($L:$L,MATCH($A483,$A:$A,0))*$K483,0)</f>
        <v>0</v>
      </c>
      <c r="N483" s="14" t="s">
        <v>13006</v>
      </c>
      <c r="O483" s="9" t="s">
        <v>12945</v>
      </c>
    </row>
    <row r="484" spans="1:15" x14ac:dyDescent="0.3">
      <c r="A484" s="9">
        <v>51</v>
      </c>
      <c r="B484" s="9">
        <f>COUNTIF($A$5:A484, A484)</f>
        <v>12</v>
      </c>
      <c r="C484" s="10" t="s">
        <v>564</v>
      </c>
      <c r="D484" s="10" t="s">
        <v>565</v>
      </c>
      <c r="E484" s="10" t="s">
        <v>566</v>
      </c>
      <c r="F484" s="10" t="s">
        <v>19</v>
      </c>
      <c r="G484" s="9" t="s">
        <v>18</v>
      </c>
      <c r="H484" s="11">
        <v>22892750</v>
      </c>
      <c r="I484" s="11">
        <v>1</v>
      </c>
      <c r="J484" s="12">
        <v>22891426</v>
      </c>
      <c r="K484" s="19">
        <f>$J484/SUMIFS($J:$J,$A:$A,$A484)</f>
        <v>0.14648741571986967</v>
      </c>
      <c r="L484" s="28"/>
      <c r="M484" s="20">
        <f>ROUND(INDEX($L:$L,MATCH($A484,$A:$A,0))*$K484,0)</f>
        <v>0</v>
      </c>
      <c r="N484" s="14" t="s">
        <v>13006</v>
      </c>
      <c r="O484" s="9" t="s">
        <v>12945</v>
      </c>
    </row>
    <row r="485" spans="1:15" x14ac:dyDescent="0.3">
      <c r="A485" s="9">
        <v>51</v>
      </c>
      <c r="B485" s="9">
        <f>COUNTIF($A$5:A485, A485)</f>
        <v>13</v>
      </c>
      <c r="C485" s="10" t="s">
        <v>570</v>
      </c>
      <c r="D485" s="10" t="s">
        <v>571</v>
      </c>
      <c r="E485" s="10" t="s">
        <v>572</v>
      </c>
      <c r="F485" s="10" t="s">
        <v>19</v>
      </c>
      <c r="G485" s="9" t="s">
        <v>18</v>
      </c>
      <c r="H485" s="11">
        <v>12974400</v>
      </c>
      <c r="I485" s="11">
        <v>1</v>
      </c>
      <c r="J485" s="12">
        <v>12714177</v>
      </c>
      <c r="K485" s="19">
        <f>$J485/SUMIFS($J:$J,$A:$A,$A485)</f>
        <v>8.13608960723987E-2</v>
      </c>
      <c r="L485" s="28"/>
      <c r="M485" s="20">
        <f>ROUND(INDEX($L:$L,MATCH($A485,$A:$A,0))*$K485,0)</f>
        <v>0</v>
      </c>
      <c r="N485" s="14" t="s">
        <v>13007</v>
      </c>
      <c r="O485" s="9" t="s">
        <v>12945</v>
      </c>
    </row>
    <row r="486" spans="1:15" x14ac:dyDescent="0.3">
      <c r="A486" s="9">
        <v>51</v>
      </c>
      <c r="B486" s="9">
        <f>COUNTIF($A$5:A486, A486)</f>
        <v>14</v>
      </c>
      <c r="C486" s="10" t="s">
        <v>573</v>
      </c>
      <c r="D486" s="10" t="s">
        <v>574</v>
      </c>
      <c r="E486" s="10" t="s">
        <v>575</v>
      </c>
      <c r="F486" s="10" t="s">
        <v>19</v>
      </c>
      <c r="G486" s="9" t="s">
        <v>18</v>
      </c>
      <c r="H486" s="11">
        <v>151360</v>
      </c>
      <c r="I486" s="11">
        <v>1</v>
      </c>
      <c r="J486" s="12">
        <v>147820</v>
      </c>
      <c r="K486" s="19">
        <f>$J486/SUMIFS($J:$J,$A:$A,$A486)</f>
        <v>9.4593363435336599E-4</v>
      </c>
      <c r="L486" s="28"/>
      <c r="M486" s="20">
        <f>ROUND(INDEX($L:$L,MATCH($A486,$A:$A,0))*$K486,0)</f>
        <v>0</v>
      </c>
      <c r="N486" s="14" t="s">
        <v>13007</v>
      </c>
      <c r="O486" s="9" t="s">
        <v>12945</v>
      </c>
    </row>
    <row r="487" spans="1:15" x14ac:dyDescent="0.3">
      <c r="A487" s="9">
        <v>51</v>
      </c>
      <c r="B487" s="9">
        <f>COUNTIF($A$5:A487, A487)</f>
        <v>15</v>
      </c>
      <c r="C487" s="10" t="s">
        <v>576</v>
      </c>
      <c r="D487" s="10" t="s">
        <v>577</v>
      </c>
      <c r="E487" s="10" t="s">
        <v>578</v>
      </c>
      <c r="F487" s="10" t="s">
        <v>19</v>
      </c>
      <c r="G487" s="9" t="s">
        <v>18</v>
      </c>
      <c r="H487" s="11">
        <v>12974400</v>
      </c>
      <c r="I487" s="11">
        <v>1</v>
      </c>
      <c r="J487" s="12">
        <v>12714177</v>
      </c>
      <c r="K487" s="19">
        <f>$J487/SUMIFS($J:$J,$A:$A,$A487)</f>
        <v>8.13608960723987E-2</v>
      </c>
      <c r="L487" s="28"/>
      <c r="M487" s="20">
        <f>ROUND(INDEX($L:$L,MATCH($A487,$A:$A,0))*$K487,0)</f>
        <v>0</v>
      </c>
      <c r="N487" s="14" t="s">
        <v>13006</v>
      </c>
      <c r="O487" s="9" t="s">
        <v>12945</v>
      </c>
    </row>
    <row r="488" spans="1:15" x14ac:dyDescent="0.3">
      <c r="A488" s="9">
        <v>51</v>
      </c>
      <c r="B488" s="9">
        <f>COUNTIF($A$5:A488, A488)</f>
        <v>16</v>
      </c>
      <c r="C488" s="10" t="s">
        <v>579</v>
      </c>
      <c r="D488" s="10" t="s">
        <v>580</v>
      </c>
      <c r="E488" s="10" t="s">
        <v>581</v>
      </c>
      <c r="F488" s="10" t="s">
        <v>19</v>
      </c>
      <c r="G488" s="9" t="s">
        <v>18</v>
      </c>
      <c r="H488" s="11">
        <v>11345180</v>
      </c>
      <c r="I488" s="11">
        <v>1</v>
      </c>
      <c r="J488" s="12">
        <v>10966372</v>
      </c>
      <c r="K488" s="19">
        <f>$J488/SUMIFS($J:$J,$A:$A,$A488)</f>
        <v>7.0176296317352116E-2</v>
      </c>
      <c r="L488" s="28"/>
      <c r="M488" s="20">
        <f>ROUND(INDEX($L:$L,MATCH($A488,$A:$A,0))*$K488,0)</f>
        <v>0</v>
      </c>
      <c r="N488" s="14" t="s">
        <v>13005</v>
      </c>
      <c r="O488" s="9" t="s">
        <v>12945</v>
      </c>
    </row>
    <row r="489" spans="1:15" x14ac:dyDescent="0.3">
      <c r="A489" s="9">
        <v>51</v>
      </c>
      <c r="B489" s="9">
        <f>COUNTIF($A$5:A489, A489)</f>
        <v>17</v>
      </c>
      <c r="C489" s="10" t="s">
        <v>582</v>
      </c>
      <c r="D489" s="10" t="s">
        <v>583</v>
      </c>
      <c r="E489" s="10" t="s">
        <v>584</v>
      </c>
      <c r="F489" s="10" t="s">
        <v>19</v>
      </c>
      <c r="G489" s="9" t="s">
        <v>18</v>
      </c>
      <c r="H489" s="11">
        <v>10313810</v>
      </c>
      <c r="I489" s="11">
        <v>1</v>
      </c>
      <c r="J489" s="12">
        <v>10004395</v>
      </c>
      <c r="K489" s="19">
        <f>$J489/SUMIFS($J:$J,$A:$A,$A489)</f>
        <v>6.4020387781468291E-2</v>
      </c>
      <c r="L489" s="28"/>
      <c r="M489" s="20">
        <f>ROUND(INDEX($L:$L,MATCH($A489,$A:$A,0))*$K489,0)</f>
        <v>0</v>
      </c>
      <c r="N489" s="14" t="s">
        <v>13005</v>
      </c>
      <c r="O489" s="9" t="s">
        <v>12945</v>
      </c>
    </row>
    <row r="490" spans="1:15" x14ac:dyDescent="0.3">
      <c r="A490" s="9">
        <v>51</v>
      </c>
      <c r="B490" s="9">
        <f>COUNTIF($A$5:A490, A490)</f>
        <v>18</v>
      </c>
      <c r="C490" s="10" t="s">
        <v>585</v>
      </c>
      <c r="D490" s="10" t="s">
        <v>586</v>
      </c>
      <c r="E490" s="10" t="s">
        <v>587</v>
      </c>
      <c r="F490" s="10" t="s">
        <v>19</v>
      </c>
      <c r="G490" s="9" t="s">
        <v>18</v>
      </c>
      <c r="H490" s="11">
        <v>2422770</v>
      </c>
      <c r="I490" s="11">
        <v>1</v>
      </c>
      <c r="J490" s="12">
        <v>2374175</v>
      </c>
      <c r="K490" s="19">
        <f>$J490/SUMIFS($J:$J,$A:$A,$A490)</f>
        <v>1.5192883143964974E-2</v>
      </c>
      <c r="L490" s="28"/>
      <c r="M490" s="20">
        <f>ROUND(INDEX($L:$L,MATCH($A490,$A:$A,0))*$K490,0)</f>
        <v>0</v>
      </c>
      <c r="N490" s="14" t="s">
        <v>13005</v>
      </c>
      <c r="O490" s="9" t="s">
        <v>12945</v>
      </c>
    </row>
    <row r="491" spans="1:15" x14ac:dyDescent="0.3">
      <c r="A491" s="9">
        <v>51</v>
      </c>
      <c r="B491" s="9">
        <f>COUNTIF($A$5:A491, A491)</f>
        <v>19</v>
      </c>
      <c r="C491" s="10" t="s">
        <v>588</v>
      </c>
      <c r="D491" s="10" t="s">
        <v>589</v>
      </c>
      <c r="E491" s="10" t="s">
        <v>590</v>
      </c>
      <c r="F491" s="10" t="s">
        <v>19</v>
      </c>
      <c r="G491" s="9" t="s">
        <v>18</v>
      </c>
      <c r="H491" s="11">
        <v>1383780</v>
      </c>
      <c r="I491" s="11">
        <v>1</v>
      </c>
      <c r="J491" s="12">
        <v>1369943</v>
      </c>
      <c r="K491" s="19">
        <f>$J491/SUMIFS($J:$J,$A:$A,$A491)</f>
        <v>8.7665753000064489E-3</v>
      </c>
      <c r="L491" s="29"/>
      <c r="M491" s="20">
        <f>ROUND(INDEX($L:$L,MATCH($A491,$A:$A,0))*$K491,0)</f>
        <v>0</v>
      </c>
      <c r="N491" s="14" t="s">
        <v>13005</v>
      </c>
      <c r="O491" s="9" t="s">
        <v>12945</v>
      </c>
    </row>
    <row r="492" spans="1:15" x14ac:dyDescent="0.3">
      <c r="A492" s="9">
        <v>53</v>
      </c>
      <c r="B492" s="9">
        <f>COUNTIF($A$5:A492, A492)</f>
        <v>1</v>
      </c>
      <c r="C492" s="10" t="s">
        <v>10666</v>
      </c>
      <c r="D492" s="10" t="s">
        <v>994</v>
      </c>
      <c r="E492" s="10" t="s">
        <v>10667</v>
      </c>
      <c r="F492" s="10" t="s">
        <v>19</v>
      </c>
      <c r="G492" s="9" t="s">
        <v>18</v>
      </c>
      <c r="H492" s="11">
        <v>0</v>
      </c>
      <c r="I492" s="11">
        <v>1</v>
      </c>
      <c r="J492" s="12">
        <v>296450</v>
      </c>
      <c r="K492" s="19">
        <f>$J492/SUMIFS($J:$J,$A:$A,$A492)</f>
        <v>5.8824813375823987E-2</v>
      </c>
      <c r="L492" s="27"/>
      <c r="M492" s="20">
        <f>ROUND(INDEX($L:$L,MATCH($A492,$A:$A,0))*$K492,0)</f>
        <v>0</v>
      </c>
      <c r="N492" s="14" t="s">
        <v>13010</v>
      </c>
      <c r="O492" s="9" t="s">
        <v>12945</v>
      </c>
    </row>
    <row r="493" spans="1:15" x14ac:dyDescent="0.3">
      <c r="A493" s="9">
        <v>53</v>
      </c>
      <c r="B493" s="9">
        <f>COUNTIF($A$5:A493, A493)</f>
        <v>2</v>
      </c>
      <c r="C493" s="10" t="s">
        <v>10668</v>
      </c>
      <c r="D493" s="10" t="s">
        <v>994</v>
      </c>
      <c r="E493" s="10" t="s">
        <v>10669</v>
      </c>
      <c r="F493" s="10" t="s">
        <v>19</v>
      </c>
      <c r="G493" s="9" t="s">
        <v>18</v>
      </c>
      <c r="H493" s="11">
        <v>0</v>
      </c>
      <c r="I493" s="11">
        <v>1</v>
      </c>
      <c r="J493" s="12">
        <v>49280</v>
      </c>
      <c r="K493" s="19">
        <f>$J493/SUMIFS($J:$J,$A:$A,$A493)</f>
        <v>9.7786702754616497E-3</v>
      </c>
      <c r="L493" s="28"/>
      <c r="M493" s="20">
        <f>ROUND(INDEX($L:$L,MATCH($A493,$A:$A,0))*$K493,0)</f>
        <v>0</v>
      </c>
      <c r="N493" s="14" t="s">
        <v>13010</v>
      </c>
      <c r="O493" s="9" t="s">
        <v>12945</v>
      </c>
    </row>
    <row r="494" spans="1:15" x14ac:dyDescent="0.3">
      <c r="A494" s="9">
        <v>53</v>
      </c>
      <c r="B494" s="9">
        <f>COUNTIF($A$5:A494, A494)</f>
        <v>3</v>
      </c>
      <c r="C494" s="10" t="s">
        <v>10670</v>
      </c>
      <c r="D494" s="10" t="s">
        <v>994</v>
      </c>
      <c r="E494" s="10" t="s">
        <v>10671</v>
      </c>
      <c r="F494" s="10" t="s">
        <v>19</v>
      </c>
      <c r="G494" s="9" t="s">
        <v>18</v>
      </c>
      <c r="H494" s="11">
        <v>0</v>
      </c>
      <c r="I494" s="11">
        <v>1</v>
      </c>
      <c r="J494" s="12">
        <v>49280</v>
      </c>
      <c r="K494" s="19">
        <f>$J494/SUMIFS($J:$J,$A:$A,$A494)</f>
        <v>9.7786702754616497E-3</v>
      </c>
      <c r="L494" s="28"/>
      <c r="M494" s="20">
        <f>ROUND(INDEX($L:$L,MATCH($A494,$A:$A,0))*$K494,0)</f>
        <v>0</v>
      </c>
      <c r="N494" s="14" t="s">
        <v>13010</v>
      </c>
      <c r="O494" s="9" t="s">
        <v>12945</v>
      </c>
    </row>
    <row r="495" spans="1:15" x14ac:dyDescent="0.3">
      <c r="A495" s="9">
        <v>53</v>
      </c>
      <c r="B495" s="9">
        <f>COUNTIF($A$5:A495, A495)</f>
        <v>4</v>
      </c>
      <c r="C495" s="10" t="s">
        <v>10672</v>
      </c>
      <c r="D495" s="10" t="s">
        <v>994</v>
      </c>
      <c r="E495" s="10" t="s">
        <v>10673</v>
      </c>
      <c r="F495" s="10" t="s">
        <v>19</v>
      </c>
      <c r="G495" s="9" t="s">
        <v>18</v>
      </c>
      <c r="H495" s="11">
        <v>0</v>
      </c>
      <c r="I495" s="11">
        <v>1</v>
      </c>
      <c r="J495" s="12">
        <v>49280</v>
      </c>
      <c r="K495" s="19">
        <f>$J495/SUMIFS($J:$J,$A:$A,$A495)</f>
        <v>9.7786702754616497E-3</v>
      </c>
      <c r="L495" s="28"/>
      <c r="M495" s="20">
        <f>ROUND(INDEX($L:$L,MATCH($A495,$A:$A,0))*$K495,0)</f>
        <v>0</v>
      </c>
      <c r="N495" s="14" t="s">
        <v>13010</v>
      </c>
      <c r="O495" s="9" t="s">
        <v>12945</v>
      </c>
    </row>
    <row r="496" spans="1:15" x14ac:dyDescent="0.3">
      <c r="A496" s="9">
        <v>53</v>
      </c>
      <c r="B496" s="9">
        <f>COUNTIF($A$5:A496, A496)</f>
        <v>5</v>
      </c>
      <c r="C496" s="10" t="s">
        <v>10674</v>
      </c>
      <c r="D496" s="10" t="s">
        <v>994</v>
      </c>
      <c r="E496" s="10" t="s">
        <v>10675</v>
      </c>
      <c r="F496" s="10" t="s">
        <v>19</v>
      </c>
      <c r="G496" s="9" t="s">
        <v>18</v>
      </c>
      <c r="H496" s="11">
        <v>0</v>
      </c>
      <c r="I496" s="11">
        <v>1</v>
      </c>
      <c r="J496" s="12">
        <v>83930</v>
      </c>
      <c r="K496" s="19">
        <f>$J496/SUMIFS($J:$J,$A:$A,$A496)</f>
        <v>1.6654297812895621E-2</v>
      </c>
      <c r="L496" s="28"/>
      <c r="M496" s="20">
        <f>ROUND(INDEX($L:$L,MATCH($A496,$A:$A,0))*$K496,0)</f>
        <v>0</v>
      </c>
      <c r="N496" s="14" t="s">
        <v>13010</v>
      </c>
      <c r="O496" s="9" t="s">
        <v>12945</v>
      </c>
    </row>
    <row r="497" spans="1:15" x14ac:dyDescent="0.3">
      <c r="A497" s="9">
        <v>53</v>
      </c>
      <c r="B497" s="9">
        <f>COUNTIF($A$5:A497, A497)</f>
        <v>6</v>
      </c>
      <c r="C497" s="10" t="s">
        <v>10676</v>
      </c>
      <c r="D497" s="10" t="s">
        <v>994</v>
      </c>
      <c r="E497" s="10" t="s">
        <v>10677</v>
      </c>
      <c r="F497" s="10" t="s">
        <v>19</v>
      </c>
      <c r="G497" s="9" t="s">
        <v>18</v>
      </c>
      <c r="H497" s="11">
        <v>0</v>
      </c>
      <c r="I497" s="11">
        <v>1</v>
      </c>
      <c r="J497" s="12">
        <v>62370</v>
      </c>
      <c r="K497" s="19">
        <f>$J497/SUMIFS($J:$J,$A:$A,$A497)</f>
        <v>1.237612956738115E-2</v>
      </c>
      <c r="L497" s="28"/>
      <c r="M497" s="20">
        <f>ROUND(INDEX($L:$L,MATCH($A497,$A:$A,0))*$K497,0)</f>
        <v>0</v>
      </c>
      <c r="N497" s="14" t="s">
        <v>13010</v>
      </c>
      <c r="O497" s="9" t="s">
        <v>12945</v>
      </c>
    </row>
    <row r="498" spans="1:15" x14ac:dyDescent="0.3">
      <c r="A498" s="9">
        <v>53</v>
      </c>
      <c r="B498" s="9">
        <f>COUNTIF($A$5:A498, A498)</f>
        <v>7</v>
      </c>
      <c r="C498" s="10" t="s">
        <v>10678</v>
      </c>
      <c r="D498" s="10" t="s">
        <v>994</v>
      </c>
      <c r="E498" s="10" t="s">
        <v>10679</v>
      </c>
      <c r="F498" s="10" t="s">
        <v>19</v>
      </c>
      <c r="G498" s="9" t="s">
        <v>18</v>
      </c>
      <c r="H498" s="11">
        <v>0</v>
      </c>
      <c r="I498" s="11">
        <v>2</v>
      </c>
      <c r="J498" s="12">
        <v>67760</v>
      </c>
      <c r="K498" s="19">
        <f>$J498/SUMIFS($J:$J,$A:$A,$A498)</f>
        <v>1.3445671628759768E-2</v>
      </c>
      <c r="L498" s="28"/>
      <c r="M498" s="20">
        <f>ROUND(INDEX($L:$L,MATCH($A498,$A:$A,0))*$K498,0)</f>
        <v>0</v>
      </c>
      <c r="N498" s="14" t="s">
        <v>13010</v>
      </c>
      <c r="O498" s="9" t="s">
        <v>12945</v>
      </c>
    </row>
    <row r="499" spans="1:15" x14ac:dyDescent="0.3">
      <c r="A499" s="9">
        <v>53</v>
      </c>
      <c r="B499" s="9">
        <f>COUNTIF($A$5:A499, A499)</f>
        <v>8</v>
      </c>
      <c r="C499" s="10" t="s">
        <v>10680</v>
      </c>
      <c r="D499" s="10" t="s">
        <v>994</v>
      </c>
      <c r="E499" s="10" t="s">
        <v>10681</v>
      </c>
      <c r="F499" s="10" t="s">
        <v>19</v>
      </c>
      <c r="G499" s="9" t="s">
        <v>18</v>
      </c>
      <c r="H499" s="11">
        <v>0</v>
      </c>
      <c r="I499" s="11">
        <v>1</v>
      </c>
      <c r="J499" s="12">
        <v>62370</v>
      </c>
      <c r="K499" s="19">
        <f>$J499/SUMIFS($J:$J,$A:$A,$A499)</f>
        <v>1.237612956738115E-2</v>
      </c>
      <c r="L499" s="28"/>
      <c r="M499" s="20">
        <f>ROUND(INDEX($L:$L,MATCH($A499,$A:$A,0))*$K499,0)</f>
        <v>0</v>
      </c>
      <c r="N499" s="14" t="s">
        <v>13010</v>
      </c>
      <c r="O499" s="9" t="s">
        <v>12945</v>
      </c>
    </row>
    <row r="500" spans="1:15" x14ac:dyDescent="0.3">
      <c r="A500" s="9">
        <v>53</v>
      </c>
      <c r="B500" s="9">
        <f>COUNTIF($A$5:A500, A500)</f>
        <v>9</v>
      </c>
      <c r="C500" s="10" t="s">
        <v>10682</v>
      </c>
      <c r="D500" s="10" t="s">
        <v>994</v>
      </c>
      <c r="E500" s="10" t="s">
        <v>10683</v>
      </c>
      <c r="F500" s="10" t="s">
        <v>19</v>
      </c>
      <c r="G500" s="9" t="s">
        <v>18</v>
      </c>
      <c r="H500" s="11">
        <v>0</v>
      </c>
      <c r="I500" s="11">
        <v>1</v>
      </c>
      <c r="J500" s="12">
        <v>67760</v>
      </c>
      <c r="K500" s="19">
        <f>$J500/SUMIFS($J:$J,$A:$A,$A500)</f>
        <v>1.3445671628759768E-2</v>
      </c>
      <c r="L500" s="28"/>
      <c r="M500" s="20">
        <f>ROUND(INDEX($L:$L,MATCH($A500,$A:$A,0))*$K500,0)</f>
        <v>0</v>
      </c>
      <c r="N500" s="14" t="s">
        <v>13010</v>
      </c>
      <c r="O500" s="9" t="s">
        <v>12945</v>
      </c>
    </row>
    <row r="501" spans="1:15" x14ac:dyDescent="0.3">
      <c r="A501" s="9">
        <v>53</v>
      </c>
      <c r="B501" s="9">
        <f>COUNTIF($A$5:A501, A501)</f>
        <v>10</v>
      </c>
      <c r="C501" s="10" t="s">
        <v>10684</v>
      </c>
      <c r="D501" s="10" t="s">
        <v>994</v>
      </c>
      <c r="E501" s="10" t="s">
        <v>10685</v>
      </c>
      <c r="F501" s="10" t="s">
        <v>19</v>
      </c>
      <c r="G501" s="9" t="s">
        <v>18</v>
      </c>
      <c r="H501" s="11">
        <v>0</v>
      </c>
      <c r="I501" s="11">
        <v>1</v>
      </c>
      <c r="J501" s="12">
        <v>62370</v>
      </c>
      <c r="K501" s="19">
        <f>$J501/SUMIFS($J:$J,$A:$A,$A501)</f>
        <v>1.237612956738115E-2</v>
      </c>
      <c r="L501" s="28"/>
      <c r="M501" s="20">
        <f>ROUND(INDEX($L:$L,MATCH($A501,$A:$A,0))*$K501,0)</f>
        <v>0</v>
      </c>
      <c r="N501" s="14" t="s">
        <v>13010</v>
      </c>
      <c r="O501" s="9" t="s">
        <v>12945</v>
      </c>
    </row>
    <row r="502" spans="1:15" x14ac:dyDescent="0.3">
      <c r="A502" s="9">
        <v>53</v>
      </c>
      <c r="B502" s="9">
        <f>COUNTIF($A$5:A502, A502)</f>
        <v>11</v>
      </c>
      <c r="C502" s="10" t="s">
        <v>10686</v>
      </c>
      <c r="D502" s="10" t="s">
        <v>994</v>
      </c>
      <c r="E502" s="10" t="s">
        <v>10687</v>
      </c>
      <c r="F502" s="10" t="s">
        <v>19</v>
      </c>
      <c r="G502" s="9" t="s">
        <v>18</v>
      </c>
      <c r="H502" s="11">
        <v>0</v>
      </c>
      <c r="I502" s="11">
        <v>2</v>
      </c>
      <c r="J502" s="12">
        <v>50050</v>
      </c>
      <c r="K502" s="19">
        <f>$J502/SUMIFS($J:$J,$A:$A,$A502)</f>
        <v>9.9314619985157379E-3</v>
      </c>
      <c r="L502" s="28"/>
      <c r="M502" s="20">
        <f>ROUND(INDEX($L:$L,MATCH($A502,$A:$A,0))*$K502,0)</f>
        <v>0</v>
      </c>
      <c r="N502" s="14" t="s">
        <v>13010</v>
      </c>
      <c r="O502" s="9" t="s">
        <v>12945</v>
      </c>
    </row>
    <row r="503" spans="1:15" x14ac:dyDescent="0.3">
      <c r="A503" s="9">
        <v>53</v>
      </c>
      <c r="B503" s="9">
        <f>COUNTIF($A$5:A503, A503)</f>
        <v>12</v>
      </c>
      <c r="C503" s="10" t="s">
        <v>10688</v>
      </c>
      <c r="D503" s="10" t="s">
        <v>994</v>
      </c>
      <c r="E503" s="10" t="s">
        <v>10689</v>
      </c>
      <c r="F503" s="10" t="s">
        <v>19</v>
      </c>
      <c r="G503" s="9" t="s">
        <v>18</v>
      </c>
      <c r="H503" s="11">
        <v>0</v>
      </c>
      <c r="I503" s="11">
        <v>1</v>
      </c>
      <c r="J503" s="12">
        <v>52360</v>
      </c>
      <c r="K503" s="19">
        <f>$J503/SUMIFS($J:$J,$A:$A,$A503)</f>
        <v>1.0389837167678002E-2</v>
      </c>
      <c r="L503" s="28"/>
      <c r="M503" s="20">
        <f>ROUND(INDEX($L:$L,MATCH($A503,$A:$A,0))*$K503,0)</f>
        <v>0</v>
      </c>
      <c r="N503" s="14" t="s">
        <v>13010</v>
      </c>
      <c r="O503" s="9" t="s">
        <v>12945</v>
      </c>
    </row>
    <row r="504" spans="1:15" x14ac:dyDescent="0.3">
      <c r="A504" s="9">
        <v>53</v>
      </c>
      <c r="B504" s="9">
        <f>COUNTIF($A$5:A504, A504)</f>
        <v>13</v>
      </c>
      <c r="C504" s="10" t="s">
        <v>10690</v>
      </c>
      <c r="D504" s="10" t="s">
        <v>994</v>
      </c>
      <c r="E504" s="10" t="s">
        <v>10691</v>
      </c>
      <c r="F504" s="10" t="s">
        <v>19</v>
      </c>
      <c r="G504" s="9" t="s">
        <v>18</v>
      </c>
      <c r="H504" s="11">
        <v>0</v>
      </c>
      <c r="I504" s="11">
        <v>1</v>
      </c>
      <c r="J504" s="12">
        <v>47740</v>
      </c>
      <c r="K504" s="19">
        <f>$J504/SUMIFS($J:$J,$A:$A,$A504)</f>
        <v>9.4730868293534734E-3</v>
      </c>
      <c r="L504" s="28"/>
      <c r="M504" s="20">
        <f>ROUND(INDEX($L:$L,MATCH($A504,$A:$A,0))*$K504,0)</f>
        <v>0</v>
      </c>
      <c r="N504" s="14" t="s">
        <v>13010</v>
      </c>
      <c r="O504" s="9" t="s">
        <v>12945</v>
      </c>
    </row>
    <row r="505" spans="1:15" x14ac:dyDescent="0.3">
      <c r="A505" s="9">
        <v>53</v>
      </c>
      <c r="B505" s="9">
        <f>COUNTIF($A$5:A505, A505)</f>
        <v>14</v>
      </c>
      <c r="C505" s="10" t="s">
        <v>10692</v>
      </c>
      <c r="D505" s="10" t="s">
        <v>994</v>
      </c>
      <c r="E505" s="10" t="s">
        <v>10693</v>
      </c>
      <c r="F505" s="10" t="s">
        <v>19</v>
      </c>
      <c r="G505" s="9" t="s">
        <v>18</v>
      </c>
      <c r="H505" s="11">
        <v>0</v>
      </c>
      <c r="I505" s="11">
        <v>1</v>
      </c>
      <c r="J505" s="12">
        <v>47740</v>
      </c>
      <c r="K505" s="19">
        <f>$J505/SUMIFS($J:$J,$A:$A,$A505)</f>
        <v>9.4730868293534734E-3</v>
      </c>
      <c r="L505" s="28"/>
      <c r="M505" s="20">
        <f>ROUND(INDEX($L:$L,MATCH($A505,$A:$A,0))*$K505,0)</f>
        <v>0</v>
      </c>
      <c r="N505" s="14" t="s">
        <v>13010</v>
      </c>
      <c r="O505" s="9" t="s">
        <v>12945</v>
      </c>
    </row>
    <row r="506" spans="1:15" x14ac:dyDescent="0.3">
      <c r="A506" s="9">
        <v>53</v>
      </c>
      <c r="B506" s="9">
        <f>COUNTIF($A$5:A506, A506)</f>
        <v>15</v>
      </c>
      <c r="C506" s="10" t="s">
        <v>10694</v>
      </c>
      <c r="D506" s="10" t="s">
        <v>994</v>
      </c>
      <c r="E506" s="10" t="s">
        <v>10695</v>
      </c>
      <c r="F506" s="10" t="s">
        <v>19</v>
      </c>
      <c r="G506" s="9" t="s">
        <v>18</v>
      </c>
      <c r="H506" s="11">
        <v>0</v>
      </c>
      <c r="I506" s="11">
        <v>1</v>
      </c>
      <c r="J506" s="12">
        <v>153450</v>
      </c>
      <c r="K506" s="19">
        <f>$J506/SUMIFS($J:$J,$A:$A,$A506)</f>
        <v>3.0449207665779021E-2</v>
      </c>
      <c r="L506" s="28"/>
      <c r="M506" s="20">
        <f>ROUND(INDEX($L:$L,MATCH($A506,$A:$A,0))*$K506,0)</f>
        <v>0</v>
      </c>
      <c r="N506" s="14" t="s">
        <v>13010</v>
      </c>
      <c r="O506" s="9" t="s">
        <v>12945</v>
      </c>
    </row>
    <row r="507" spans="1:15" x14ac:dyDescent="0.3">
      <c r="A507" s="9">
        <v>53</v>
      </c>
      <c r="B507" s="9">
        <f>COUNTIF($A$5:A507, A507)</f>
        <v>16</v>
      </c>
      <c r="C507" s="10" t="s">
        <v>10696</v>
      </c>
      <c r="D507" s="10" t="s">
        <v>994</v>
      </c>
      <c r="E507" s="10" t="s">
        <v>10697</v>
      </c>
      <c r="F507" s="10" t="s">
        <v>19</v>
      </c>
      <c r="G507" s="9" t="s">
        <v>18</v>
      </c>
      <c r="H507" s="11">
        <v>0</v>
      </c>
      <c r="I507" s="11">
        <v>1</v>
      </c>
      <c r="J507" s="12">
        <v>168300</v>
      </c>
      <c r="K507" s="19">
        <f>$J507/SUMIFS($J:$J,$A:$A,$A507)</f>
        <v>3.3395905181822151E-2</v>
      </c>
      <c r="L507" s="28"/>
      <c r="M507" s="20">
        <f>ROUND(INDEX($L:$L,MATCH($A507,$A:$A,0))*$K507,0)</f>
        <v>0</v>
      </c>
      <c r="N507" s="14" t="s">
        <v>13010</v>
      </c>
      <c r="O507" s="9" t="s">
        <v>12945</v>
      </c>
    </row>
    <row r="508" spans="1:15" x14ac:dyDescent="0.3">
      <c r="A508" s="9">
        <v>53</v>
      </c>
      <c r="B508" s="9">
        <f>COUNTIF($A$5:A508, A508)</f>
        <v>17</v>
      </c>
      <c r="C508" s="10" t="s">
        <v>10698</v>
      </c>
      <c r="D508" s="10" t="s">
        <v>994</v>
      </c>
      <c r="E508" s="10" t="s">
        <v>10699</v>
      </c>
      <c r="F508" s="10" t="s">
        <v>19</v>
      </c>
      <c r="G508" s="9" t="s">
        <v>18</v>
      </c>
      <c r="H508" s="11">
        <v>0</v>
      </c>
      <c r="I508" s="11">
        <v>1</v>
      </c>
      <c r="J508" s="12">
        <v>53460</v>
      </c>
      <c r="K508" s="19">
        <f>$J508/SUMIFS($J:$J,$A:$A,$A508)</f>
        <v>1.0608111057755271E-2</v>
      </c>
      <c r="L508" s="28"/>
      <c r="M508" s="20">
        <f>ROUND(INDEX($L:$L,MATCH($A508,$A:$A,0))*$K508,0)</f>
        <v>0</v>
      </c>
      <c r="N508" s="14" t="s">
        <v>13010</v>
      </c>
      <c r="O508" s="9" t="s">
        <v>12945</v>
      </c>
    </row>
    <row r="509" spans="1:15" x14ac:dyDescent="0.3">
      <c r="A509" s="9">
        <v>53</v>
      </c>
      <c r="B509" s="9">
        <f>COUNTIF($A$5:A509, A509)</f>
        <v>18</v>
      </c>
      <c r="C509" s="10" t="s">
        <v>10700</v>
      </c>
      <c r="D509" s="10" t="s">
        <v>994</v>
      </c>
      <c r="E509" s="10" t="s">
        <v>10701</v>
      </c>
      <c r="F509" s="10" t="s">
        <v>19</v>
      </c>
      <c r="G509" s="9" t="s">
        <v>18</v>
      </c>
      <c r="H509" s="11">
        <v>0</v>
      </c>
      <c r="I509" s="11">
        <v>1</v>
      </c>
      <c r="J509" s="12">
        <v>53460</v>
      </c>
      <c r="K509" s="19">
        <f>$J509/SUMIFS($J:$J,$A:$A,$A509)</f>
        <v>1.0608111057755271E-2</v>
      </c>
      <c r="L509" s="28"/>
      <c r="M509" s="20">
        <f>ROUND(INDEX($L:$L,MATCH($A509,$A:$A,0))*$K509,0)</f>
        <v>0</v>
      </c>
      <c r="N509" s="14" t="s">
        <v>13010</v>
      </c>
      <c r="O509" s="9" t="s">
        <v>12945</v>
      </c>
    </row>
    <row r="510" spans="1:15" x14ac:dyDescent="0.3">
      <c r="A510" s="9">
        <v>53</v>
      </c>
      <c r="B510" s="9">
        <f>COUNTIF($A$5:A510, A510)</f>
        <v>19</v>
      </c>
      <c r="C510" s="10" t="s">
        <v>10702</v>
      </c>
      <c r="D510" s="10" t="s">
        <v>994</v>
      </c>
      <c r="E510" s="10" t="s">
        <v>10703</v>
      </c>
      <c r="F510" s="10" t="s">
        <v>19</v>
      </c>
      <c r="G510" s="9" t="s">
        <v>18</v>
      </c>
      <c r="H510" s="11">
        <v>0</v>
      </c>
      <c r="I510" s="11">
        <v>1</v>
      </c>
      <c r="J510" s="12">
        <v>168300</v>
      </c>
      <c r="K510" s="19">
        <f>$J510/SUMIFS($J:$J,$A:$A,$A510)</f>
        <v>3.3395905181822151E-2</v>
      </c>
      <c r="L510" s="28"/>
      <c r="M510" s="20">
        <f>ROUND(INDEX($L:$L,MATCH($A510,$A:$A,0))*$K510,0)</f>
        <v>0</v>
      </c>
      <c r="N510" s="14" t="s">
        <v>13010</v>
      </c>
      <c r="O510" s="9" t="s">
        <v>12945</v>
      </c>
    </row>
    <row r="511" spans="1:15" x14ac:dyDescent="0.3">
      <c r="A511" s="9">
        <v>53</v>
      </c>
      <c r="B511" s="9">
        <f>COUNTIF($A$5:A511, A511)</f>
        <v>20</v>
      </c>
      <c r="C511" s="10" t="s">
        <v>10704</v>
      </c>
      <c r="D511" s="10" t="s">
        <v>994</v>
      </c>
      <c r="E511" s="10" t="s">
        <v>10705</v>
      </c>
      <c r="F511" s="10" t="s">
        <v>19</v>
      </c>
      <c r="G511" s="9" t="s">
        <v>18</v>
      </c>
      <c r="H511" s="11">
        <v>0</v>
      </c>
      <c r="I511" s="11">
        <v>1</v>
      </c>
      <c r="J511" s="12">
        <v>168300</v>
      </c>
      <c r="K511" s="19">
        <f>$J511/SUMIFS($J:$J,$A:$A,$A511)</f>
        <v>3.3395905181822151E-2</v>
      </c>
      <c r="L511" s="28"/>
      <c r="M511" s="20">
        <f>ROUND(INDEX($L:$L,MATCH($A511,$A:$A,0))*$K511,0)</f>
        <v>0</v>
      </c>
      <c r="N511" s="14" t="s">
        <v>13010</v>
      </c>
      <c r="O511" s="9" t="s">
        <v>12945</v>
      </c>
    </row>
    <row r="512" spans="1:15" x14ac:dyDescent="0.3">
      <c r="A512" s="9">
        <v>53</v>
      </c>
      <c r="B512" s="9">
        <f>COUNTIF($A$5:A512, A512)</f>
        <v>21</v>
      </c>
      <c r="C512" s="10" t="s">
        <v>10706</v>
      </c>
      <c r="D512" s="10" t="s">
        <v>994</v>
      </c>
      <c r="E512" s="10" t="s">
        <v>10707</v>
      </c>
      <c r="F512" s="10" t="s">
        <v>19</v>
      </c>
      <c r="G512" s="9" t="s">
        <v>18</v>
      </c>
      <c r="H512" s="11">
        <v>0</v>
      </c>
      <c r="I512" s="11">
        <v>1</v>
      </c>
      <c r="J512" s="12">
        <v>53460</v>
      </c>
      <c r="K512" s="19">
        <f>$J512/SUMIFS($J:$J,$A:$A,$A512)</f>
        <v>1.0608111057755271E-2</v>
      </c>
      <c r="L512" s="28"/>
      <c r="M512" s="20">
        <f>ROUND(INDEX($L:$L,MATCH($A512,$A:$A,0))*$K512,0)</f>
        <v>0</v>
      </c>
      <c r="N512" s="14" t="s">
        <v>13010</v>
      </c>
      <c r="O512" s="9" t="s">
        <v>12945</v>
      </c>
    </row>
    <row r="513" spans="1:15" x14ac:dyDescent="0.3">
      <c r="A513" s="9">
        <v>53</v>
      </c>
      <c r="B513" s="9">
        <f>COUNTIF($A$5:A513, A513)</f>
        <v>22</v>
      </c>
      <c r="C513" s="10" t="s">
        <v>10708</v>
      </c>
      <c r="D513" s="10" t="s">
        <v>994</v>
      </c>
      <c r="E513" s="10" t="s">
        <v>10709</v>
      </c>
      <c r="F513" s="10" t="s">
        <v>19</v>
      </c>
      <c r="G513" s="9" t="s">
        <v>18</v>
      </c>
      <c r="H513" s="11">
        <v>0</v>
      </c>
      <c r="I513" s="11">
        <v>1</v>
      </c>
      <c r="J513" s="12">
        <v>53460</v>
      </c>
      <c r="K513" s="19">
        <f>$J513/SUMIFS($J:$J,$A:$A,$A513)</f>
        <v>1.0608111057755271E-2</v>
      </c>
      <c r="L513" s="28"/>
      <c r="M513" s="20">
        <f>ROUND(INDEX($L:$L,MATCH($A513,$A:$A,0))*$K513,0)</f>
        <v>0</v>
      </c>
      <c r="N513" s="14" t="s">
        <v>13010</v>
      </c>
      <c r="O513" s="9" t="s">
        <v>12945</v>
      </c>
    </row>
    <row r="514" spans="1:15" x14ac:dyDescent="0.3">
      <c r="A514" s="9">
        <v>53</v>
      </c>
      <c r="B514" s="9">
        <f>COUNTIF($A$5:A514, A514)</f>
        <v>23</v>
      </c>
      <c r="C514" s="10" t="s">
        <v>10710</v>
      </c>
      <c r="D514" s="10" t="s">
        <v>994</v>
      </c>
      <c r="E514" s="10" t="s">
        <v>10711</v>
      </c>
      <c r="F514" s="10" t="s">
        <v>19</v>
      </c>
      <c r="G514" s="9" t="s">
        <v>18</v>
      </c>
      <c r="H514" s="11">
        <v>0</v>
      </c>
      <c r="I514" s="11">
        <v>1</v>
      </c>
      <c r="J514" s="12">
        <v>277200</v>
      </c>
      <c r="K514" s="19">
        <f>$J514/SUMIFS($J:$J,$A:$A,$A514)</f>
        <v>5.5005020299471775E-2</v>
      </c>
      <c r="L514" s="28"/>
      <c r="M514" s="20">
        <f>ROUND(INDEX($L:$L,MATCH($A514,$A:$A,0))*$K514,0)</f>
        <v>0</v>
      </c>
      <c r="N514" s="14" t="s">
        <v>13010</v>
      </c>
      <c r="O514" s="9" t="s">
        <v>12945</v>
      </c>
    </row>
    <row r="515" spans="1:15" x14ac:dyDescent="0.3">
      <c r="A515" s="9">
        <v>53</v>
      </c>
      <c r="B515" s="9">
        <f>COUNTIF($A$5:A515, A515)</f>
        <v>24</v>
      </c>
      <c r="C515" s="10" t="s">
        <v>10712</v>
      </c>
      <c r="D515" s="10" t="s">
        <v>994</v>
      </c>
      <c r="E515" s="10" t="s">
        <v>10713</v>
      </c>
      <c r="F515" s="10" t="s">
        <v>19</v>
      </c>
      <c r="G515" s="9" t="s">
        <v>18</v>
      </c>
      <c r="H515" s="11">
        <v>0</v>
      </c>
      <c r="I515" s="11">
        <v>1</v>
      </c>
      <c r="J515" s="12">
        <v>277200</v>
      </c>
      <c r="K515" s="19">
        <f>$J515/SUMIFS($J:$J,$A:$A,$A515)</f>
        <v>5.5005020299471775E-2</v>
      </c>
      <c r="L515" s="28"/>
      <c r="M515" s="20">
        <f>ROUND(INDEX($L:$L,MATCH($A515,$A:$A,0))*$K515,0)</f>
        <v>0</v>
      </c>
      <c r="N515" s="14" t="s">
        <v>13010</v>
      </c>
      <c r="O515" s="9" t="s">
        <v>12945</v>
      </c>
    </row>
    <row r="516" spans="1:15" x14ac:dyDescent="0.3">
      <c r="A516" s="9">
        <v>53</v>
      </c>
      <c r="B516" s="9">
        <f>COUNTIF($A$5:A516, A516)</f>
        <v>25</v>
      </c>
      <c r="C516" s="10" t="s">
        <v>10714</v>
      </c>
      <c r="D516" s="10" t="s">
        <v>994</v>
      </c>
      <c r="E516" s="10" t="s">
        <v>10715</v>
      </c>
      <c r="F516" s="10" t="s">
        <v>19</v>
      </c>
      <c r="G516" s="9" t="s">
        <v>18</v>
      </c>
      <c r="H516" s="11">
        <v>0</v>
      </c>
      <c r="I516" s="11">
        <v>1</v>
      </c>
      <c r="J516" s="12">
        <v>64350</v>
      </c>
      <c r="K516" s="19">
        <f>$J516/SUMIFS($J:$J,$A:$A,$A516)</f>
        <v>1.2769022569520234E-2</v>
      </c>
      <c r="L516" s="28"/>
      <c r="M516" s="20">
        <f>ROUND(INDEX($L:$L,MATCH($A516,$A:$A,0))*$K516,0)</f>
        <v>0</v>
      </c>
      <c r="N516" s="14" t="s">
        <v>13010</v>
      </c>
      <c r="O516" s="9" t="s">
        <v>12945</v>
      </c>
    </row>
    <row r="517" spans="1:15" x14ac:dyDescent="0.3">
      <c r="A517" s="9">
        <v>53</v>
      </c>
      <c r="B517" s="9">
        <f>COUNTIF($A$5:A517, A517)</f>
        <v>26</v>
      </c>
      <c r="C517" s="10" t="s">
        <v>10716</v>
      </c>
      <c r="D517" s="10" t="s">
        <v>994</v>
      </c>
      <c r="E517" s="10" t="s">
        <v>10717</v>
      </c>
      <c r="F517" s="10" t="s">
        <v>19</v>
      </c>
      <c r="G517" s="9" t="s">
        <v>18</v>
      </c>
      <c r="H517" s="11">
        <v>0</v>
      </c>
      <c r="I517" s="11">
        <v>1</v>
      </c>
      <c r="J517" s="12">
        <v>57420</v>
      </c>
      <c r="K517" s="19">
        <f>$J517/SUMIFS($J:$J,$A:$A,$A517)</f>
        <v>1.1393897062033439E-2</v>
      </c>
      <c r="L517" s="28"/>
      <c r="M517" s="20">
        <f>ROUND(INDEX($L:$L,MATCH($A517,$A:$A,0))*$K517,0)</f>
        <v>0</v>
      </c>
      <c r="N517" s="14" t="s">
        <v>13010</v>
      </c>
      <c r="O517" s="9" t="s">
        <v>12945</v>
      </c>
    </row>
    <row r="518" spans="1:15" x14ac:dyDescent="0.3">
      <c r="A518" s="9">
        <v>53</v>
      </c>
      <c r="B518" s="9">
        <f>COUNTIF($A$5:A518, A518)</f>
        <v>27</v>
      </c>
      <c r="C518" s="10" t="s">
        <v>10718</v>
      </c>
      <c r="D518" s="10" t="s">
        <v>994</v>
      </c>
      <c r="E518" s="10" t="s">
        <v>10719</v>
      </c>
      <c r="F518" s="10" t="s">
        <v>19</v>
      </c>
      <c r="G518" s="9" t="s">
        <v>18</v>
      </c>
      <c r="H518" s="11">
        <v>0</v>
      </c>
      <c r="I518" s="11">
        <v>1</v>
      </c>
      <c r="J518" s="12">
        <v>30690</v>
      </c>
      <c r="K518" s="19">
        <f>$J518/SUMIFS($J:$J,$A:$A,$A518)</f>
        <v>6.0898415331558037E-3</v>
      </c>
      <c r="L518" s="28"/>
      <c r="M518" s="20">
        <f>ROUND(INDEX($L:$L,MATCH($A518,$A:$A,0))*$K518,0)</f>
        <v>0</v>
      </c>
      <c r="N518" s="14" t="s">
        <v>13010</v>
      </c>
      <c r="O518" s="9" t="s">
        <v>12945</v>
      </c>
    </row>
    <row r="519" spans="1:15" x14ac:dyDescent="0.3">
      <c r="A519" s="9">
        <v>53</v>
      </c>
      <c r="B519" s="9">
        <f>COUNTIF($A$5:A519, A519)</f>
        <v>28</v>
      </c>
      <c r="C519" s="10" t="s">
        <v>10720</v>
      </c>
      <c r="D519" s="10" t="s">
        <v>994</v>
      </c>
      <c r="E519" s="10" t="s">
        <v>10721</v>
      </c>
      <c r="F519" s="10" t="s">
        <v>19</v>
      </c>
      <c r="G519" s="9" t="s">
        <v>18</v>
      </c>
      <c r="H519" s="11">
        <v>0</v>
      </c>
      <c r="I519" s="11">
        <v>1</v>
      </c>
      <c r="J519" s="12">
        <v>30690</v>
      </c>
      <c r="K519" s="19">
        <f>$J519/SUMIFS($J:$J,$A:$A,$A519)</f>
        <v>6.0898415331558037E-3</v>
      </c>
      <c r="L519" s="28"/>
      <c r="M519" s="20">
        <f>ROUND(INDEX($L:$L,MATCH($A519,$A:$A,0))*$K519,0)</f>
        <v>0</v>
      </c>
      <c r="N519" s="14" t="s">
        <v>13010</v>
      </c>
      <c r="O519" s="9" t="s">
        <v>12945</v>
      </c>
    </row>
    <row r="520" spans="1:15" x14ac:dyDescent="0.3">
      <c r="A520" s="9">
        <v>53</v>
      </c>
      <c r="B520" s="9">
        <f>COUNTIF($A$5:A520, A520)</f>
        <v>29</v>
      </c>
      <c r="C520" s="10" t="s">
        <v>10722</v>
      </c>
      <c r="D520" s="10" t="s">
        <v>994</v>
      </c>
      <c r="E520" s="10" t="s">
        <v>10723</v>
      </c>
      <c r="F520" s="10" t="s">
        <v>19</v>
      </c>
      <c r="G520" s="9" t="s">
        <v>18</v>
      </c>
      <c r="H520" s="11">
        <v>0</v>
      </c>
      <c r="I520" s="11">
        <v>1</v>
      </c>
      <c r="J520" s="12">
        <v>40590</v>
      </c>
      <c r="K520" s="19">
        <f>$J520/SUMIFS($J:$J,$A:$A,$A520)</f>
        <v>8.0543065438512251E-3</v>
      </c>
      <c r="L520" s="28"/>
      <c r="M520" s="20">
        <f>ROUND(INDEX($L:$L,MATCH($A520,$A:$A,0))*$K520,0)</f>
        <v>0</v>
      </c>
      <c r="N520" s="14" t="s">
        <v>13010</v>
      </c>
      <c r="O520" s="9" t="s">
        <v>12945</v>
      </c>
    </row>
    <row r="521" spans="1:15" x14ac:dyDescent="0.3">
      <c r="A521" s="9">
        <v>53</v>
      </c>
      <c r="B521" s="9">
        <f>COUNTIF($A$5:A521, A521)</f>
        <v>30</v>
      </c>
      <c r="C521" s="10" t="s">
        <v>10724</v>
      </c>
      <c r="D521" s="10" t="s">
        <v>994</v>
      </c>
      <c r="E521" s="10" t="s">
        <v>10725</v>
      </c>
      <c r="F521" s="10" t="s">
        <v>19</v>
      </c>
      <c r="G521" s="9" t="s">
        <v>18</v>
      </c>
      <c r="H521" s="11">
        <v>0</v>
      </c>
      <c r="I521" s="11">
        <v>1</v>
      </c>
      <c r="J521" s="12">
        <v>153450</v>
      </c>
      <c r="K521" s="19">
        <f>$J521/SUMIFS($J:$J,$A:$A,$A521)</f>
        <v>3.0449207665779021E-2</v>
      </c>
      <c r="L521" s="28"/>
      <c r="M521" s="20">
        <f>ROUND(INDEX($L:$L,MATCH($A521,$A:$A,0))*$K521,0)</f>
        <v>0</v>
      </c>
      <c r="N521" s="14" t="s">
        <v>13010</v>
      </c>
      <c r="O521" s="9" t="s">
        <v>12945</v>
      </c>
    </row>
    <row r="522" spans="1:15" x14ac:dyDescent="0.3">
      <c r="A522" s="9">
        <v>53</v>
      </c>
      <c r="B522" s="9">
        <f>COUNTIF($A$5:A522, A522)</f>
        <v>31</v>
      </c>
      <c r="C522" s="10" t="s">
        <v>10726</v>
      </c>
      <c r="D522" s="10" t="s">
        <v>994</v>
      </c>
      <c r="E522" s="10" t="s">
        <v>10727</v>
      </c>
      <c r="F522" s="10" t="s">
        <v>19</v>
      </c>
      <c r="G522" s="9" t="s">
        <v>18</v>
      </c>
      <c r="H522" s="11">
        <v>0</v>
      </c>
      <c r="I522" s="11">
        <v>1</v>
      </c>
      <c r="J522" s="12">
        <v>215820</v>
      </c>
      <c r="K522" s="19">
        <f>$J522/SUMIFS($J:$J,$A:$A,$A522)</f>
        <v>4.282533723316017E-2</v>
      </c>
      <c r="L522" s="28"/>
      <c r="M522" s="20">
        <f>ROUND(INDEX($L:$L,MATCH($A522,$A:$A,0))*$K522,0)</f>
        <v>0</v>
      </c>
      <c r="N522" s="14" t="s">
        <v>13010</v>
      </c>
      <c r="O522" s="9" t="s">
        <v>12945</v>
      </c>
    </row>
    <row r="523" spans="1:15" x14ac:dyDescent="0.3">
      <c r="A523" s="9">
        <v>53</v>
      </c>
      <c r="B523" s="9">
        <f>COUNTIF($A$5:A523, A523)</f>
        <v>32</v>
      </c>
      <c r="C523" s="10" t="s">
        <v>10728</v>
      </c>
      <c r="D523" s="10" t="s">
        <v>994</v>
      </c>
      <c r="E523" s="10" t="s">
        <v>10729</v>
      </c>
      <c r="F523" s="10" t="s">
        <v>19</v>
      </c>
      <c r="G523" s="9" t="s">
        <v>18</v>
      </c>
      <c r="H523" s="11">
        <v>0</v>
      </c>
      <c r="I523" s="11">
        <v>1</v>
      </c>
      <c r="J523" s="12">
        <v>219780</v>
      </c>
      <c r="K523" s="19">
        <f>$J523/SUMIFS($J:$J,$A:$A,$A523)</f>
        <v>4.3611123237438335E-2</v>
      </c>
      <c r="L523" s="28"/>
      <c r="M523" s="20">
        <f>ROUND(INDEX($L:$L,MATCH($A523,$A:$A,0))*$K523,0)</f>
        <v>0</v>
      </c>
      <c r="N523" s="14" t="s">
        <v>13010</v>
      </c>
      <c r="O523" s="9" t="s">
        <v>12945</v>
      </c>
    </row>
    <row r="524" spans="1:15" x14ac:dyDescent="0.3">
      <c r="A524" s="9">
        <v>53</v>
      </c>
      <c r="B524" s="9">
        <f>COUNTIF($A$5:A524, A524)</f>
        <v>33</v>
      </c>
      <c r="C524" s="10" t="s">
        <v>10730</v>
      </c>
      <c r="D524" s="10" t="s">
        <v>994</v>
      </c>
      <c r="E524" s="10" t="s">
        <v>10731</v>
      </c>
      <c r="F524" s="10" t="s">
        <v>19</v>
      </c>
      <c r="G524" s="9" t="s">
        <v>18</v>
      </c>
      <c r="H524" s="11">
        <v>0</v>
      </c>
      <c r="I524" s="11">
        <v>1</v>
      </c>
      <c r="J524" s="12">
        <v>188100</v>
      </c>
      <c r="K524" s="19">
        <f>$J524/SUMIFS($J:$J,$A:$A,$A524)</f>
        <v>3.7324835203212989E-2</v>
      </c>
      <c r="L524" s="28"/>
      <c r="M524" s="20">
        <f>ROUND(INDEX($L:$L,MATCH($A524,$A:$A,0))*$K524,0)</f>
        <v>0</v>
      </c>
      <c r="N524" s="14" t="s">
        <v>13010</v>
      </c>
      <c r="O524" s="9" t="s">
        <v>12945</v>
      </c>
    </row>
    <row r="525" spans="1:15" x14ac:dyDescent="0.3">
      <c r="A525" s="9">
        <v>53</v>
      </c>
      <c r="B525" s="9">
        <f>COUNTIF($A$5:A525, A525)</f>
        <v>34</v>
      </c>
      <c r="C525" s="10" t="s">
        <v>10732</v>
      </c>
      <c r="D525" s="10" t="s">
        <v>994</v>
      </c>
      <c r="E525" s="10" t="s">
        <v>10733</v>
      </c>
      <c r="F525" s="10" t="s">
        <v>19</v>
      </c>
      <c r="G525" s="9" t="s">
        <v>18</v>
      </c>
      <c r="H525" s="11">
        <v>0</v>
      </c>
      <c r="I525" s="11">
        <v>1</v>
      </c>
      <c r="J525" s="12">
        <v>19800</v>
      </c>
      <c r="K525" s="19">
        <f>$J525/SUMIFS($J:$J,$A:$A,$A525)</f>
        <v>3.9289300213908411E-3</v>
      </c>
      <c r="L525" s="28"/>
      <c r="M525" s="20">
        <f>ROUND(INDEX($L:$L,MATCH($A525,$A:$A,0))*$K525,0)</f>
        <v>0</v>
      </c>
      <c r="N525" s="14" t="s">
        <v>13010</v>
      </c>
      <c r="O525" s="9" t="s">
        <v>12945</v>
      </c>
    </row>
    <row r="526" spans="1:15" x14ac:dyDescent="0.3">
      <c r="A526" s="9">
        <v>53</v>
      </c>
      <c r="B526" s="9">
        <f>COUNTIF($A$5:A526, A526)</f>
        <v>35</v>
      </c>
      <c r="C526" s="10" t="s">
        <v>10734</v>
      </c>
      <c r="D526" s="10" t="s">
        <v>994</v>
      </c>
      <c r="E526" s="10" t="s">
        <v>10735</v>
      </c>
      <c r="F526" s="10" t="s">
        <v>19</v>
      </c>
      <c r="G526" s="9" t="s">
        <v>18</v>
      </c>
      <c r="H526" s="11">
        <v>0</v>
      </c>
      <c r="I526" s="11">
        <v>1</v>
      </c>
      <c r="J526" s="12">
        <v>35640</v>
      </c>
      <c r="K526" s="19">
        <f>$J526/SUMIFS($J:$J,$A:$A,$A526)</f>
        <v>7.072074038503514E-3</v>
      </c>
      <c r="L526" s="28"/>
      <c r="M526" s="20">
        <f>ROUND(INDEX($L:$L,MATCH($A526,$A:$A,0))*$K526,0)</f>
        <v>0</v>
      </c>
      <c r="N526" s="14" t="s">
        <v>13010</v>
      </c>
      <c r="O526" s="9" t="s">
        <v>12945</v>
      </c>
    </row>
    <row r="527" spans="1:15" x14ac:dyDescent="0.3">
      <c r="A527" s="9">
        <v>53</v>
      </c>
      <c r="B527" s="9">
        <f>COUNTIF($A$5:A527, A527)</f>
        <v>36</v>
      </c>
      <c r="C527" s="10" t="s">
        <v>10736</v>
      </c>
      <c r="D527" s="10" t="s">
        <v>994</v>
      </c>
      <c r="E527" s="10" t="s">
        <v>10737</v>
      </c>
      <c r="F527" s="10" t="s">
        <v>19</v>
      </c>
      <c r="G527" s="9" t="s">
        <v>18</v>
      </c>
      <c r="H527" s="11">
        <v>0</v>
      </c>
      <c r="I527" s="11">
        <v>1</v>
      </c>
      <c r="J527" s="12">
        <v>297000</v>
      </c>
      <c r="K527" s="19">
        <f>$J527/SUMIFS($J:$J,$A:$A,$A527)</f>
        <v>5.893395032086262E-2</v>
      </c>
      <c r="L527" s="28"/>
      <c r="M527" s="20">
        <f>ROUND(INDEX($L:$L,MATCH($A527,$A:$A,0))*$K527,0)</f>
        <v>0</v>
      </c>
      <c r="N527" s="14" t="s">
        <v>13010</v>
      </c>
      <c r="O527" s="9" t="s">
        <v>12945</v>
      </c>
    </row>
    <row r="528" spans="1:15" x14ac:dyDescent="0.3">
      <c r="A528" s="9">
        <v>53</v>
      </c>
      <c r="B528" s="9">
        <f>COUNTIF($A$5:A528, A528)</f>
        <v>37</v>
      </c>
      <c r="C528" s="10" t="s">
        <v>10738</v>
      </c>
      <c r="D528" s="10" t="s">
        <v>994</v>
      </c>
      <c r="E528" s="10" t="s">
        <v>10739</v>
      </c>
      <c r="F528" s="10" t="s">
        <v>19</v>
      </c>
      <c r="G528" s="9" t="s">
        <v>18</v>
      </c>
      <c r="H528" s="11">
        <v>0</v>
      </c>
      <c r="I528" s="11">
        <v>1</v>
      </c>
      <c r="J528" s="12">
        <v>35640</v>
      </c>
      <c r="K528" s="19">
        <f>$J528/SUMIFS($J:$J,$A:$A,$A528)</f>
        <v>7.072074038503514E-3</v>
      </c>
      <c r="L528" s="28"/>
      <c r="M528" s="20">
        <f>ROUND(INDEX($L:$L,MATCH($A528,$A:$A,0))*$K528,0)</f>
        <v>0</v>
      </c>
      <c r="N528" s="14" t="s">
        <v>13010</v>
      </c>
      <c r="O528" s="9" t="s">
        <v>12945</v>
      </c>
    </row>
    <row r="529" spans="1:15" x14ac:dyDescent="0.3">
      <c r="A529" s="9">
        <v>53</v>
      </c>
      <c r="B529" s="9">
        <f>COUNTIF($A$5:A529, A529)</f>
        <v>38</v>
      </c>
      <c r="C529" s="10" t="s">
        <v>10740</v>
      </c>
      <c r="D529" s="10" t="s">
        <v>994</v>
      </c>
      <c r="E529" s="10" t="s">
        <v>10741</v>
      </c>
      <c r="F529" s="10" t="s">
        <v>19</v>
      </c>
      <c r="G529" s="9" t="s">
        <v>18</v>
      </c>
      <c r="H529" s="11">
        <v>0</v>
      </c>
      <c r="I529" s="11">
        <v>1</v>
      </c>
      <c r="J529" s="12">
        <v>26730</v>
      </c>
      <c r="K529" s="19">
        <f>$J529/SUMIFS($J:$J,$A:$A,$A529)</f>
        <v>5.3040555288776355E-3</v>
      </c>
      <c r="L529" s="28"/>
      <c r="M529" s="20">
        <f>ROUND(INDEX($L:$L,MATCH($A529,$A:$A,0))*$K529,0)</f>
        <v>0</v>
      </c>
      <c r="N529" s="14" t="s">
        <v>13010</v>
      </c>
      <c r="O529" s="9" t="s">
        <v>12945</v>
      </c>
    </row>
    <row r="530" spans="1:15" x14ac:dyDescent="0.3">
      <c r="A530" s="9">
        <v>53</v>
      </c>
      <c r="B530" s="9">
        <f>COUNTIF($A$5:A530, A530)</f>
        <v>39</v>
      </c>
      <c r="C530" s="10" t="s">
        <v>10742</v>
      </c>
      <c r="D530" s="10" t="s">
        <v>994</v>
      </c>
      <c r="E530" s="10" t="s">
        <v>10743</v>
      </c>
      <c r="F530" s="10" t="s">
        <v>19</v>
      </c>
      <c r="G530" s="9" t="s">
        <v>18</v>
      </c>
      <c r="H530" s="11">
        <v>0</v>
      </c>
      <c r="I530" s="11">
        <v>1</v>
      </c>
      <c r="J530" s="12">
        <v>34650</v>
      </c>
      <c r="K530" s="19">
        <f>$J530/SUMIFS($J:$J,$A:$A,$A530)</f>
        <v>6.8756275374339719E-3</v>
      </c>
      <c r="L530" s="28"/>
      <c r="M530" s="20">
        <f>ROUND(INDEX($L:$L,MATCH($A530,$A:$A,0))*$K530,0)</f>
        <v>0</v>
      </c>
      <c r="N530" s="14" t="s">
        <v>13010</v>
      </c>
      <c r="O530" s="9" t="s">
        <v>12945</v>
      </c>
    </row>
    <row r="531" spans="1:15" x14ac:dyDescent="0.3">
      <c r="A531" s="9">
        <v>53</v>
      </c>
      <c r="B531" s="9">
        <f>COUNTIF($A$5:A531, A531)</f>
        <v>40</v>
      </c>
      <c r="C531" s="10" t="s">
        <v>10744</v>
      </c>
      <c r="D531" s="10" t="s">
        <v>994</v>
      </c>
      <c r="E531" s="10" t="s">
        <v>10745</v>
      </c>
      <c r="F531" s="10" t="s">
        <v>19</v>
      </c>
      <c r="G531" s="9" t="s">
        <v>18</v>
      </c>
      <c r="H531" s="11">
        <v>0</v>
      </c>
      <c r="I531" s="11">
        <v>1</v>
      </c>
      <c r="J531" s="12">
        <v>215820</v>
      </c>
      <c r="K531" s="19">
        <f>$J531/SUMIFS($J:$J,$A:$A,$A531)</f>
        <v>4.282533723316017E-2</v>
      </c>
      <c r="L531" s="28"/>
      <c r="M531" s="20">
        <f>ROUND(INDEX($L:$L,MATCH($A531,$A:$A,0))*$K531,0)</f>
        <v>0</v>
      </c>
      <c r="N531" s="14" t="s">
        <v>13010</v>
      </c>
      <c r="O531" s="9" t="s">
        <v>12945</v>
      </c>
    </row>
    <row r="532" spans="1:15" x14ac:dyDescent="0.3">
      <c r="A532" s="9">
        <v>53</v>
      </c>
      <c r="B532" s="9">
        <f>COUNTIF($A$5:A532, A532)</f>
        <v>41</v>
      </c>
      <c r="C532" s="10" t="s">
        <v>10746</v>
      </c>
      <c r="D532" s="10" t="s">
        <v>994</v>
      </c>
      <c r="E532" s="10" t="s">
        <v>10747</v>
      </c>
      <c r="F532" s="10" t="s">
        <v>19</v>
      </c>
      <c r="G532" s="9" t="s">
        <v>18</v>
      </c>
      <c r="H532" s="11">
        <v>0</v>
      </c>
      <c r="I532" s="11">
        <v>1</v>
      </c>
      <c r="J532" s="12">
        <v>130680</v>
      </c>
      <c r="K532" s="19">
        <f>$J532/SUMIFS($J:$J,$A:$A,$A532)</f>
        <v>2.5930938141179551E-2</v>
      </c>
      <c r="L532" s="28"/>
      <c r="M532" s="20">
        <f>ROUND(INDEX($L:$L,MATCH($A532,$A:$A,0))*$K532,0)</f>
        <v>0</v>
      </c>
      <c r="N532" s="14" t="s">
        <v>13010</v>
      </c>
      <c r="O532" s="9" t="s">
        <v>12945</v>
      </c>
    </row>
    <row r="533" spans="1:15" x14ac:dyDescent="0.3">
      <c r="A533" s="9">
        <v>53</v>
      </c>
      <c r="B533" s="9">
        <f>COUNTIF($A$5:A533, A533)</f>
        <v>42</v>
      </c>
      <c r="C533" s="10" t="s">
        <v>10748</v>
      </c>
      <c r="D533" s="10" t="s">
        <v>994</v>
      </c>
      <c r="E533" s="10" t="s">
        <v>10749</v>
      </c>
      <c r="F533" s="10" t="s">
        <v>19</v>
      </c>
      <c r="G533" s="9" t="s">
        <v>18</v>
      </c>
      <c r="H533" s="11">
        <v>0</v>
      </c>
      <c r="I533" s="11">
        <v>1</v>
      </c>
      <c r="J533" s="12">
        <v>153450</v>
      </c>
      <c r="K533" s="19">
        <f>$J533/SUMIFS($J:$J,$A:$A,$A533)</f>
        <v>3.0449207665779021E-2</v>
      </c>
      <c r="L533" s="28"/>
      <c r="M533" s="20">
        <f>ROUND(INDEX($L:$L,MATCH($A533,$A:$A,0))*$K533,0)</f>
        <v>0</v>
      </c>
      <c r="N533" s="14" t="s">
        <v>13010</v>
      </c>
      <c r="O533" s="9" t="s">
        <v>12945</v>
      </c>
    </row>
    <row r="534" spans="1:15" x14ac:dyDescent="0.3">
      <c r="A534" s="9">
        <v>53</v>
      </c>
      <c r="B534" s="9">
        <f>COUNTIF($A$5:A534, A534)</f>
        <v>43</v>
      </c>
      <c r="C534" s="10" t="s">
        <v>10750</v>
      </c>
      <c r="D534" s="10" t="s">
        <v>994</v>
      </c>
      <c r="E534" s="10" t="s">
        <v>10751</v>
      </c>
      <c r="F534" s="10" t="s">
        <v>19</v>
      </c>
      <c r="G534" s="9" t="s">
        <v>18</v>
      </c>
      <c r="H534" s="11">
        <v>0</v>
      </c>
      <c r="I534" s="11">
        <v>1</v>
      </c>
      <c r="J534" s="12">
        <v>39600</v>
      </c>
      <c r="K534" s="19">
        <f>$J534/SUMIFS($J:$J,$A:$A,$A534)</f>
        <v>7.8578600427816822E-3</v>
      </c>
      <c r="L534" s="28"/>
      <c r="M534" s="20">
        <f>ROUND(INDEX($L:$L,MATCH($A534,$A:$A,0))*$K534,0)</f>
        <v>0</v>
      </c>
      <c r="N534" s="14" t="s">
        <v>13010</v>
      </c>
      <c r="O534" s="9" t="s">
        <v>12945</v>
      </c>
    </row>
    <row r="535" spans="1:15" x14ac:dyDescent="0.3">
      <c r="A535" s="9">
        <v>53</v>
      </c>
      <c r="B535" s="9">
        <f>COUNTIF($A$5:A535, A535)</f>
        <v>44</v>
      </c>
      <c r="C535" s="10" t="s">
        <v>10752</v>
      </c>
      <c r="D535" s="10" t="s">
        <v>994</v>
      </c>
      <c r="E535" s="10" t="s">
        <v>10753</v>
      </c>
      <c r="F535" s="10" t="s">
        <v>19</v>
      </c>
      <c r="G535" s="9" t="s">
        <v>18</v>
      </c>
      <c r="H535" s="11">
        <v>0</v>
      </c>
      <c r="I535" s="11">
        <v>1</v>
      </c>
      <c r="J535" s="12">
        <v>130680</v>
      </c>
      <c r="K535" s="19">
        <f>$J535/SUMIFS($J:$J,$A:$A,$A535)</f>
        <v>2.5930938141179551E-2</v>
      </c>
      <c r="L535" s="28"/>
      <c r="M535" s="20">
        <f>ROUND(INDEX($L:$L,MATCH($A535,$A:$A,0))*$K535,0)</f>
        <v>0</v>
      </c>
      <c r="N535" s="14" t="s">
        <v>13010</v>
      </c>
      <c r="O535" s="9" t="s">
        <v>12945</v>
      </c>
    </row>
    <row r="536" spans="1:15" x14ac:dyDescent="0.3">
      <c r="A536" s="9">
        <v>53</v>
      </c>
      <c r="B536" s="9">
        <f>COUNTIF($A$5:A536, A536)</f>
        <v>45</v>
      </c>
      <c r="C536" s="10" t="s">
        <v>10754</v>
      </c>
      <c r="D536" s="10" t="s">
        <v>994</v>
      </c>
      <c r="E536" s="10" t="s">
        <v>10755</v>
      </c>
      <c r="F536" s="10" t="s">
        <v>19</v>
      </c>
      <c r="G536" s="9" t="s">
        <v>18</v>
      </c>
      <c r="H536" s="11">
        <v>0</v>
      </c>
      <c r="I536" s="11">
        <v>1</v>
      </c>
      <c r="J536" s="12">
        <v>215820</v>
      </c>
      <c r="K536" s="19">
        <f>$J536/SUMIFS($J:$J,$A:$A,$A536)</f>
        <v>4.282533723316017E-2</v>
      </c>
      <c r="L536" s="28"/>
      <c r="M536" s="20">
        <f>ROUND(INDEX($L:$L,MATCH($A536,$A:$A,0))*$K536,0)</f>
        <v>0</v>
      </c>
      <c r="N536" s="14" t="s">
        <v>13010</v>
      </c>
      <c r="O536" s="9" t="s">
        <v>12945</v>
      </c>
    </row>
    <row r="537" spans="1:15" x14ac:dyDescent="0.3">
      <c r="A537" s="9">
        <v>53</v>
      </c>
      <c r="B537" s="9">
        <f>COUNTIF($A$5:A537, A537)</f>
        <v>46</v>
      </c>
      <c r="C537" s="10" t="s">
        <v>10756</v>
      </c>
      <c r="D537" s="10" t="s">
        <v>994</v>
      </c>
      <c r="E537" s="10" t="s">
        <v>10757</v>
      </c>
      <c r="F537" s="10" t="s">
        <v>19</v>
      </c>
      <c r="G537" s="9" t="s">
        <v>18</v>
      </c>
      <c r="H537" s="11">
        <v>0</v>
      </c>
      <c r="I537" s="11">
        <v>1</v>
      </c>
      <c r="J537" s="12">
        <v>88110</v>
      </c>
      <c r="K537" s="19">
        <f>$J537/SUMIFS($J:$J,$A:$A,$A537)</f>
        <v>1.7483738595189244E-2</v>
      </c>
      <c r="L537" s="28"/>
      <c r="M537" s="20">
        <f>ROUND(INDEX($L:$L,MATCH($A537,$A:$A,0))*$K537,0)</f>
        <v>0</v>
      </c>
      <c r="N537" s="14" t="s">
        <v>13010</v>
      </c>
      <c r="O537" s="9" t="s">
        <v>12945</v>
      </c>
    </row>
    <row r="538" spans="1:15" x14ac:dyDescent="0.3">
      <c r="A538" s="9">
        <v>53</v>
      </c>
      <c r="B538" s="9">
        <f>COUNTIF($A$5:A538, A538)</f>
        <v>47</v>
      </c>
      <c r="C538" s="10" t="s">
        <v>10758</v>
      </c>
      <c r="D538" s="10" t="s">
        <v>994</v>
      </c>
      <c r="E538" s="10" t="s">
        <v>10759</v>
      </c>
      <c r="F538" s="10" t="s">
        <v>19</v>
      </c>
      <c r="G538" s="9" t="s">
        <v>18</v>
      </c>
      <c r="H538" s="11">
        <v>0</v>
      </c>
      <c r="I538" s="11">
        <v>1</v>
      </c>
      <c r="J538" s="12">
        <v>14850</v>
      </c>
      <c r="K538" s="19">
        <f>$J538/SUMIFS($J:$J,$A:$A,$A538)</f>
        <v>2.9466975160431308E-3</v>
      </c>
      <c r="L538" s="28"/>
      <c r="M538" s="20">
        <f>ROUND(INDEX($L:$L,MATCH($A538,$A:$A,0))*$K538,0)</f>
        <v>0</v>
      </c>
      <c r="N538" s="14" t="s">
        <v>13010</v>
      </c>
      <c r="O538" s="9" t="s">
        <v>12945</v>
      </c>
    </row>
    <row r="539" spans="1:15" x14ac:dyDescent="0.3">
      <c r="A539" s="9">
        <v>53</v>
      </c>
      <c r="B539" s="9">
        <f>COUNTIF($A$5:A539, A539)</f>
        <v>48</v>
      </c>
      <c r="C539" s="10" t="s">
        <v>10760</v>
      </c>
      <c r="D539" s="10" t="s">
        <v>994</v>
      </c>
      <c r="E539" s="10" t="s">
        <v>10761</v>
      </c>
      <c r="F539" s="10" t="s">
        <v>19</v>
      </c>
      <c r="G539" s="9" t="s">
        <v>18</v>
      </c>
      <c r="H539" s="11">
        <v>0</v>
      </c>
      <c r="I539" s="11">
        <v>1</v>
      </c>
      <c r="J539" s="12">
        <v>14850</v>
      </c>
      <c r="K539" s="19">
        <f>$J539/SUMIFS($J:$J,$A:$A,$A539)</f>
        <v>2.9466975160431308E-3</v>
      </c>
      <c r="L539" s="28"/>
      <c r="M539" s="20">
        <f>ROUND(INDEX($L:$L,MATCH($A539,$A:$A,0))*$K539,0)</f>
        <v>0</v>
      </c>
      <c r="N539" s="14" t="s">
        <v>13010</v>
      </c>
      <c r="O539" s="9" t="s">
        <v>12945</v>
      </c>
    </row>
    <row r="540" spans="1:15" x14ac:dyDescent="0.3">
      <c r="A540" s="9">
        <v>53</v>
      </c>
      <c r="B540" s="9">
        <f>COUNTIF($A$5:A540, A540)</f>
        <v>49</v>
      </c>
      <c r="C540" s="10" t="s">
        <v>10762</v>
      </c>
      <c r="D540" s="10" t="s">
        <v>17</v>
      </c>
      <c r="E540" s="10" t="s">
        <v>10763</v>
      </c>
      <c r="F540" s="10" t="s">
        <v>19</v>
      </c>
      <c r="G540" s="9" t="s">
        <v>18</v>
      </c>
      <c r="H540" s="11">
        <v>0</v>
      </c>
      <c r="I540" s="11">
        <v>1170</v>
      </c>
      <c r="J540" s="12">
        <v>110000</v>
      </c>
      <c r="K540" s="19">
        <f>$J540/SUMIFS($J:$J,$A:$A,$A540)</f>
        <v>2.1827389007726895E-2</v>
      </c>
      <c r="L540" s="29"/>
      <c r="M540" s="20">
        <f>ROUND(INDEX($L:$L,MATCH($A540,$A:$A,0))*$K540,0)</f>
        <v>0</v>
      </c>
      <c r="N540" s="14" t="s">
        <v>13011</v>
      </c>
      <c r="O540" s="9" t="s">
        <v>12945</v>
      </c>
    </row>
    <row r="541" spans="1:15" x14ac:dyDescent="0.3">
      <c r="A541" s="9">
        <v>54</v>
      </c>
      <c r="B541" s="9">
        <f>COUNTIF($A$5:A541, A541)</f>
        <v>1</v>
      </c>
      <c r="C541" s="10" t="s">
        <v>659</v>
      </c>
      <c r="D541" s="10" t="s">
        <v>660</v>
      </c>
      <c r="E541" s="10" t="s">
        <v>661</v>
      </c>
      <c r="F541" s="10" t="s">
        <v>662</v>
      </c>
      <c r="G541" s="9" t="s">
        <v>18</v>
      </c>
      <c r="H541" s="11">
        <v>3190</v>
      </c>
      <c r="I541" s="11">
        <v>1</v>
      </c>
      <c r="J541" s="12">
        <v>3082</v>
      </c>
      <c r="K541" s="19">
        <f>$J541/SUMIFS($J:$J,$A:$A,$A541)</f>
        <v>8.6817366064776118E-4</v>
      </c>
      <c r="L541" s="27"/>
      <c r="M541" s="20">
        <f>ROUND(INDEX($L:$L,MATCH($A541,$A:$A,0))*$K541,0)</f>
        <v>0</v>
      </c>
      <c r="N541" s="14" t="s">
        <v>13012</v>
      </c>
      <c r="O541" s="9" t="s">
        <v>12945</v>
      </c>
    </row>
    <row r="542" spans="1:15" x14ac:dyDescent="0.3">
      <c r="A542" s="9">
        <v>54</v>
      </c>
      <c r="B542" s="9">
        <f>COUNTIF($A$5:A542, A542)</f>
        <v>2</v>
      </c>
      <c r="C542" s="10" t="s">
        <v>663</v>
      </c>
      <c r="D542" s="10" t="s">
        <v>664</v>
      </c>
      <c r="E542" s="10" t="s">
        <v>665</v>
      </c>
      <c r="F542" s="10" t="s">
        <v>666</v>
      </c>
      <c r="G542" s="9" t="s">
        <v>18</v>
      </c>
      <c r="H542" s="11">
        <v>5370</v>
      </c>
      <c r="I542" s="11">
        <v>1</v>
      </c>
      <c r="J542" s="12">
        <v>5190</v>
      </c>
      <c r="K542" s="19">
        <f>$J542/SUMIFS($J:$J,$A:$A,$A542)</f>
        <v>1.4619796556657628E-3</v>
      </c>
      <c r="L542" s="28"/>
      <c r="M542" s="20">
        <f>ROUND(INDEX($L:$L,MATCH($A542,$A:$A,0))*$K542,0)</f>
        <v>0</v>
      </c>
      <c r="N542" s="14" t="s">
        <v>13012</v>
      </c>
      <c r="O542" s="9" t="s">
        <v>12945</v>
      </c>
    </row>
    <row r="543" spans="1:15" x14ac:dyDescent="0.3">
      <c r="A543" s="9">
        <v>54</v>
      </c>
      <c r="B543" s="9">
        <f>COUNTIF($A$5:A543, A543)</f>
        <v>3</v>
      </c>
      <c r="C543" s="10" t="s">
        <v>667</v>
      </c>
      <c r="D543" s="10" t="s">
        <v>668</v>
      </c>
      <c r="E543" s="10" t="s">
        <v>669</v>
      </c>
      <c r="F543" s="10" t="s">
        <v>670</v>
      </c>
      <c r="G543" s="9" t="s">
        <v>18</v>
      </c>
      <c r="H543" s="11">
        <v>11300</v>
      </c>
      <c r="I543" s="11">
        <v>1</v>
      </c>
      <c r="J543" s="12">
        <v>10924</v>
      </c>
      <c r="K543" s="19">
        <f>$J543/SUMIFS($J:$J,$A:$A,$A543)</f>
        <v>3.0771995681103644E-3</v>
      </c>
      <c r="L543" s="28"/>
      <c r="M543" s="20">
        <f>ROUND(INDEX($L:$L,MATCH($A543,$A:$A,0))*$K543,0)</f>
        <v>0</v>
      </c>
      <c r="N543" s="14" t="s">
        <v>13012</v>
      </c>
      <c r="O543" s="9" t="s">
        <v>12945</v>
      </c>
    </row>
    <row r="544" spans="1:15" x14ac:dyDescent="0.3">
      <c r="A544" s="9">
        <v>54</v>
      </c>
      <c r="B544" s="9">
        <f>COUNTIF($A$5:A544, A544)</f>
        <v>4</v>
      </c>
      <c r="C544" s="10" t="s">
        <v>671</v>
      </c>
      <c r="D544" s="10" t="s">
        <v>672</v>
      </c>
      <c r="E544" s="10" t="s">
        <v>673</v>
      </c>
      <c r="F544" s="10" t="s">
        <v>674</v>
      </c>
      <c r="G544" s="9" t="s">
        <v>18</v>
      </c>
      <c r="H544" s="11">
        <v>20920</v>
      </c>
      <c r="I544" s="11">
        <v>1</v>
      </c>
      <c r="J544" s="12">
        <v>20547</v>
      </c>
      <c r="K544" s="19">
        <f>$J544/SUMIFS($J:$J,$A:$A,$A544)</f>
        <v>5.787918301534572E-3</v>
      </c>
      <c r="L544" s="28"/>
      <c r="M544" s="20">
        <f>ROUND(INDEX($L:$L,MATCH($A544,$A:$A,0))*$K544,0)</f>
        <v>0</v>
      </c>
      <c r="N544" s="14" t="s">
        <v>13012</v>
      </c>
      <c r="O544" s="9" t="s">
        <v>12945</v>
      </c>
    </row>
    <row r="545" spans="1:15" x14ac:dyDescent="0.3">
      <c r="A545" s="9">
        <v>54</v>
      </c>
      <c r="B545" s="9">
        <f>COUNTIF($A$5:A545, A545)</f>
        <v>5</v>
      </c>
      <c r="C545" s="10" t="s">
        <v>675</v>
      </c>
      <c r="D545" s="10" t="s">
        <v>676</v>
      </c>
      <c r="E545" s="10" t="s">
        <v>677</v>
      </c>
      <c r="F545" s="10" t="s">
        <v>678</v>
      </c>
      <c r="G545" s="9" t="s">
        <v>18</v>
      </c>
      <c r="H545" s="11">
        <v>4150</v>
      </c>
      <c r="I545" s="11">
        <v>60</v>
      </c>
      <c r="J545" s="12">
        <v>4011</v>
      </c>
      <c r="K545" s="19">
        <f>$J545/SUMIFS($J:$J,$A:$A,$A545)</f>
        <v>1.1298652020954479E-3</v>
      </c>
      <c r="L545" s="28"/>
      <c r="M545" s="20">
        <f>ROUND(INDEX($L:$L,MATCH($A545,$A:$A,0))*$K545,0)</f>
        <v>0</v>
      </c>
      <c r="N545" s="14" t="s">
        <v>13012</v>
      </c>
      <c r="O545" s="9" t="s">
        <v>12945</v>
      </c>
    </row>
    <row r="546" spans="1:15" x14ac:dyDescent="0.3">
      <c r="A546" s="9">
        <v>54</v>
      </c>
      <c r="B546" s="9">
        <f>COUNTIF($A$5:A546, A546)</f>
        <v>6</v>
      </c>
      <c r="C546" s="10" t="s">
        <v>679</v>
      </c>
      <c r="D546" s="10" t="s">
        <v>680</v>
      </c>
      <c r="E546" s="10" t="s">
        <v>681</v>
      </c>
      <c r="F546" s="10" t="s">
        <v>682</v>
      </c>
      <c r="G546" s="9" t="s">
        <v>18</v>
      </c>
      <c r="H546" s="11">
        <v>5370</v>
      </c>
      <c r="I546" s="11">
        <v>80</v>
      </c>
      <c r="J546" s="12">
        <v>5191</v>
      </c>
      <c r="K546" s="19">
        <f>$J546/SUMIFS($J:$J,$A:$A,$A546)</f>
        <v>1.4622613473142532E-3</v>
      </c>
      <c r="L546" s="28"/>
      <c r="M546" s="20">
        <f>ROUND(INDEX($L:$L,MATCH($A546,$A:$A,0))*$K546,0)</f>
        <v>0</v>
      </c>
      <c r="N546" s="14" t="s">
        <v>13012</v>
      </c>
      <c r="O546" s="9" t="s">
        <v>12945</v>
      </c>
    </row>
    <row r="547" spans="1:15" x14ac:dyDescent="0.3">
      <c r="A547" s="9">
        <v>54</v>
      </c>
      <c r="B547" s="9">
        <f>COUNTIF($A$5:A547, A547)</f>
        <v>7</v>
      </c>
      <c r="C547" s="10" t="s">
        <v>683</v>
      </c>
      <c r="D547" s="10" t="s">
        <v>684</v>
      </c>
      <c r="E547" s="10" t="s">
        <v>685</v>
      </c>
      <c r="F547" s="10" t="s">
        <v>686</v>
      </c>
      <c r="G547" s="9" t="s">
        <v>18</v>
      </c>
      <c r="H547" s="11">
        <v>8610</v>
      </c>
      <c r="I547" s="11">
        <v>50</v>
      </c>
      <c r="J547" s="12">
        <v>8323</v>
      </c>
      <c r="K547" s="19">
        <f>$J547/SUMIFS($J:$J,$A:$A,$A547)</f>
        <v>2.3445195903865402E-3</v>
      </c>
      <c r="L547" s="28"/>
      <c r="M547" s="20">
        <f>ROUND(INDEX($L:$L,MATCH($A547,$A:$A,0))*$K547,0)</f>
        <v>0</v>
      </c>
      <c r="N547" s="14" t="s">
        <v>13012</v>
      </c>
      <c r="O547" s="9" t="s">
        <v>12945</v>
      </c>
    </row>
    <row r="548" spans="1:15" x14ac:dyDescent="0.3">
      <c r="A548" s="9">
        <v>54</v>
      </c>
      <c r="B548" s="9">
        <f>COUNTIF($A$5:A548, A548)</f>
        <v>8</v>
      </c>
      <c r="C548" s="10" t="s">
        <v>687</v>
      </c>
      <c r="D548" s="10" t="s">
        <v>688</v>
      </c>
      <c r="E548" s="10" t="s">
        <v>689</v>
      </c>
      <c r="F548" s="10" t="s">
        <v>690</v>
      </c>
      <c r="G548" s="9" t="s">
        <v>18</v>
      </c>
      <c r="H548" s="11">
        <v>1920</v>
      </c>
      <c r="I548" s="11">
        <v>200</v>
      </c>
      <c r="J548" s="12">
        <v>1854</v>
      </c>
      <c r="K548" s="19">
        <f>$J548/SUMIFS($J:$J,$A:$A,$A548)</f>
        <v>5.2225631630141119E-4</v>
      </c>
      <c r="L548" s="28"/>
      <c r="M548" s="20">
        <f>ROUND(INDEX($L:$L,MATCH($A548,$A:$A,0))*$K548,0)</f>
        <v>0</v>
      </c>
      <c r="N548" s="14" t="s">
        <v>13012</v>
      </c>
      <c r="O548" s="9" t="s">
        <v>12945</v>
      </c>
    </row>
    <row r="549" spans="1:15" x14ac:dyDescent="0.3">
      <c r="A549" s="9">
        <v>54</v>
      </c>
      <c r="B549" s="9">
        <f>COUNTIF($A$5:A549, A549)</f>
        <v>9</v>
      </c>
      <c r="C549" s="10" t="s">
        <v>691</v>
      </c>
      <c r="D549" s="10" t="s">
        <v>692</v>
      </c>
      <c r="E549" s="10" t="s">
        <v>693</v>
      </c>
      <c r="F549" s="10" t="s">
        <v>694</v>
      </c>
      <c r="G549" s="9" t="s">
        <v>18</v>
      </c>
      <c r="H549" s="11">
        <v>3520</v>
      </c>
      <c r="I549" s="11">
        <v>80</v>
      </c>
      <c r="J549" s="12">
        <v>3403</v>
      </c>
      <c r="K549" s="19">
        <f>$J549/SUMIFS($J:$J,$A:$A,$A549)</f>
        <v>9.5859667981321596E-4</v>
      </c>
      <c r="L549" s="28"/>
      <c r="M549" s="20">
        <f>ROUND(INDEX($L:$L,MATCH($A549,$A:$A,0))*$K549,0)</f>
        <v>0</v>
      </c>
      <c r="N549" s="14" t="s">
        <v>13012</v>
      </c>
      <c r="O549" s="9" t="s">
        <v>12945</v>
      </c>
    </row>
    <row r="550" spans="1:15" x14ac:dyDescent="0.3">
      <c r="A550" s="9">
        <v>54</v>
      </c>
      <c r="B550" s="9">
        <f>COUNTIF($A$5:A550, A550)</f>
        <v>10</v>
      </c>
      <c r="C550" s="10" t="s">
        <v>695</v>
      </c>
      <c r="D550" s="10" t="s">
        <v>696</v>
      </c>
      <c r="E550" s="10" t="s">
        <v>697</v>
      </c>
      <c r="F550" s="10" t="s">
        <v>698</v>
      </c>
      <c r="G550" s="9" t="s">
        <v>18</v>
      </c>
      <c r="H550" s="11">
        <v>4150</v>
      </c>
      <c r="I550" s="11">
        <v>10</v>
      </c>
      <c r="J550" s="12">
        <v>4011</v>
      </c>
      <c r="K550" s="19">
        <f>$J550/SUMIFS($J:$J,$A:$A,$A550)</f>
        <v>1.1298652020954479E-3</v>
      </c>
      <c r="L550" s="28"/>
      <c r="M550" s="20">
        <f>ROUND(INDEX($L:$L,MATCH($A550,$A:$A,0))*$K550,0)</f>
        <v>0</v>
      </c>
      <c r="N550" s="14" t="s">
        <v>13012</v>
      </c>
      <c r="O550" s="9" t="s">
        <v>12945</v>
      </c>
    </row>
    <row r="551" spans="1:15" x14ac:dyDescent="0.3">
      <c r="A551" s="9">
        <v>54</v>
      </c>
      <c r="B551" s="9">
        <f>COUNTIF($A$5:A551, A551)</f>
        <v>11</v>
      </c>
      <c r="C551" s="10" t="s">
        <v>699</v>
      </c>
      <c r="D551" s="10" t="s">
        <v>700</v>
      </c>
      <c r="E551" s="10" t="s">
        <v>701</v>
      </c>
      <c r="F551" s="10" t="s">
        <v>702</v>
      </c>
      <c r="G551" s="9" t="s">
        <v>18</v>
      </c>
      <c r="H551" s="11">
        <v>4440</v>
      </c>
      <c r="I551" s="11">
        <v>1</v>
      </c>
      <c r="J551" s="12">
        <v>4292</v>
      </c>
      <c r="K551" s="19">
        <f>$J551/SUMIFS($J:$J,$A:$A,$A551)</f>
        <v>1.2090205553212819E-3</v>
      </c>
      <c r="L551" s="28"/>
      <c r="M551" s="20">
        <f>ROUND(INDEX($L:$L,MATCH($A551,$A:$A,0))*$K551,0)</f>
        <v>0</v>
      </c>
      <c r="N551" s="14" t="s">
        <v>13012</v>
      </c>
      <c r="O551" s="9" t="s">
        <v>12945</v>
      </c>
    </row>
    <row r="552" spans="1:15" x14ac:dyDescent="0.3">
      <c r="A552" s="9">
        <v>54</v>
      </c>
      <c r="B552" s="9">
        <f>COUNTIF($A$5:A552, A552)</f>
        <v>12</v>
      </c>
      <c r="C552" s="10" t="s">
        <v>703</v>
      </c>
      <c r="D552" s="10" t="s">
        <v>680</v>
      </c>
      <c r="E552" s="10" t="s">
        <v>704</v>
      </c>
      <c r="F552" s="10" t="s">
        <v>705</v>
      </c>
      <c r="G552" s="9" t="s">
        <v>18</v>
      </c>
      <c r="H552" s="11">
        <v>5370</v>
      </c>
      <c r="I552" s="11">
        <v>1</v>
      </c>
      <c r="J552" s="12">
        <v>5191</v>
      </c>
      <c r="K552" s="19">
        <f>$J552/SUMIFS($J:$J,$A:$A,$A552)</f>
        <v>1.4622613473142532E-3</v>
      </c>
      <c r="L552" s="28"/>
      <c r="M552" s="20">
        <f>ROUND(INDEX($L:$L,MATCH($A552,$A:$A,0))*$K552,0)</f>
        <v>0</v>
      </c>
      <c r="N552" s="14" t="s">
        <v>13012</v>
      </c>
      <c r="O552" s="9" t="s">
        <v>12945</v>
      </c>
    </row>
    <row r="553" spans="1:15" x14ac:dyDescent="0.3">
      <c r="A553" s="9">
        <v>54</v>
      </c>
      <c r="B553" s="9">
        <f>COUNTIF($A$5:A553, A553)</f>
        <v>13</v>
      </c>
      <c r="C553" s="10" t="s">
        <v>706</v>
      </c>
      <c r="D553" s="10" t="s">
        <v>707</v>
      </c>
      <c r="E553" s="10" t="s">
        <v>708</v>
      </c>
      <c r="F553" s="10" t="s">
        <v>709</v>
      </c>
      <c r="G553" s="9" t="s">
        <v>18</v>
      </c>
      <c r="H553" s="11">
        <v>0</v>
      </c>
      <c r="I553" s="11">
        <v>48</v>
      </c>
      <c r="J553" s="12">
        <v>15300</v>
      </c>
      <c r="K553" s="19">
        <f>$J553/SUMIFS($J:$J,$A:$A,$A553)</f>
        <v>4.3098822219048497E-3</v>
      </c>
      <c r="L553" s="28"/>
      <c r="M553" s="20">
        <f>ROUND(INDEX($L:$L,MATCH($A553,$A:$A,0))*$K553,0)</f>
        <v>0</v>
      </c>
      <c r="N553" s="14" t="s">
        <v>13012</v>
      </c>
      <c r="O553" s="9" t="s">
        <v>12945</v>
      </c>
    </row>
    <row r="554" spans="1:15" x14ac:dyDescent="0.3">
      <c r="A554" s="9">
        <v>54</v>
      </c>
      <c r="B554" s="9">
        <f>COUNTIF($A$5:A554, A554)</f>
        <v>14</v>
      </c>
      <c r="C554" s="10" t="s">
        <v>710</v>
      </c>
      <c r="D554" s="10" t="s">
        <v>711</v>
      </c>
      <c r="E554" s="10" t="s">
        <v>712</v>
      </c>
      <c r="F554" s="10" t="s">
        <v>713</v>
      </c>
      <c r="G554" s="9" t="s">
        <v>18</v>
      </c>
      <c r="H554" s="11">
        <v>2000</v>
      </c>
      <c r="I554" s="11">
        <v>2</v>
      </c>
      <c r="J554" s="12">
        <v>1831</v>
      </c>
      <c r="K554" s="19">
        <f>$J554/SUMIFS($J:$J,$A:$A,$A554)</f>
        <v>5.1577740838612942E-4</v>
      </c>
      <c r="L554" s="28"/>
      <c r="M554" s="20">
        <f>ROUND(INDEX($L:$L,MATCH($A554,$A:$A,0))*$K554,0)</f>
        <v>0</v>
      </c>
      <c r="N554" s="14" t="s">
        <v>13012</v>
      </c>
      <c r="O554" s="9" t="s">
        <v>12945</v>
      </c>
    </row>
    <row r="555" spans="1:15" x14ac:dyDescent="0.3">
      <c r="A555" s="9">
        <v>54</v>
      </c>
      <c r="B555" s="9">
        <f>COUNTIF($A$5:A555, A555)</f>
        <v>15</v>
      </c>
      <c r="C555" s="10" t="s">
        <v>714</v>
      </c>
      <c r="D555" s="10" t="s">
        <v>715</v>
      </c>
      <c r="E555" s="10" t="s">
        <v>712</v>
      </c>
      <c r="F555" s="10" t="s">
        <v>716</v>
      </c>
      <c r="G555" s="9" t="s">
        <v>18</v>
      </c>
      <c r="H555" s="11">
        <v>2000</v>
      </c>
      <c r="I555" s="11">
        <v>1</v>
      </c>
      <c r="J555" s="12">
        <v>1831</v>
      </c>
      <c r="K555" s="19">
        <f>$J555/SUMIFS($J:$J,$A:$A,$A555)</f>
        <v>5.1577740838612942E-4</v>
      </c>
      <c r="L555" s="28"/>
      <c r="M555" s="20">
        <f>ROUND(INDEX($L:$L,MATCH($A555,$A:$A,0))*$K555,0)</f>
        <v>0</v>
      </c>
      <c r="N555" s="14" t="s">
        <v>13012</v>
      </c>
      <c r="O555" s="9" t="s">
        <v>12945</v>
      </c>
    </row>
    <row r="556" spans="1:15" x14ac:dyDescent="0.3">
      <c r="A556" s="9">
        <v>54</v>
      </c>
      <c r="B556" s="9">
        <f>COUNTIF($A$5:A556, A556)</f>
        <v>16</v>
      </c>
      <c r="C556" s="10" t="s">
        <v>717</v>
      </c>
      <c r="D556" s="10" t="s">
        <v>718</v>
      </c>
      <c r="E556" s="10" t="s">
        <v>719</v>
      </c>
      <c r="F556" s="10" t="s">
        <v>720</v>
      </c>
      <c r="G556" s="9" t="s">
        <v>18</v>
      </c>
      <c r="H556" s="11">
        <v>0</v>
      </c>
      <c r="I556" s="11">
        <v>420</v>
      </c>
      <c r="J556" s="12">
        <v>15000</v>
      </c>
      <c r="K556" s="19">
        <f>$J556/SUMIFS($J:$J,$A:$A,$A556)</f>
        <v>4.2253747273576954E-3</v>
      </c>
      <c r="L556" s="28"/>
      <c r="M556" s="20">
        <f>ROUND(INDEX($L:$L,MATCH($A556,$A:$A,0))*$K556,0)</f>
        <v>0</v>
      </c>
      <c r="N556" s="14" t="s">
        <v>13012</v>
      </c>
      <c r="O556" s="9" t="s">
        <v>12945</v>
      </c>
    </row>
    <row r="557" spans="1:15" x14ac:dyDescent="0.3">
      <c r="A557" s="9">
        <v>54</v>
      </c>
      <c r="B557" s="9">
        <f>COUNTIF($A$5:A557, A557)</f>
        <v>17</v>
      </c>
      <c r="C557" s="10" t="s">
        <v>721</v>
      </c>
      <c r="D557" s="10" t="s">
        <v>722</v>
      </c>
      <c r="E557" s="10" t="s">
        <v>723</v>
      </c>
      <c r="F557" s="10" t="s">
        <v>724</v>
      </c>
      <c r="G557" s="9" t="s">
        <v>18</v>
      </c>
      <c r="H557" s="11">
        <v>0</v>
      </c>
      <c r="I557" s="11">
        <v>38</v>
      </c>
      <c r="J557" s="12">
        <v>935000</v>
      </c>
      <c r="K557" s="19">
        <f>$J557/SUMIFS($J:$J,$A:$A,$A557)</f>
        <v>0.26338169133862971</v>
      </c>
      <c r="L557" s="28"/>
      <c r="M557" s="20">
        <f>ROUND(INDEX($L:$L,MATCH($A557,$A:$A,0))*$K557,0)</f>
        <v>0</v>
      </c>
      <c r="N557" s="14" t="s">
        <v>13013</v>
      </c>
      <c r="O557" s="9" t="s">
        <v>12945</v>
      </c>
    </row>
    <row r="558" spans="1:15" x14ac:dyDescent="0.3">
      <c r="A558" s="9">
        <v>54</v>
      </c>
      <c r="B558" s="9">
        <f>COUNTIF($A$5:A558, A558)</f>
        <v>18</v>
      </c>
      <c r="C558" s="10" t="s">
        <v>725</v>
      </c>
      <c r="D558" s="10" t="s">
        <v>722</v>
      </c>
      <c r="E558" s="10" t="s">
        <v>726</v>
      </c>
      <c r="F558" s="10" t="s">
        <v>724</v>
      </c>
      <c r="G558" s="9" t="s">
        <v>18</v>
      </c>
      <c r="H558" s="11">
        <v>0</v>
      </c>
      <c r="I558" s="11">
        <v>1</v>
      </c>
      <c r="J558" s="12">
        <v>935000</v>
      </c>
      <c r="K558" s="19">
        <f>$J558/SUMIFS($J:$J,$A:$A,$A558)</f>
        <v>0.26338169133862971</v>
      </c>
      <c r="L558" s="28"/>
      <c r="M558" s="20">
        <f>ROUND(INDEX($L:$L,MATCH($A558,$A:$A,0))*$K558,0)</f>
        <v>0</v>
      </c>
      <c r="N558" s="14" t="s">
        <v>13013</v>
      </c>
      <c r="O558" s="9" t="s">
        <v>12945</v>
      </c>
    </row>
    <row r="559" spans="1:15" x14ac:dyDescent="0.3">
      <c r="A559" s="9">
        <v>54</v>
      </c>
      <c r="B559" s="9">
        <f>COUNTIF($A$5:A559, A559)</f>
        <v>19</v>
      </c>
      <c r="C559" s="10" t="s">
        <v>727</v>
      </c>
      <c r="D559" s="10" t="s">
        <v>728</v>
      </c>
      <c r="E559" s="10" t="s">
        <v>729</v>
      </c>
      <c r="F559" s="10" t="s">
        <v>19</v>
      </c>
      <c r="G559" s="9" t="s">
        <v>594</v>
      </c>
      <c r="H559" s="11">
        <v>0</v>
      </c>
      <c r="I559" s="11">
        <v>82</v>
      </c>
      <c r="J559" s="12">
        <v>1570000</v>
      </c>
      <c r="K559" s="19">
        <f>$J559/SUMIFS($J:$J,$A:$A,$A559)</f>
        <v>0.44225588813010547</v>
      </c>
      <c r="L559" s="29"/>
      <c r="M559" s="20">
        <f>ROUND(INDEX($L:$L,MATCH($A559,$A:$A,0))*$K559,0)</f>
        <v>0</v>
      </c>
      <c r="N559" s="14" t="s">
        <v>13007</v>
      </c>
      <c r="O559" s="9" t="s">
        <v>12945</v>
      </c>
    </row>
    <row r="560" spans="1:15" x14ac:dyDescent="0.3">
      <c r="A560" s="9">
        <v>55</v>
      </c>
      <c r="B560" s="9">
        <f>COUNTIF($A$5:A560, A560)</f>
        <v>1</v>
      </c>
      <c r="C560" s="10" t="s">
        <v>10764</v>
      </c>
      <c r="D560" s="10" t="s">
        <v>10765</v>
      </c>
      <c r="E560" s="10" t="s">
        <v>10766</v>
      </c>
      <c r="F560" s="10" t="s">
        <v>19</v>
      </c>
      <c r="G560" s="9" t="s">
        <v>18</v>
      </c>
      <c r="H560" s="11">
        <v>596420</v>
      </c>
      <c r="I560" s="11">
        <v>1</v>
      </c>
      <c r="J560" s="12">
        <v>566504</v>
      </c>
      <c r="K560" s="19">
        <f>$J560/SUMIFS($J:$J,$A:$A,$A560)</f>
        <v>7.0726280739028854E-2</v>
      </c>
      <c r="L560" s="27"/>
      <c r="M560" s="20">
        <f>ROUND(INDEX($L:$L,MATCH($A560,$A:$A,0))*$K560,0)</f>
        <v>0</v>
      </c>
      <c r="N560" s="14" t="s">
        <v>13014</v>
      </c>
      <c r="O560" s="9" t="s">
        <v>12945</v>
      </c>
    </row>
    <row r="561" spans="1:15" x14ac:dyDescent="0.3">
      <c r="A561" s="9">
        <v>55</v>
      </c>
      <c r="B561" s="9">
        <f>COUNTIF($A$5:A561, A561)</f>
        <v>2</v>
      </c>
      <c r="C561" s="10" t="s">
        <v>10767</v>
      </c>
      <c r="D561" s="10" t="s">
        <v>10768</v>
      </c>
      <c r="E561" s="10" t="s">
        <v>10769</v>
      </c>
      <c r="F561" s="10" t="s">
        <v>19</v>
      </c>
      <c r="G561" s="9" t="s">
        <v>18</v>
      </c>
      <c r="H561" s="11">
        <v>596420</v>
      </c>
      <c r="I561" s="11">
        <v>3</v>
      </c>
      <c r="J561" s="12">
        <v>566504</v>
      </c>
      <c r="K561" s="19">
        <f>$J561/SUMIFS($J:$J,$A:$A,$A561)</f>
        <v>7.0726280739028854E-2</v>
      </c>
      <c r="L561" s="28"/>
      <c r="M561" s="20">
        <f>ROUND(INDEX($L:$L,MATCH($A561,$A:$A,0))*$K561,0)</f>
        <v>0</v>
      </c>
      <c r="N561" s="14" t="s">
        <v>13014</v>
      </c>
      <c r="O561" s="9" t="s">
        <v>12945</v>
      </c>
    </row>
    <row r="562" spans="1:15" x14ac:dyDescent="0.3">
      <c r="A562" s="9">
        <v>55</v>
      </c>
      <c r="B562" s="9">
        <f>COUNTIF($A$5:A562, A562)</f>
        <v>3</v>
      </c>
      <c r="C562" s="10" t="s">
        <v>10770</v>
      </c>
      <c r="D562" s="10" t="s">
        <v>10771</v>
      </c>
      <c r="E562" s="10" t="s">
        <v>10772</v>
      </c>
      <c r="F562" s="10" t="s">
        <v>19</v>
      </c>
      <c r="G562" s="9" t="s">
        <v>18</v>
      </c>
      <c r="H562" s="11">
        <v>579760</v>
      </c>
      <c r="I562" s="11">
        <v>12</v>
      </c>
      <c r="J562" s="12">
        <v>550762</v>
      </c>
      <c r="K562" s="19">
        <f>$J562/SUMIFS($J:$J,$A:$A,$A562)</f>
        <v>6.8760940491839437E-2</v>
      </c>
      <c r="L562" s="28"/>
      <c r="M562" s="20">
        <f>ROUND(INDEX($L:$L,MATCH($A562,$A:$A,0))*$K562,0)</f>
        <v>0</v>
      </c>
      <c r="N562" s="14" t="s">
        <v>13014</v>
      </c>
      <c r="O562" s="9" t="s">
        <v>12945</v>
      </c>
    </row>
    <row r="563" spans="1:15" x14ac:dyDescent="0.3">
      <c r="A563" s="9">
        <v>55</v>
      </c>
      <c r="B563" s="9">
        <f>COUNTIF($A$5:A563, A563)</f>
        <v>4</v>
      </c>
      <c r="C563" s="10" t="s">
        <v>10773</v>
      </c>
      <c r="D563" s="10" t="s">
        <v>10774</v>
      </c>
      <c r="E563" s="10" t="s">
        <v>10775</v>
      </c>
      <c r="F563" s="10" t="s">
        <v>19</v>
      </c>
      <c r="G563" s="9" t="s">
        <v>18</v>
      </c>
      <c r="H563" s="11">
        <v>579760</v>
      </c>
      <c r="I563" s="11">
        <v>1</v>
      </c>
      <c r="J563" s="12">
        <v>550762</v>
      </c>
      <c r="K563" s="19">
        <f>$J563/SUMIFS($J:$J,$A:$A,$A563)</f>
        <v>6.8760940491839437E-2</v>
      </c>
      <c r="L563" s="28"/>
      <c r="M563" s="20">
        <f>ROUND(INDEX($L:$L,MATCH($A563,$A:$A,0))*$K563,0)</f>
        <v>0</v>
      </c>
      <c r="N563" s="14" t="s">
        <v>13014</v>
      </c>
      <c r="O563" s="9" t="s">
        <v>12945</v>
      </c>
    </row>
    <row r="564" spans="1:15" x14ac:dyDescent="0.3">
      <c r="A564" s="9">
        <v>55</v>
      </c>
      <c r="B564" s="9">
        <f>COUNTIF($A$5:A564, A564)</f>
        <v>5</v>
      </c>
      <c r="C564" s="10" t="s">
        <v>10776</v>
      </c>
      <c r="D564" s="10" t="s">
        <v>10777</v>
      </c>
      <c r="E564" s="10" t="s">
        <v>10778</v>
      </c>
      <c r="F564" s="10" t="s">
        <v>19</v>
      </c>
      <c r="G564" s="9" t="s">
        <v>126</v>
      </c>
      <c r="H564" s="11">
        <v>319810</v>
      </c>
      <c r="I564" s="11">
        <v>1</v>
      </c>
      <c r="J564" s="12">
        <v>299020</v>
      </c>
      <c r="K564" s="19">
        <f>$J564/SUMIFS($J:$J,$A:$A,$A564)</f>
        <v>3.7331726636677602E-2</v>
      </c>
      <c r="L564" s="28"/>
      <c r="M564" s="20">
        <f>ROUND(INDEX($L:$L,MATCH($A564,$A:$A,0))*$K564,0)</f>
        <v>0</v>
      </c>
      <c r="N564" s="14" t="s">
        <v>13014</v>
      </c>
      <c r="O564" s="9" t="s">
        <v>12945</v>
      </c>
    </row>
    <row r="565" spans="1:15" x14ac:dyDescent="0.3">
      <c r="A565" s="9">
        <v>55</v>
      </c>
      <c r="B565" s="9">
        <f>COUNTIF($A$5:A565, A565)</f>
        <v>6</v>
      </c>
      <c r="C565" s="10" t="s">
        <v>5443</v>
      </c>
      <c r="D565" s="10" t="s">
        <v>5444</v>
      </c>
      <c r="E565" s="10" t="s">
        <v>5445</v>
      </c>
      <c r="F565" s="10" t="s">
        <v>19</v>
      </c>
      <c r="G565" s="9" t="s">
        <v>18</v>
      </c>
      <c r="H565" s="11">
        <v>180710</v>
      </c>
      <c r="I565" s="11">
        <v>1</v>
      </c>
      <c r="J565" s="12">
        <v>175289</v>
      </c>
      <c r="K565" s="19">
        <f>$J565/SUMIFS($J:$J,$A:$A,$A565)</f>
        <v>2.1884292122321517E-2</v>
      </c>
      <c r="L565" s="28"/>
      <c r="M565" s="20">
        <f>ROUND(INDEX($L:$L,MATCH($A565,$A:$A,0))*$K565,0)</f>
        <v>0</v>
      </c>
      <c r="N565" s="14" t="s">
        <v>13014</v>
      </c>
      <c r="O565" s="9" t="s">
        <v>12945</v>
      </c>
    </row>
    <row r="566" spans="1:15" x14ac:dyDescent="0.3">
      <c r="A566" s="9">
        <v>55</v>
      </c>
      <c r="B566" s="9">
        <f>COUNTIF($A$5:A566, A566)</f>
        <v>7</v>
      </c>
      <c r="C566" s="10" t="s">
        <v>5446</v>
      </c>
      <c r="D566" s="10" t="s">
        <v>5447</v>
      </c>
      <c r="E566" s="10" t="s">
        <v>5448</v>
      </c>
      <c r="F566" s="10" t="s">
        <v>19</v>
      </c>
      <c r="G566" s="9" t="s">
        <v>18</v>
      </c>
      <c r="H566" s="11">
        <v>18980</v>
      </c>
      <c r="I566" s="11">
        <v>1</v>
      </c>
      <c r="J566" s="12">
        <v>18411</v>
      </c>
      <c r="K566" s="19">
        <f>$J566/SUMIFS($J:$J,$A:$A,$A566)</f>
        <v>2.2985566821880524E-3</v>
      </c>
      <c r="L566" s="28"/>
      <c r="M566" s="20">
        <f>ROUND(INDEX($L:$L,MATCH($A566,$A:$A,0))*$K566,0)</f>
        <v>0</v>
      </c>
      <c r="N566" s="14" t="s">
        <v>13014</v>
      </c>
      <c r="O566" s="9" t="s">
        <v>12945</v>
      </c>
    </row>
    <row r="567" spans="1:15" x14ac:dyDescent="0.3">
      <c r="A567" s="9">
        <v>55</v>
      </c>
      <c r="B567" s="9">
        <f>COUNTIF($A$5:A567, A567)</f>
        <v>8</v>
      </c>
      <c r="C567" s="10" t="s">
        <v>10779</v>
      </c>
      <c r="D567" s="10" t="s">
        <v>10780</v>
      </c>
      <c r="E567" s="10" t="s">
        <v>5630</v>
      </c>
      <c r="F567" s="10" t="s">
        <v>19</v>
      </c>
      <c r="G567" s="9" t="s">
        <v>18</v>
      </c>
      <c r="H567" s="11">
        <v>21080</v>
      </c>
      <c r="I567" s="11">
        <v>15</v>
      </c>
      <c r="J567" s="12">
        <v>20019</v>
      </c>
      <c r="K567" s="19">
        <f>$J567/SUMIFS($J:$J,$A:$A,$A567)</f>
        <v>2.4993105328728811E-3</v>
      </c>
      <c r="L567" s="28"/>
      <c r="M567" s="20">
        <f>ROUND(INDEX($L:$L,MATCH($A567,$A:$A,0))*$K567,0)</f>
        <v>0</v>
      </c>
      <c r="N567" s="14" t="s">
        <v>13014</v>
      </c>
      <c r="O567" s="9" t="s">
        <v>12945</v>
      </c>
    </row>
    <row r="568" spans="1:15" x14ac:dyDescent="0.3">
      <c r="A568" s="9">
        <v>55</v>
      </c>
      <c r="B568" s="9">
        <f>COUNTIF($A$5:A568, A568)</f>
        <v>9</v>
      </c>
      <c r="C568" s="10" t="s">
        <v>5449</v>
      </c>
      <c r="D568" s="10" t="s">
        <v>5450</v>
      </c>
      <c r="E568" s="10" t="s">
        <v>5451</v>
      </c>
      <c r="F568" s="10" t="s">
        <v>19</v>
      </c>
      <c r="G568" s="9" t="s">
        <v>18</v>
      </c>
      <c r="H568" s="11">
        <v>0</v>
      </c>
      <c r="I568" s="11">
        <v>1</v>
      </c>
      <c r="J568" s="12">
        <v>650000</v>
      </c>
      <c r="K568" s="19">
        <f>$J568/SUMIFS($J:$J,$A:$A,$A568)</f>
        <v>8.115049934399185E-2</v>
      </c>
      <c r="L568" s="28"/>
      <c r="M568" s="20">
        <f>ROUND(INDEX($L:$L,MATCH($A568,$A:$A,0))*$K568,0)</f>
        <v>0</v>
      </c>
      <c r="N568" s="14" t="s">
        <v>13014</v>
      </c>
      <c r="O568" s="9" t="s">
        <v>12945</v>
      </c>
    </row>
    <row r="569" spans="1:15" x14ac:dyDescent="0.3">
      <c r="A569" s="9">
        <v>55</v>
      </c>
      <c r="B569" s="9">
        <f>COUNTIF($A$5:A569, A569)</f>
        <v>10</v>
      </c>
      <c r="C569" s="10" t="s">
        <v>5452</v>
      </c>
      <c r="D569" s="10" t="s">
        <v>5453</v>
      </c>
      <c r="E569" s="10" t="s">
        <v>5454</v>
      </c>
      <c r="F569" s="10" t="s">
        <v>19</v>
      </c>
      <c r="G569" s="9" t="s">
        <v>18</v>
      </c>
      <c r="H569" s="11">
        <v>102890</v>
      </c>
      <c r="I569" s="11">
        <v>52</v>
      </c>
      <c r="J569" s="12">
        <v>99460</v>
      </c>
      <c r="K569" s="19">
        <f>$J569/SUMIFS($J:$J,$A:$A,$A569)</f>
        <v>1.2417274868851429E-2</v>
      </c>
      <c r="L569" s="28"/>
      <c r="M569" s="20">
        <f>ROUND(INDEX($L:$L,MATCH($A569,$A:$A,0))*$K569,0)</f>
        <v>0</v>
      </c>
      <c r="N569" s="14" t="s">
        <v>13014</v>
      </c>
      <c r="O569" s="9" t="s">
        <v>12945</v>
      </c>
    </row>
    <row r="570" spans="1:15" x14ac:dyDescent="0.3">
      <c r="A570" s="9">
        <v>55</v>
      </c>
      <c r="B570" s="9">
        <f>COUNTIF($A$5:A570, A570)</f>
        <v>11</v>
      </c>
      <c r="C570" s="10" t="s">
        <v>5455</v>
      </c>
      <c r="D570" s="10" t="s">
        <v>5456</v>
      </c>
      <c r="E570" s="10" t="s">
        <v>5457</v>
      </c>
      <c r="F570" s="10" t="s">
        <v>19</v>
      </c>
      <c r="G570" s="9" t="s">
        <v>18</v>
      </c>
      <c r="H570" s="11">
        <v>269640</v>
      </c>
      <c r="I570" s="11">
        <v>116</v>
      </c>
      <c r="J570" s="12">
        <v>260652</v>
      </c>
      <c r="K570" s="19">
        <f>$J570/SUMIFS($J:$J,$A:$A,$A570)</f>
        <v>3.2541599930784863E-2</v>
      </c>
      <c r="L570" s="28"/>
      <c r="M570" s="20">
        <f>ROUND(INDEX($L:$L,MATCH($A570,$A:$A,0))*$K570,0)</f>
        <v>0</v>
      </c>
      <c r="N570" s="14" t="s">
        <v>13014</v>
      </c>
      <c r="O570" s="9" t="s">
        <v>12945</v>
      </c>
    </row>
    <row r="571" spans="1:15" x14ac:dyDescent="0.3">
      <c r="A571" s="9">
        <v>55</v>
      </c>
      <c r="B571" s="9">
        <f>COUNTIF($A$5:A571, A571)</f>
        <v>12</v>
      </c>
      <c r="C571" s="10" t="s">
        <v>10781</v>
      </c>
      <c r="D571" s="10" t="s">
        <v>10782</v>
      </c>
      <c r="E571" s="10" t="s">
        <v>10783</v>
      </c>
      <c r="F571" s="10" t="s">
        <v>19</v>
      </c>
      <c r="G571" s="9" t="s">
        <v>18</v>
      </c>
      <c r="H571" s="11">
        <v>254840</v>
      </c>
      <c r="I571" s="11">
        <v>1</v>
      </c>
      <c r="J571" s="12">
        <v>239290</v>
      </c>
      <c r="K571" s="19">
        <f>$J571/SUMIFS($J:$J,$A:$A,$A571)</f>
        <v>2.987461998157509E-2</v>
      </c>
      <c r="L571" s="28"/>
      <c r="M571" s="20">
        <f>ROUND(INDEX($L:$L,MATCH($A571,$A:$A,0))*$K571,0)</f>
        <v>0</v>
      </c>
      <c r="N571" s="14" t="s">
        <v>13014</v>
      </c>
      <c r="O571" s="9" t="s">
        <v>12945</v>
      </c>
    </row>
    <row r="572" spans="1:15" x14ac:dyDescent="0.3">
      <c r="A572" s="9">
        <v>55</v>
      </c>
      <c r="B572" s="9">
        <f>COUNTIF($A$5:A572, A572)</f>
        <v>13</v>
      </c>
      <c r="C572" s="10" t="s">
        <v>10784</v>
      </c>
      <c r="D572" s="10" t="s">
        <v>10785</v>
      </c>
      <c r="E572" s="10" t="s">
        <v>10786</v>
      </c>
      <c r="F572" s="10" t="s">
        <v>19</v>
      </c>
      <c r="G572" s="9" t="s">
        <v>18</v>
      </c>
      <c r="H572" s="11">
        <v>579760</v>
      </c>
      <c r="I572" s="11">
        <v>1</v>
      </c>
      <c r="J572" s="12">
        <v>550762</v>
      </c>
      <c r="K572" s="19">
        <f>$J572/SUMIFS($J:$J,$A:$A,$A572)</f>
        <v>6.8760940491839437E-2</v>
      </c>
      <c r="L572" s="28"/>
      <c r="M572" s="20">
        <f>ROUND(INDEX($L:$L,MATCH($A572,$A:$A,0))*$K572,0)</f>
        <v>0</v>
      </c>
      <c r="N572" s="14" t="s">
        <v>13014</v>
      </c>
      <c r="O572" s="9" t="s">
        <v>12945</v>
      </c>
    </row>
    <row r="573" spans="1:15" x14ac:dyDescent="0.3">
      <c r="A573" s="9">
        <v>55</v>
      </c>
      <c r="B573" s="9">
        <f>COUNTIF($A$5:A573, A573)</f>
        <v>14</v>
      </c>
      <c r="C573" s="10" t="s">
        <v>10787</v>
      </c>
      <c r="D573" s="10" t="s">
        <v>10788</v>
      </c>
      <c r="E573" s="10" t="s">
        <v>322</v>
      </c>
      <c r="F573" s="10" t="s">
        <v>19</v>
      </c>
      <c r="G573" s="9" t="s">
        <v>18</v>
      </c>
      <c r="H573" s="11">
        <v>21880</v>
      </c>
      <c r="I573" s="11">
        <v>123</v>
      </c>
      <c r="J573" s="12">
        <v>20779</v>
      </c>
      <c r="K573" s="19">
        <f>$J573/SUMIFS($J:$J,$A:$A,$A573)</f>
        <v>2.5941941936443178E-3</v>
      </c>
      <c r="L573" s="28"/>
      <c r="M573" s="20">
        <f>ROUND(INDEX($L:$L,MATCH($A573,$A:$A,0))*$K573,0)</f>
        <v>0</v>
      </c>
      <c r="N573" s="14" t="s">
        <v>13014</v>
      </c>
      <c r="O573" s="9" t="s">
        <v>12945</v>
      </c>
    </row>
    <row r="574" spans="1:15" x14ac:dyDescent="0.3">
      <c r="A574" s="9">
        <v>55</v>
      </c>
      <c r="B574" s="9">
        <f>COUNTIF($A$5:A574, A574)</f>
        <v>15</v>
      </c>
      <c r="C574" s="10" t="s">
        <v>10789</v>
      </c>
      <c r="D574" s="10" t="s">
        <v>10790</v>
      </c>
      <c r="E574" s="10" t="s">
        <v>10791</v>
      </c>
      <c r="F574" s="10" t="s">
        <v>19</v>
      </c>
      <c r="G574" s="9" t="s">
        <v>18</v>
      </c>
      <c r="H574" s="11">
        <v>254840</v>
      </c>
      <c r="I574" s="11">
        <v>1</v>
      </c>
      <c r="J574" s="12">
        <v>239290</v>
      </c>
      <c r="K574" s="19">
        <f>$J574/SUMIFS($J:$J,$A:$A,$A574)</f>
        <v>2.987461998157509E-2</v>
      </c>
      <c r="L574" s="28"/>
      <c r="M574" s="20">
        <f>ROUND(INDEX($L:$L,MATCH($A574,$A:$A,0))*$K574,0)</f>
        <v>0</v>
      </c>
      <c r="N574" s="14" t="s">
        <v>13014</v>
      </c>
      <c r="O574" s="9" t="s">
        <v>12945</v>
      </c>
    </row>
    <row r="575" spans="1:15" x14ac:dyDescent="0.3">
      <c r="A575" s="9">
        <v>55</v>
      </c>
      <c r="B575" s="9">
        <f>COUNTIF($A$5:A575, A575)</f>
        <v>16</v>
      </c>
      <c r="C575" s="10" t="s">
        <v>10792</v>
      </c>
      <c r="D575" s="10" t="s">
        <v>10793</v>
      </c>
      <c r="E575" s="10" t="s">
        <v>10794</v>
      </c>
      <c r="F575" s="10" t="s">
        <v>3995</v>
      </c>
      <c r="G575" s="9" t="s">
        <v>18</v>
      </c>
      <c r="H575" s="11">
        <v>0</v>
      </c>
      <c r="I575" s="11">
        <v>1</v>
      </c>
      <c r="J575" s="12">
        <v>420000</v>
      </c>
      <c r="K575" s="19">
        <f>$J575/SUMIFS($J:$J,$A:$A,$A575)</f>
        <v>5.2435707268425502E-2</v>
      </c>
      <c r="L575" s="28"/>
      <c r="M575" s="20">
        <f>ROUND(INDEX($L:$L,MATCH($A575,$A:$A,0))*$K575,0)</f>
        <v>0</v>
      </c>
      <c r="N575" s="14" t="s">
        <v>13015</v>
      </c>
      <c r="O575" s="9" t="s">
        <v>12945</v>
      </c>
    </row>
    <row r="576" spans="1:15" x14ac:dyDescent="0.3">
      <c r="A576" s="9">
        <v>55</v>
      </c>
      <c r="B576" s="9">
        <f>COUNTIF($A$5:A576, A576)</f>
        <v>17</v>
      </c>
      <c r="C576" s="10" t="s">
        <v>10795</v>
      </c>
      <c r="D576" s="10" t="s">
        <v>10793</v>
      </c>
      <c r="E576" s="10" t="s">
        <v>10794</v>
      </c>
      <c r="F576" s="10" t="s">
        <v>10796</v>
      </c>
      <c r="G576" s="9" t="s">
        <v>18</v>
      </c>
      <c r="H576" s="11">
        <v>0</v>
      </c>
      <c r="I576" s="11">
        <v>1</v>
      </c>
      <c r="J576" s="12">
        <v>793100</v>
      </c>
      <c r="K576" s="19">
        <f>$J576/SUMIFS($J:$J,$A:$A,$A576)</f>
        <v>9.9016093891876822E-2</v>
      </c>
      <c r="L576" s="28"/>
      <c r="M576" s="20">
        <f>ROUND(INDEX($L:$L,MATCH($A576,$A:$A,0))*$K576,0)</f>
        <v>0</v>
      </c>
      <c r="N576" s="14" t="s">
        <v>13015</v>
      </c>
      <c r="O576" s="9" t="s">
        <v>12945</v>
      </c>
    </row>
    <row r="577" spans="1:15" x14ac:dyDescent="0.3">
      <c r="A577" s="9">
        <v>55</v>
      </c>
      <c r="B577" s="9">
        <f>COUNTIF($A$5:A577, A577)</f>
        <v>18</v>
      </c>
      <c r="C577" s="10" t="s">
        <v>10797</v>
      </c>
      <c r="D577" s="10" t="s">
        <v>10793</v>
      </c>
      <c r="E577" s="10" t="s">
        <v>10794</v>
      </c>
      <c r="F577" s="10" t="s">
        <v>3998</v>
      </c>
      <c r="G577" s="9" t="s">
        <v>18</v>
      </c>
      <c r="H577" s="11">
        <v>0</v>
      </c>
      <c r="I577" s="11">
        <v>34</v>
      </c>
      <c r="J577" s="12">
        <v>1100000</v>
      </c>
      <c r="K577" s="19">
        <f>$J577/SUMIFS($J:$J,$A:$A,$A577)</f>
        <v>0.13733161427444773</v>
      </c>
      <c r="L577" s="28"/>
      <c r="M577" s="20">
        <f>ROUND(INDEX($L:$L,MATCH($A577,$A:$A,0))*$K577,0)</f>
        <v>0</v>
      </c>
      <c r="N577" s="14" t="s">
        <v>13015</v>
      </c>
      <c r="O577" s="9" t="s">
        <v>12945</v>
      </c>
    </row>
    <row r="578" spans="1:15" x14ac:dyDescent="0.3">
      <c r="A578" s="9">
        <v>55</v>
      </c>
      <c r="B578" s="9">
        <f>COUNTIF($A$5:A578, A578)</f>
        <v>19</v>
      </c>
      <c r="C578" s="10" t="s">
        <v>10798</v>
      </c>
      <c r="D578" s="10" t="s">
        <v>10799</v>
      </c>
      <c r="E578" s="10" t="s">
        <v>10800</v>
      </c>
      <c r="F578" s="10" t="s">
        <v>19</v>
      </c>
      <c r="G578" s="9" t="s">
        <v>18</v>
      </c>
      <c r="H578" s="11">
        <v>580140</v>
      </c>
      <c r="I578" s="11">
        <v>36</v>
      </c>
      <c r="J578" s="12">
        <v>562736</v>
      </c>
      <c r="K578" s="19">
        <f>$J578/SUMIFS($J:$J,$A:$A,$A578)</f>
        <v>7.0255857536677846E-2</v>
      </c>
      <c r="L578" s="28"/>
      <c r="M578" s="20">
        <f>ROUND(INDEX($L:$L,MATCH($A578,$A:$A,0))*$K578,0)</f>
        <v>0</v>
      </c>
      <c r="N578" s="14" t="s">
        <v>13014</v>
      </c>
      <c r="O578" s="9" t="s">
        <v>12945</v>
      </c>
    </row>
    <row r="579" spans="1:15" x14ac:dyDescent="0.3">
      <c r="A579" s="9">
        <v>55</v>
      </c>
      <c r="B579" s="9">
        <f>COUNTIF($A$5:A579, A579)</f>
        <v>20</v>
      </c>
      <c r="C579" s="10" t="s">
        <v>10801</v>
      </c>
      <c r="D579" s="10" t="s">
        <v>10802</v>
      </c>
      <c r="E579" s="10" t="s">
        <v>10803</v>
      </c>
      <c r="F579" s="10" t="s">
        <v>19</v>
      </c>
      <c r="G579" s="9" t="s">
        <v>18</v>
      </c>
      <c r="H579" s="11">
        <v>343650</v>
      </c>
      <c r="I579" s="11">
        <v>1</v>
      </c>
      <c r="J579" s="12">
        <v>326469</v>
      </c>
      <c r="K579" s="19">
        <f>$J579/SUMIFS($J:$J,$A:$A,$A579)</f>
        <v>4.0758649800513344E-2</v>
      </c>
      <c r="L579" s="29"/>
      <c r="M579" s="20">
        <f>ROUND(INDEX($L:$L,MATCH($A579,$A:$A,0))*$K579,0)</f>
        <v>0</v>
      </c>
      <c r="N579" s="14" t="s">
        <v>13014</v>
      </c>
      <c r="O579" s="9" t="s">
        <v>12945</v>
      </c>
    </row>
    <row r="580" spans="1:15" x14ac:dyDescent="0.3">
      <c r="A580" s="9">
        <v>56</v>
      </c>
      <c r="B580" s="9">
        <f>COUNTIF($A$5:A580, A580)</f>
        <v>1</v>
      </c>
      <c r="C580" s="10" t="s">
        <v>730</v>
      </c>
      <c r="D580" s="10" t="s">
        <v>731</v>
      </c>
      <c r="E580" s="10" t="s">
        <v>10804</v>
      </c>
      <c r="F580" s="10" t="s">
        <v>19</v>
      </c>
      <c r="G580" s="9" t="s">
        <v>18</v>
      </c>
      <c r="H580" s="11">
        <v>45600</v>
      </c>
      <c r="I580" s="11">
        <v>326</v>
      </c>
      <c r="J580" s="12">
        <v>42657</v>
      </c>
      <c r="K580" s="19">
        <f>$J580/SUMIFS($J:$J,$A:$A,$A580)</f>
        <v>1.1177870348024121E-2</v>
      </c>
      <c r="L580" s="27"/>
      <c r="M580" s="20">
        <f>ROUND(INDEX($L:$L,MATCH($A580,$A:$A,0))*$K580,0)</f>
        <v>0</v>
      </c>
      <c r="N580" s="14" t="s">
        <v>13016</v>
      </c>
      <c r="O580" s="9" t="s">
        <v>12945</v>
      </c>
    </row>
    <row r="581" spans="1:15" x14ac:dyDescent="0.3">
      <c r="A581" s="9">
        <v>56</v>
      </c>
      <c r="B581" s="9">
        <f>COUNTIF($A$5:A581, A581)</f>
        <v>2</v>
      </c>
      <c r="C581" s="10" t="s">
        <v>732</v>
      </c>
      <c r="D581" s="10" t="s">
        <v>731</v>
      </c>
      <c r="E581" s="10" t="s">
        <v>10804</v>
      </c>
      <c r="F581" s="10" t="s">
        <v>19</v>
      </c>
      <c r="G581" s="9" t="s">
        <v>18</v>
      </c>
      <c r="H581" s="11">
        <v>45600</v>
      </c>
      <c r="I581" s="11">
        <v>1</v>
      </c>
      <c r="J581" s="12">
        <v>42657</v>
      </c>
      <c r="K581" s="19">
        <f>$J581/SUMIFS($J:$J,$A:$A,$A581)</f>
        <v>1.1177870348024121E-2</v>
      </c>
      <c r="L581" s="28"/>
      <c r="M581" s="20">
        <f>ROUND(INDEX($L:$L,MATCH($A581,$A:$A,0))*$K581,0)</f>
        <v>0</v>
      </c>
      <c r="N581" s="14" t="s">
        <v>13016</v>
      </c>
      <c r="O581" s="9" t="s">
        <v>12945</v>
      </c>
    </row>
    <row r="582" spans="1:15" x14ac:dyDescent="0.3">
      <c r="A582" s="9">
        <v>56</v>
      </c>
      <c r="B582" s="9">
        <f>COUNTIF($A$5:A582, A582)</f>
        <v>3</v>
      </c>
      <c r="C582" s="10" t="s">
        <v>733</v>
      </c>
      <c r="D582" s="10" t="s">
        <v>734</v>
      </c>
      <c r="E582" s="10" t="s">
        <v>735</v>
      </c>
      <c r="F582" s="10" t="s">
        <v>736</v>
      </c>
      <c r="G582" s="9" t="s">
        <v>18</v>
      </c>
      <c r="H582" s="11">
        <v>288910</v>
      </c>
      <c r="I582" s="11">
        <v>155</v>
      </c>
      <c r="J582" s="12">
        <v>260315</v>
      </c>
      <c r="K582" s="19">
        <f>$J582/SUMIFS($J:$J,$A:$A,$A582)</f>
        <v>6.8213126090580653E-2</v>
      </c>
      <c r="L582" s="28"/>
      <c r="M582" s="20">
        <f>ROUND(INDEX($L:$L,MATCH($A582,$A:$A,0))*$K582,0)</f>
        <v>0</v>
      </c>
      <c r="N582" s="14" t="s">
        <v>13017</v>
      </c>
      <c r="O582" s="9" t="s">
        <v>12945</v>
      </c>
    </row>
    <row r="583" spans="1:15" x14ac:dyDescent="0.3">
      <c r="A583" s="9">
        <v>56</v>
      </c>
      <c r="B583" s="9">
        <f>COUNTIF($A$5:A583, A583)</f>
        <v>4</v>
      </c>
      <c r="C583" s="10" t="s">
        <v>737</v>
      </c>
      <c r="D583" s="10" t="s">
        <v>734</v>
      </c>
      <c r="E583" s="10" t="s">
        <v>738</v>
      </c>
      <c r="F583" s="10" t="s">
        <v>739</v>
      </c>
      <c r="G583" s="9" t="s">
        <v>18</v>
      </c>
      <c r="H583" s="11">
        <v>288910</v>
      </c>
      <c r="I583" s="11">
        <v>55</v>
      </c>
      <c r="J583" s="12">
        <v>260315</v>
      </c>
      <c r="K583" s="19">
        <f>$J583/SUMIFS($J:$J,$A:$A,$A583)</f>
        <v>6.8213126090580653E-2</v>
      </c>
      <c r="L583" s="28"/>
      <c r="M583" s="20">
        <f>ROUND(INDEX($L:$L,MATCH($A583,$A:$A,0))*$K583,0)</f>
        <v>0</v>
      </c>
      <c r="N583" s="14" t="s">
        <v>13017</v>
      </c>
      <c r="O583" s="9" t="s">
        <v>12945</v>
      </c>
    </row>
    <row r="584" spans="1:15" x14ac:dyDescent="0.3">
      <c r="A584" s="9">
        <v>56</v>
      </c>
      <c r="B584" s="9">
        <f>COUNTIF($A$5:A584, A584)</f>
        <v>5</v>
      </c>
      <c r="C584" s="10" t="s">
        <v>740</v>
      </c>
      <c r="D584" s="10" t="s">
        <v>734</v>
      </c>
      <c r="E584" s="10" t="s">
        <v>741</v>
      </c>
      <c r="F584" s="10" t="s">
        <v>742</v>
      </c>
      <c r="G584" s="9" t="s">
        <v>18</v>
      </c>
      <c r="H584" s="11">
        <v>288910</v>
      </c>
      <c r="I584" s="11">
        <v>8</v>
      </c>
      <c r="J584" s="12">
        <v>260315</v>
      </c>
      <c r="K584" s="19">
        <f>$J584/SUMIFS($J:$J,$A:$A,$A584)</f>
        <v>6.8213126090580653E-2</v>
      </c>
      <c r="L584" s="28"/>
      <c r="M584" s="20">
        <f>ROUND(INDEX($L:$L,MATCH($A584,$A:$A,0))*$K584,0)</f>
        <v>0</v>
      </c>
      <c r="N584" s="14" t="s">
        <v>13017</v>
      </c>
      <c r="O584" s="9" t="s">
        <v>12945</v>
      </c>
    </row>
    <row r="585" spans="1:15" x14ac:dyDescent="0.3">
      <c r="A585" s="9">
        <v>56</v>
      </c>
      <c r="B585" s="9">
        <f>COUNTIF($A$5:A585, A585)</f>
        <v>6</v>
      </c>
      <c r="C585" s="10" t="s">
        <v>743</v>
      </c>
      <c r="D585" s="10" t="s">
        <v>734</v>
      </c>
      <c r="E585" s="10" t="s">
        <v>744</v>
      </c>
      <c r="F585" s="10" t="s">
        <v>745</v>
      </c>
      <c r="G585" s="9" t="s">
        <v>18</v>
      </c>
      <c r="H585" s="11">
        <v>288910</v>
      </c>
      <c r="I585" s="11">
        <v>2</v>
      </c>
      <c r="J585" s="12">
        <v>260315</v>
      </c>
      <c r="K585" s="19">
        <f>$J585/SUMIFS($J:$J,$A:$A,$A585)</f>
        <v>6.8213126090580653E-2</v>
      </c>
      <c r="L585" s="28"/>
      <c r="M585" s="20">
        <f>ROUND(INDEX($L:$L,MATCH($A585,$A:$A,0))*$K585,0)</f>
        <v>0</v>
      </c>
      <c r="N585" s="14" t="s">
        <v>13017</v>
      </c>
      <c r="O585" s="9" t="s">
        <v>12945</v>
      </c>
    </row>
    <row r="586" spans="1:15" x14ac:dyDescent="0.3">
      <c r="A586" s="9">
        <v>56</v>
      </c>
      <c r="B586" s="9">
        <f>COUNTIF($A$5:A586, A586)</f>
        <v>7</v>
      </c>
      <c r="C586" s="10" t="s">
        <v>746</v>
      </c>
      <c r="D586" s="10" t="s">
        <v>17</v>
      </c>
      <c r="E586" s="10" t="s">
        <v>747</v>
      </c>
      <c r="F586" s="10" t="s">
        <v>748</v>
      </c>
      <c r="G586" s="9" t="s">
        <v>18</v>
      </c>
      <c r="H586" s="11">
        <v>0</v>
      </c>
      <c r="I586" s="11">
        <v>2</v>
      </c>
      <c r="J586" s="12">
        <v>230375</v>
      </c>
      <c r="K586" s="19">
        <f>$J586/SUMIFS($J:$J,$A:$A,$A586)</f>
        <v>6.0367627386502962E-2</v>
      </c>
      <c r="L586" s="28"/>
      <c r="M586" s="20">
        <f>ROUND(INDEX($L:$L,MATCH($A586,$A:$A,0))*$K586,0)</f>
        <v>0</v>
      </c>
      <c r="N586" s="14" t="s">
        <v>13017</v>
      </c>
      <c r="O586" s="9" t="s">
        <v>12945</v>
      </c>
    </row>
    <row r="587" spans="1:15" x14ac:dyDescent="0.3">
      <c r="A587" s="9">
        <v>56</v>
      </c>
      <c r="B587" s="9">
        <f>COUNTIF($A$5:A587, A587)</f>
        <v>8</v>
      </c>
      <c r="C587" s="10" t="s">
        <v>749</v>
      </c>
      <c r="D587" s="10" t="s">
        <v>17</v>
      </c>
      <c r="E587" s="10" t="s">
        <v>750</v>
      </c>
      <c r="F587" s="10" t="s">
        <v>751</v>
      </c>
      <c r="G587" s="9" t="s">
        <v>18</v>
      </c>
      <c r="H587" s="11">
        <v>0</v>
      </c>
      <c r="I587" s="11">
        <v>457</v>
      </c>
      <c r="J587" s="12">
        <v>71465</v>
      </c>
      <c r="K587" s="19">
        <f>$J587/SUMIFS($J:$J,$A:$A,$A587)</f>
        <v>1.8726738974178772E-2</v>
      </c>
      <c r="L587" s="28"/>
      <c r="M587" s="20">
        <f>ROUND(INDEX($L:$L,MATCH($A587,$A:$A,0))*$K587,0)</f>
        <v>0</v>
      </c>
      <c r="N587" s="14" t="s">
        <v>13017</v>
      </c>
      <c r="O587" s="9" t="s">
        <v>12945</v>
      </c>
    </row>
    <row r="588" spans="1:15" x14ac:dyDescent="0.3">
      <c r="A588" s="9">
        <v>56</v>
      </c>
      <c r="B588" s="9">
        <f>COUNTIF($A$5:A588, A588)</f>
        <v>9</v>
      </c>
      <c r="C588" s="10" t="s">
        <v>752</v>
      </c>
      <c r="D588" s="10" t="s">
        <v>753</v>
      </c>
      <c r="E588" s="10" t="s">
        <v>754</v>
      </c>
      <c r="F588" s="10" t="s">
        <v>10805</v>
      </c>
      <c r="G588" s="9" t="s">
        <v>18</v>
      </c>
      <c r="H588" s="11">
        <v>599200</v>
      </c>
      <c r="I588" s="11">
        <v>1</v>
      </c>
      <c r="J588" s="12">
        <v>536866</v>
      </c>
      <c r="K588" s="19">
        <f>$J588/SUMIFS($J:$J,$A:$A,$A588)</f>
        <v>0.14068074506557698</v>
      </c>
      <c r="L588" s="28"/>
      <c r="M588" s="20">
        <f>ROUND(INDEX($L:$L,MATCH($A588,$A:$A,0))*$K588,0)</f>
        <v>0</v>
      </c>
      <c r="N588" s="14" t="s">
        <v>13017</v>
      </c>
      <c r="O588" s="9" t="s">
        <v>12945</v>
      </c>
    </row>
    <row r="589" spans="1:15" x14ac:dyDescent="0.3">
      <c r="A589" s="9">
        <v>56</v>
      </c>
      <c r="B589" s="9">
        <f>COUNTIF($A$5:A589, A589)</f>
        <v>10</v>
      </c>
      <c r="C589" s="10" t="s">
        <v>755</v>
      </c>
      <c r="D589" s="10" t="s">
        <v>753</v>
      </c>
      <c r="E589" s="10" t="s">
        <v>754</v>
      </c>
      <c r="F589" s="10" t="s">
        <v>10806</v>
      </c>
      <c r="G589" s="9" t="s">
        <v>18</v>
      </c>
      <c r="H589" s="11">
        <v>599200</v>
      </c>
      <c r="I589" s="11">
        <v>1</v>
      </c>
      <c r="J589" s="12">
        <v>536866</v>
      </c>
      <c r="K589" s="19">
        <f>$J589/SUMIFS($J:$J,$A:$A,$A589)</f>
        <v>0.14068074506557698</v>
      </c>
      <c r="L589" s="28"/>
      <c r="M589" s="20">
        <f>ROUND(INDEX($L:$L,MATCH($A589,$A:$A,0))*$K589,0)</f>
        <v>0</v>
      </c>
      <c r="N589" s="14" t="s">
        <v>13017</v>
      </c>
      <c r="O589" s="9" t="s">
        <v>12945</v>
      </c>
    </row>
    <row r="590" spans="1:15" x14ac:dyDescent="0.3">
      <c r="A590" s="9">
        <v>56</v>
      </c>
      <c r="B590" s="9">
        <f>COUNTIF($A$5:A590, A590)</f>
        <v>11</v>
      </c>
      <c r="C590" s="10" t="s">
        <v>756</v>
      </c>
      <c r="D590" s="10" t="s">
        <v>757</v>
      </c>
      <c r="E590" s="10" t="s">
        <v>758</v>
      </c>
      <c r="F590" s="10" t="s">
        <v>10392</v>
      </c>
      <c r="G590" s="9" t="s">
        <v>18</v>
      </c>
      <c r="H590" s="11">
        <v>449400</v>
      </c>
      <c r="I590" s="11">
        <v>1</v>
      </c>
      <c r="J590" s="12">
        <v>413760</v>
      </c>
      <c r="K590" s="19">
        <f>$J590/SUMIFS($J:$J,$A:$A,$A590)</f>
        <v>0.10842196205074103</v>
      </c>
      <c r="L590" s="28"/>
      <c r="M590" s="20">
        <f>ROUND(INDEX($L:$L,MATCH($A590,$A:$A,0))*$K590,0)</f>
        <v>0</v>
      </c>
      <c r="N590" s="14" t="s">
        <v>13018</v>
      </c>
      <c r="O590" s="9" t="s">
        <v>12950</v>
      </c>
    </row>
    <row r="591" spans="1:15" x14ac:dyDescent="0.3">
      <c r="A591" s="9">
        <v>56</v>
      </c>
      <c r="B591" s="9">
        <f>COUNTIF($A$5:A591, A591)</f>
        <v>12</v>
      </c>
      <c r="C591" s="10" t="s">
        <v>759</v>
      </c>
      <c r="D591" s="10" t="s">
        <v>17</v>
      </c>
      <c r="E591" s="10" t="s">
        <v>760</v>
      </c>
      <c r="F591" s="10" t="s">
        <v>761</v>
      </c>
      <c r="G591" s="9" t="s">
        <v>18</v>
      </c>
      <c r="H591" s="11">
        <v>0</v>
      </c>
      <c r="I591" s="11">
        <v>50</v>
      </c>
      <c r="J591" s="12">
        <v>2455</v>
      </c>
      <c r="K591" s="19">
        <f>$J591/SUMIFS($J:$J,$A:$A,$A591)</f>
        <v>6.4330993047798058E-4</v>
      </c>
      <c r="L591" s="28"/>
      <c r="M591" s="20">
        <f>ROUND(INDEX($L:$L,MATCH($A591,$A:$A,0))*$K591,0)</f>
        <v>0</v>
      </c>
      <c r="N591" s="14" t="s">
        <v>13019</v>
      </c>
      <c r="O591" s="9" t="s">
        <v>12945</v>
      </c>
    </row>
    <row r="592" spans="1:15" x14ac:dyDescent="0.3">
      <c r="A592" s="9">
        <v>56</v>
      </c>
      <c r="B592" s="9">
        <f>COUNTIF($A$5:A592, A592)</f>
        <v>13</v>
      </c>
      <c r="C592" s="10" t="s">
        <v>762</v>
      </c>
      <c r="D592" s="10" t="s">
        <v>17</v>
      </c>
      <c r="E592" s="10" t="s">
        <v>763</v>
      </c>
      <c r="F592" s="10" t="s">
        <v>18</v>
      </c>
      <c r="G592" s="9" t="s">
        <v>18</v>
      </c>
      <c r="H592" s="11">
        <v>0</v>
      </c>
      <c r="I592" s="11">
        <v>50</v>
      </c>
      <c r="J592" s="12">
        <v>216047</v>
      </c>
      <c r="K592" s="19">
        <f>$J592/SUMIFS($J:$J,$A:$A,$A592)</f>
        <v>5.6613108166996447E-2</v>
      </c>
      <c r="L592" s="28"/>
      <c r="M592" s="20">
        <f>ROUND(INDEX($L:$L,MATCH($A592,$A:$A,0))*$K592,0)</f>
        <v>0</v>
      </c>
      <c r="N592" s="14" t="s">
        <v>13020</v>
      </c>
      <c r="O592" s="9" t="s">
        <v>12945</v>
      </c>
    </row>
    <row r="593" spans="1:15" x14ac:dyDescent="0.3">
      <c r="A593" s="9">
        <v>56</v>
      </c>
      <c r="B593" s="9">
        <f>COUNTIF($A$5:A593, A593)</f>
        <v>14</v>
      </c>
      <c r="C593" s="10" t="s">
        <v>764</v>
      </c>
      <c r="D593" s="10" t="s">
        <v>765</v>
      </c>
      <c r="E593" s="10" t="s">
        <v>766</v>
      </c>
      <c r="F593" s="10" t="s">
        <v>767</v>
      </c>
      <c r="G593" s="9" t="s">
        <v>18</v>
      </c>
      <c r="H593" s="11">
        <v>224220</v>
      </c>
      <c r="I593" s="11">
        <v>9</v>
      </c>
      <c r="J593" s="12">
        <v>209749</v>
      </c>
      <c r="K593" s="19">
        <f>$J593/SUMIFS($J:$J,$A:$A,$A593)</f>
        <v>5.496277580766841E-2</v>
      </c>
      <c r="L593" s="28"/>
      <c r="M593" s="20">
        <f>ROUND(INDEX($L:$L,MATCH($A593,$A:$A,0))*$K593,0)</f>
        <v>0</v>
      </c>
      <c r="N593" s="14" t="s">
        <v>13017</v>
      </c>
      <c r="O593" s="9" t="s">
        <v>12950</v>
      </c>
    </row>
    <row r="594" spans="1:15" x14ac:dyDescent="0.3">
      <c r="A594" s="9">
        <v>56</v>
      </c>
      <c r="B594" s="9">
        <f>COUNTIF($A$5:A594, A594)</f>
        <v>15</v>
      </c>
      <c r="C594" s="10" t="s">
        <v>768</v>
      </c>
      <c r="D594" s="10" t="s">
        <v>769</v>
      </c>
      <c r="E594" s="10" t="s">
        <v>770</v>
      </c>
      <c r="F594" s="10" t="s">
        <v>771</v>
      </c>
      <c r="G594" s="9" t="s">
        <v>18</v>
      </c>
      <c r="H594" s="11">
        <v>0</v>
      </c>
      <c r="I594" s="11">
        <v>1</v>
      </c>
      <c r="J594" s="12">
        <v>57589</v>
      </c>
      <c r="K594" s="19">
        <f>$J594/SUMIFS($J:$J,$A:$A,$A594)</f>
        <v>1.5090662153277565E-2</v>
      </c>
      <c r="L594" s="28"/>
      <c r="M594" s="20">
        <f>ROUND(INDEX($L:$L,MATCH($A594,$A:$A,0))*$K594,0)</f>
        <v>0</v>
      </c>
      <c r="N594" s="14" t="s">
        <v>13017</v>
      </c>
      <c r="O594" s="9" t="s">
        <v>12945</v>
      </c>
    </row>
    <row r="595" spans="1:15" x14ac:dyDescent="0.3">
      <c r="A595" s="9">
        <v>56</v>
      </c>
      <c r="B595" s="9">
        <f>COUNTIF($A$5:A595, A595)</f>
        <v>16</v>
      </c>
      <c r="C595" s="10" t="s">
        <v>772</v>
      </c>
      <c r="D595" s="10" t="s">
        <v>773</v>
      </c>
      <c r="E595" s="10" t="s">
        <v>774</v>
      </c>
      <c r="F595" s="10" t="s">
        <v>775</v>
      </c>
      <c r="G595" s="9" t="s">
        <v>594</v>
      </c>
      <c r="H595" s="11">
        <v>100110</v>
      </c>
      <c r="I595" s="11">
        <v>30</v>
      </c>
      <c r="J595" s="12">
        <v>91232</v>
      </c>
      <c r="K595" s="19">
        <f>$J595/SUMIFS($J:$J,$A:$A,$A595)</f>
        <v>2.3906497587522252E-2</v>
      </c>
      <c r="L595" s="28"/>
      <c r="M595" s="20">
        <f>ROUND(INDEX($L:$L,MATCH($A595,$A:$A,0))*$K595,0)</f>
        <v>0</v>
      </c>
      <c r="N595" s="14" t="s">
        <v>13021</v>
      </c>
      <c r="O595" s="9" t="s">
        <v>12945</v>
      </c>
    </row>
    <row r="596" spans="1:15" x14ac:dyDescent="0.3">
      <c r="A596" s="9">
        <v>56</v>
      </c>
      <c r="B596" s="9">
        <f>COUNTIF($A$5:A596, A596)</f>
        <v>17</v>
      </c>
      <c r="C596" s="10" t="s">
        <v>776</v>
      </c>
      <c r="D596" s="10" t="s">
        <v>777</v>
      </c>
      <c r="E596" s="10" t="s">
        <v>778</v>
      </c>
      <c r="F596" s="10">
        <v>711050</v>
      </c>
      <c r="G596" s="9" t="s">
        <v>18</v>
      </c>
      <c r="H596" s="11">
        <v>96140</v>
      </c>
      <c r="I596" s="11">
        <v>16</v>
      </c>
      <c r="J596" s="12">
        <v>93100</v>
      </c>
      <c r="K596" s="19">
        <f>$J596/SUMIFS($J:$J,$A:$A,$A596)</f>
        <v>2.4395989624236249E-2</v>
      </c>
      <c r="L596" s="28"/>
      <c r="M596" s="20">
        <f>ROUND(INDEX($L:$L,MATCH($A596,$A:$A,0))*$K596,0)</f>
        <v>0</v>
      </c>
      <c r="N596" s="14" t="s">
        <v>13016</v>
      </c>
      <c r="O596" s="9" t="s">
        <v>12945</v>
      </c>
    </row>
    <row r="597" spans="1:15" x14ac:dyDescent="0.3">
      <c r="A597" s="9">
        <v>56</v>
      </c>
      <c r="B597" s="9">
        <f>COUNTIF($A$5:A597, A597)</f>
        <v>18</v>
      </c>
      <c r="C597" s="10" t="s">
        <v>779</v>
      </c>
      <c r="D597" s="10" t="s">
        <v>777</v>
      </c>
      <c r="E597" s="10" t="s">
        <v>780</v>
      </c>
      <c r="F597" s="10">
        <v>711053</v>
      </c>
      <c r="G597" s="9" t="s">
        <v>18</v>
      </c>
      <c r="H597" s="11">
        <v>96140</v>
      </c>
      <c r="I597" s="11">
        <v>39</v>
      </c>
      <c r="J597" s="12">
        <v>93100</v>
      </c>
      <c r="K597" s="19">
        <f>$J597/SUMIFS($J:$J,$A:$A,$A597)</f>
        <v>2.4395989624236249E-2</v>
      </c>
      <c r="L597" s="28"/>
      <c r="M597" s="20">
        <f>ROUND(INDEX($L:$L,MATCH($A597,$A:$A,0))*$K597,0)</f>
        <v>0</v>
      </c>
      <c r="N597" s="14" t="s">
        <v>13016</v>
      </c>
      <c r="O597" s="9" t="s">
        <v>12945</v>
      </c>
    </row>
    <row r="598" spans="1:15" x14ac:dyDescent="0.3">
      <c r="A598" s="9">
        <v>56</v>
      </c>
      <c r="B598" s="9">
        <f>COUNTIF($A$5:A598, A598)</f>
        <v>19</v>
      </c>
      <c r="C598" s="10" t="s">
        <v>781</v>
      </c>
      <c r="D598" s="10" t="s">
        <v>782</v>
      </c>
      <c r="E598" s="10" t="s">
        <v>783</v>
      </c>
      <c r="F598" s="10" t="s">
        <v>19</v>
      </c>
      <c r="G598" s="9" t="s">
        <v>18</v>
      </c>
      <c r="H598" s="11">
        <v>139820</v>
      </c>
      <c r="I598" s="11">
        <v>233</v>
      </c>
      <c r="J598" s="12">
        <v>137023</v>
      </c>
      <c r="K598" s="19">
        <f>$J598/SUMIFS($J:$J,$A:$A,$A598)</f>
        <v>3.5905603504637201E-2</v>
      </c>
      <c r="L598" s="29"/>
      <c r="M598" s="20">
        <f>ROUND(INDEX($L:$L,MATCH($A598,$A:$A,0))*$K598,0)</f>
        <v>0</v>
      </c>
      <c r="N598" s="14" t="s">
        <v>13022</v>
      </c>
      <c r="O598" s="9" t="s">
        <v>12950</v>
      </c>
    </row>
    <row r="599" spans="1:15" x14ac:dyDescent="0.3">
      <c r="A599" s="9">
        <v>57</v>
      </c>
      <c r="B599" s="9">
        <f>COUNTIF($A$5:A599, A599)</f>
        <v>1</v>
      </c>
      <c r="C599" s="10" t="s">
        <v>784</v>
      </c>
      <c r="D599" s="10" t="s">
        <v>785</v>
      </c>
      <c r="E599" s="10" t="s">
        <v>786</v>
      </c>
      <c r="F599" s="10" t="s">
        <v>787</v>
      </c>
      <c r="G599" s="9" t="s">
        <v>18</v>
      </c>
      <c r="H599" s="11">
        <v>15980</v>
      </c>
      <c r="I599" s="11">
        <v>78</v>
      </c>
      <c r="J599" s="12">
        <v>15555</v>
      </c>
      <c r="K599" s="19">
        <f>$J599/SUMIFS($J:$J,$A:$A,$A599)</f>
        <v>9.5903020498153153E-3</v>
      </c>
      <c r="L599" s="27"/>
      <c r="M599" s="20">
        <f>ROUND(INDEX($L:$L,MATCH($A599,$A:$A,0))*$K599,0)</f>
        <v>0</v>
      </c>
      <c r="N599" s="14" t="s">
        <v>13023</v>
      </c>
      <c r="O599" s="9" t="s">
        <v>12945</v>
      </c>
    </row>
    <row r="600" spans="1:15" x14ac:dyDescent="0.3">
      <c r="A600" s="9">
        <v>57</v>
      </c>
      <c r="B600" s="9">
        <f>COUNTIF($A$5:A600, A600)</f>
        <v>2</v>
      </c>
      <c r="C600" s="10" t="s">
        <v>788</v>
      </c>
      <c r="D600" s="10" t="s">
        <v>789</v>
      </c>
      <c r="E600" s="10" t="s">
        <v>790</v>
      </c>
      <c r="F600" s="10" t="s">
        <v>791</v>
      </c>
      <c r="G600" s="9" t="s">
        <v>18</v>
      </c>
      <c r="H600" s="11">
        <v>33170</v>
      </c>
      <c r="I600" s="11">
        <v>25</v>
      </c>
      <c r="J600" s="12">
        <v>32286</v>
      </c>
      <c r="K600" s="19">
        <f>$J600/SUMIFS($J:$J,$A:$A,$A600)</f>
        <v>1.9905656829337013E-2</v>
      </c>
      <c r="L600" s="28"/>
      <c r="M600" s="20">
        <f>ROUND(INDEX($L:$L,MATCH($A600,$A:$A,0))*$K600,0)</f>
        <v>0</v>
      </c>
      <c r="N600" s="14" t="s">
        <v>13023</v>
      </c>
      <c r="O600" s="9" t="s">
        <v>12945</v>
      </c>
    </row>
    <row r="601" spans="1:15" x14ac:dyDescent="0.3">
      <c r="A601" s="9">
        <v>57</v>
      </c>
      <c r="B601" s="9">
        <f>COUNTIF($A$5:A601, A601)</f>
        <v>3</v>
      </c>
      <c r="C601" s="10" t="s">
        <v>792</v>
      </c>
      <c r="D601" s="10" t="s">
        <v>785</v>
      </c>
      <c r="E601" s="10" t="s">
        <v>793</v>
      </c>
      <c r="F601" s="10" t="s">
        <v>794</v>
      </c>
      <c r="G601" s="9" t="s">
        <v>18</v>
      </c>
      <c r="H601" s="11">
        <v>15980</v>
      </c>
      <c r="I601" s="11">
        <v>1</v>
      </c>
      <c r="J601" s="12">
        <v>15555</v>
      </c>
      <c r="K601" s="19">
        <f>$J601/SUMIFS($J:$J,$A:$A,$A601)</f>
        <v>9.5903020498153153E-3</v>
      </c>
      <c r="L601" s="28"/>
      <c r="M601" s="20">
        <f>ROUND(INDEX($L:$L,MATCH($A601,$A:$A,0))*$K601,0)</f>
        <v>0</v>
      </c>
      <c r="N601" s="14" t="s">
        <v>13023</v>
      </c>
      <c r="O601" s="9" t="s">
        <v>12945</v>
      </c>
    </row>
    <row r="602" spans="1:15" x14ac:dyDescent="0.3">
      <c r="A602" s="9">
        <v>57</v>
      </c>
      <c r="B602" s="9">
        <f>COUNTIF($A$5:A602, A602)</f>
        <v>4</v>
      </c>
      <c r="C602" s="10" t="s">
        <v>795</v>
      </c>
      <c r="D602" s="10" t="s">
        <v>785</v>
      </c>
      <c r="E602" s="10" t="s">
        <v>796</v>
      </c>
      <c r="F602" s="10" t="s">
        <v>797</v>
      </c>
      <c r="G602" s="9" t="s">
        <v>18</v>
      </c>
      <c r="H602" s="11">
        <v>15980</v>
      </c>
      <c r="I602" s="11">
        <v>45</v>
      </c>
      <c r="J602" s="12">
        <v>15555</v>
      </c>
      <c r="K602" s="19">
        <f>$J602/SUMIFS($J:$J,$A:$A,$A602)</f>
        <v>9.5903020498153153E-3</v>
      </c>
      <c r="L602" s="28"/>
      <c r="M602" s="20">
        <f>ROUND(INDEX($L:$L,MATCH($A602,$A:$A,0))*$K602,0)</f>
        <v>0</v>
      </c>
      <c r="N602" s="14" t="s">
        <v>13023</v>
      </c>
      <c r="O602" s="9" t="s">
        <v>12945</v>
      </c>
    </row>
    <row r="603" spans="1:15" x14ac:dyDescent="0.3">
      <c r="A603" s="9">
        <v>57</v>
      </c>
      <c r="B603" s="9">
        <f>COUNTIF($A$5:A603, A603)</f>
        <v>5</v>
      </c>
      <c r="C603" s="10" t="s">
        <v>798</v>
      </c>
      <c r="D603" s="10" t="s">
        <v>799</v>
      </c>
      <c r="E603" s="10" t="s">
        <v>800</v>
      </c>
      <c r="F603" s="10" t="s">
        <v>801</v>
      </c>
      <c r="G603" s="9" t="s">
        <v>18</v>
      </c>
      <c r="H603" s="11">
        <v>60500</v>
      </c>
      <c r="I603" s="11">
        <v>141</v>
      </c>
      <c r="J603" s="12">
        <v>58888</v>
      </c>
      <c r="K603" s="19">
        <f>$J603/SUMIFS($J:$J,$A:$A,$A603)</f>
        <v>3.6306892131759839E-2</v>
      </c>
      <c r="L603" s="28"/>
      <c r="M603" s="20">
        <f>ROUND(INDEX($L:$L,MATCH($A603,$A:$A,0))*$K603,0)</f>
        <v>0</v>
      </c>
      <c r="N603" s="14" t="s">
        <v>13023</v>
      </c>
      <c r="O603" s="9" t="s">
        <v>12945</v>
      </c>
    </row>
    <row r="604" spans="1:15" x14ac:dyDescent="0.3">
      <c r="A604" s="9">
        <v>57</v>
      </c>
      <c r="B604" s="9">
        <f>COUNTIF($A$5:A604, A604)</f>
        <v>6</v>
      </c>
      <c r="C604" s="10" t="s">
        <v>802</v>
      </c>
      <c r="D604" s="10" t="s">
        <v>799</v>
      </c>
      <c r="E604" s="10" t="s">
        <v>803</v>
      </c>
      <c r="F604" s="10" t="s">
        <v>804</v>
      </c>
      <c r="G604" s="9" t="s">
        <v>18</v>
      </c>
      <c r="H604" s="11">
        <v>60500</v>
      </c>
      <c r="I604" s="11">
        <v>8</v>
      </c>
      <c r="J604" s="12">
        <v>58888</v>
      </c>
      <c r="K604" s="19">
        <f>$J604/SUMIFS($J:$J,$A:$A,$A604)</f>
        <v>3.6306892131759839E-2</v>
      </c>
      <c r="L604" s="28"/>
      <c r="M604" s="20">
        <f>ROUND(INDEX($L:$L,MATCH($A604,$A:$A,0))*$K604,0)</f>
        <v>0</v>
      </c>
      <c r="N604" s="14" t="s">
        <v>13023</v>
      </c>
      <c r="O604" s="9" t="s">
        <v>12945</v>
      </c>
    </row>
    <row r="605" spans="1:15" x14ac:dyDescent="0.3">
      <c r="A605" s="9">
        <v>57</v>
      </c>
      <c r="B605" s="9">
        <f>COUNTIF($A$5:A605, A605)</f>
        <v>7</v>
      </c>
      <c r="C605" s="10" t="s">
        <v>805</v>
      </c>
      <c r="D605" s="10" t="s">
        <v>806</v>
      </c>
      <c r="E605" s="10" t="s">
        <v>807</v>
      </c>
      <c r="F605" s="10" t="s">
        <v>808</v>
      </c>
      <c r="G605" s="9" t="s">
        <v>18</v>
      </c>
      <c r="H605" s="11">
        <v>92310</v>
      </c>
      <c r="I605" s="11">
        <v>1400</v>
      </c>
      <c r="J605" s="12">
        <v>90157</v>
      </c>
      <c r="K605" s="19">
        <f>$J605/SUMIFS($J:$J,$A:$A,$A605)</f>
        <v>5.5585526319845667E-2</v>
      </c>
      <c r="L605" s="28"/>
      <c r="M605" s="20">
        <f>ROUND(INDEX($L:$L,MATCH($A605,$A:$A,0))*$K605,0)</f>
        <v>0</v>
      </c>
      <c r="N605" s="14" t="s">
        <v>13023</v>
      </c>
      <c r="O605" s="9" t="s">
        <v>12945</v>
      </c>
    </row>
    <row r="606" spans="1:15" x14ac:dyDescent="0.3">
      <c r="A606" s="9">
        <v>57</v>
      </c>
      <c r="B606" s="9">
        <f>COUNTIF($A$5:A606, A606)</f>
        <v>8</v>
      </c>
      <c r="C606" s="10" t="s">
        <v>809</v>
      </c>
      <c r="D606" s="10" t="s">
        <v>799</v>
      </c>
      <c r="E606" s="10" t="s">
        <v>810</v>
      </c>
      <c r="F606" s="10" t="s">
        <v>811</v>
      </c>
      <c r="G606" s="9" t="s">
        <v>18</v>
      </c>
      <c r="H606" s="11">
        <v>60500</v>
      </c>
      <c r="I606" s="11">
        <v>5</v>
      </c>
      <c r="J606" s="12">
        <v>58888</v>
      </c>
      <c r="K606" s="19">
        <f>$J606/SUMIFS($J:$J,$A:$A,$A606)</f>
        <v>3.6306892131759839E-2</v>
      </c>
      <c r="L606" s="28"/>
      <c r="M606" s="20">
        <f>ROUND(INDEX($L:$L,MATCH($A606,$A:$A,0))*$K606,0)</f>
        <v>0</v>
      </c>
      <c r="N606" s="14" t="s">
        <v>13023</v>
      </c>
      <c r="O606" s="9" t="s">
        <v>12945</v>
      </c>
    </row>
    <row r="607" spans="1:15" x14ac:dyDescent="0.3">
      <c r="A607" s="9">
        <v>57</v>
      </c>
      <c r="B607" s="9">
        <f>COUNTIF($A$5:A607, A607)</f>
        <v>9</v>
      </c>
      <c r="C607" s="10" t="s">
        <v>812</v>
      </c>
      <c r="D607" s="10" t="s">
        <v>813</v>
      </c>
      <c r="E607" s="10" t="s">
        <v>814</v>
      </c>
      <c r="F607" s="10" t="s">
        <v>815</v>
      </c>
      <c r="G607" s="9" t="s">
        <v>18</v>
      </c>
      <c r="H607" s="11">
        <v>83020</v>
      </c>
      <c r="I607" s="11">
        <v>71</v>
      </c>
      <c r="J607" s="12">
        <v>81083</v>
      </c>
      <c r="K607" s="19">
        <f>$J607/SUMIFS($J:$J,$A:$A,$A607)</f>
        <v>4.9991029322094191E-2</v>
      </c>
      <c r="L607" s="28"/>
      <c r="M607" s="20">
        <f>ROUND(INDEX($L:$L,MATCH($A607,$A:$A,0))*$K607,0)</f>
        <v>0</v>
      </c>
      <c r="N607" s="14" t="s">
        <v>13023</v>
      </c>
      <c r="O607" s="9" t="s">
        <v>12945</v>
      </c>
    </row>
    <row r="608" spans="1:15" x14ac:dyDescent="0.3">
      <c r="A608" s="9">
        <v>57</v>
      </c>
      <c r="B608" s="9">
        <f>COUNTIF($A$5:A608, A608)</f>
        <v>10</v>
      </c>
      <c r="C608" s="10" t="s">
        <v>816</v>
      </c>
      <c r="D608" s="10" t="s">
        <v>817</v>
      </c>
      <c r="E608" s="10" t="s">
        <v>818</v>
      </c>
      <c r="F608" s="10" t="s">
        <v>819</v>
      </c>
      <c r="G608" s="9" t="s">
        <v>18</v>
      </c>
      <c r="H608" s="11">
        <v>967260</v>
      </c>
      <c r="I608" s="11">
        <v>1</v>
      </c>
      <c r="J608" s="12">
        <v>947911</v>
      </c>
      <c r="K608" s="19">
        <f>$J608/SUMIFS($J:$J,$A:$A,$A608)</f>
        <v>0.58442640992237127</v>
      </c>
      <c r="L608" s="28"/>
      <c r="M608" s="20">
        <f>ROUND(INDEX($L:$L,MATCH($A608,$A:$A,0))*$K608,0)</f>
        <v>0</v>
      </c>
      <c r="N608" s="14" t="s">
        <v>13023</v>
      </c>
      <c r="O608" s="9" t="s">
        <v>12945</v>
      </c>
    </row>
    <row r="609" spans="1:15" x14ac:dyDescent="0.3">
      <c r="A609" s="9">
        <v>57</v>
      </c>
      <c r="B609" s="9">
        <f>COUNTIF($A$5:A609, A609)</f>
        <v>11</v>
      </c>
      <c r="C609" s="10" t="s">
        <v>820</v>
      </c>
      <c r="D609" s="10" t="s">
        <v>821</v>
      </c>
      <c r="E609" s="10" t="s">
        <v>822</v>
      </c>
      <c r="F609" s="10" t="s">
        <v>823</v>
      </c>
      <c r="G609" s="9" t="s">
        <v>18</v>
      </c>
      <c r="H609" s="11">
        <v>24660</v>
      </c>
      <c r="I609" s="11">
        <v>21</v>
      </c>
      <c r="J609" s="12">
        <v>24320</v>
      </c>
      <c r="K609" s="19">
        <f>$J609/SUMIFS($J:$J,$A:$A,$A609)</f>
        <v>1.4994287743587815E-2</v>
      </c>
      <c r="L609" s="28"/>
      <c r="M609" s="20">
        <f>ROUND(INDEX($L:$L,MATCH($A609,$A:$A,0))*$K609,0)</f>
        <v>0</v>
      </c>
      <c r="N609" s="14" t="s">
        <v>13023</v>
      </c>
      <c r="O609" s="9" t="s">
        <v>12945</v>
      </c>
    </row>
    <row r="610" spans="1:15" x14ac:dyDescent="0.3">
      <c r="A610" s="9">
        <v>57</v>
      </c>
      <c r="B610" s="9">
        <f>COUNTIF($A$5:A610, A610)</f>
        <v>12</v>
      </c>
      <c r="C610" s="10" t="s">
        <v>824</v>
      </c>
      <c r="D610" s="10" t="s">
        <v>825</v>
      </c>
      <c r="E610" s="10" t="s">
        <v>826</v>
      </c>
      <c r="F610" s="10" t="s">
        <v>827</v>
      </c>
      <c r="G610" s="9" t="s">
        <v>18</v>
      </c>
      <c r="H610" s="11">
        <v>42840</v>
      </c>
      <c r="I610" s="11">
        <v>47</v>
      </c>
      <c r="J610" s="12">
        <v>42248</v>
      </c>
      <c r="K610" s="19">
        <f>$J610/SUMIFS($J:$J,$A:$A,$A610)</f>
        <v>2.6047642622989226E-2</v>
      </c>
      <c r="L610" s="28"/>
      <c r="M610" s="20">
        <f>ROUND(INDEX($L:$L,MATCH($A610,$A:$A,0))*$K610,0)</f>
        <v>0</v>
      </c>
      <c r="N610" s="14" t="s">
        <v>13023</v>
      </c>
      <c r="O610" s="9" t="s">
        <v>12945</v>
      </c>
    </row>
    <row r="611" spans="1:15" x14ac:dyDescent="0.3">
      <c r="A611" s="9">
        <v>57</v>
      </c>
      <c r="B611" s="9">
        <f>COUNTIF($A$5:A611, A611)</f>
        <v>13</v>
      </c>
      <c r="C611" s="10" t="s">
        <v>828</v>
      </c>
      <c r="D611" s="10" t="s">
        <v>829</v>
      </c>
      <c r="E611" s="10" t="s">
        <v>830</v>
      </c>
      <c r="F611" s="10" t="s">
        <v>831</v>
      </c>
      <c r="G611" s="9" t="s">
        <v>18</v>
      </c>
      <c r="H611" s="11">
        <v>183060</v>
      </c>
      <c r="I611" s="11">
        <v>15</v>
      </c>
      <c r="J611" s="12">
        <v>180617</v>
      </c>
      <c r="K611" s="19">
        <f>$J611/SUMIFS($J:$J,$A:$A,$A611)</f>
        <v>0.11135786469504935</v>
      </c>
      <c r="L611" s="29"/>
      <c r="M611" s="20">
        <f>ROUND(INDEX($L:$L,MATCH($A611,$A:$A,0))*$K611,0)</f>
        <v>0</v>
      </c>
      <c r="N611" s="14" t="s">
        <v>13023</v>
      </c>
      <c r="O611" s="9" t="s">
        <v>12945</v>
      </c>
    </row>
    <row r="612" spans="1:15" x14ac:dyDescent="0.3">
      <c r="A612" s="9">
        <v>58</v>
      </c>
      <c r="B612" s="9">
        <f>COUNTIF($A$5:A612, A612)</f>
        <v>1</v>
      </c>
      <c r="C612" s="10" t="s">
        <v>10807</v>
      </c>
      <c r="D612" s="10" t="s">
        <v>10808</v>
      </c>
      <c r="E612" s="10" t="s">
        <v>10809</v>
      </c>
      <c r="F612" s="10" t="s">
        <v>19</v>
      </c>
      <c r="G612" s="9" t="s">
        <v>18</v>
      </c>
      <c r="H612" s="11">
        <v>12400</v>
      </c>
      <c r="I612" s="11">
        <v>42</v>
      </c>
      <c r="J612" s="12">
        <v>11991</v>
      </c>
      <c r="K612" s="19">
        <f>$J612/SUMIFS($J:$J,$A:$A,$A612)</f>
        <v>1.7864352489850646E-2</v>
      </c>
      <c r="L612" s="27"/>
      <c r="M612" s="20">
        <f>ROUND(INDEX($L:$L,MATCH($A612,$A:$A,0))*$K612,0)</f>
        <v>0</v>
      </c>
      <c r="N612" s="14" t="s">
        <v>13024</v>
      </c>
      <c r="O612" s="9" t="s">
        <v>12945</v>
      </c>
    </row>
    <row r="613" spans="1:15" x14ac:dyDescent="0.3">
      <c r="A613" s="9">
        <v>58</v>
      </c>
      <c r="B613" s="9">
        <f>COUNTIF($A$5:A613, A613)</f>
        <v>2</v>
      </c>
      <c r="C613" s="10" t="s">
        <v>10810</v>
      </c>
      <c r="D613" s="10" t="s">
        <v>10811</v>
      </c>
      <c r="E613" s="10" t="s">
        <v>10812</v>
      </c>
      <c r="F613" s="10" t="s">
        <v>10813</v>
      </c>
      <c r="G613" s="9" t="s">
        <v>18</v>
      </c>
      <c r="H613" s="11">
        <v>11530</v>
      </c>
      <c r="I613" s="11">
        <v>180</v>
      </c>
      <c r="J613" s="12">
        <v>11150</v>
      </c>
      <c r="K613" s="19">
        <f>$J613/SUMIFS($J:$J,$A:$A,$A613)</f>
        <v>1.661141941971768E-2</v>
      </c>
      <c r="L613" s="28"/>
      <c r="M613" s="20">
        <f>ROUND(INDEX($L:$L,MATCH($A613,$A:$A,0))*$K613,0)</f>
        <v>0</v>
      </c>
      <c r="N613" s="14" t="s">
        <v>13024</v>
      </c>
      <c r="O613" s="9" t="s">
        <v>12945</v>
      </c>
    </row>
    <row r="614" spans="1:15" x14ac:dyDescent="0.3">
      <c r="A614" s="9">
        <v>58</v>
      </c>
      <c r="B614" s="9">
        <f>COUNTIF($A$5:A614, A614)</f>
        <v>3</v>
      </c>
      <c r="C614" s="10" t="s">
        <v>10814</v>
      </c>
      <c r="D614" s="10" t="s">
        <v>17</v>
      </c>
      <c r="E614" s="10" t="s">
        <v>10815</v>
      </c>
      <c r="F614" s="10" t="s">
        <v>10816</v>
      </c>
      <c r="G614" s="9" t="s">
        <v>18</v>
      </c>
      <c r="H614" s="11">
        <v>0</v>
      </c>
      <c r="I614" s="11">
        <v>951</v>
      </c>
      <c r="J614" s="12" t="s">
        <v>12943</v>
      </c>
      <c r="K614" s="19">
        <v>0</v>
      </c>
      <c r="L614" s="28"/>
      <c r="M614" s="20">
        <f>ROUND(INDEX($L:$L,MATCH($A614,$A:$A,0))*$K614,0)</f>
        <v>0</v>
      </c>
      <c r="N614" s="14" t="s">
        <v>13025</v>
      </c>
      <c r="O614" s="9" t="s">
        <v>12945</v>
      </c>
    </row>
    <row r="615" spans="1:15" x14ac:dyDescent="0.3">
      <c r="A615" s="9">
        <v>58</v>
      </c>
      <c r="B615" s="9">
        <f>COUNTIF($A$5:A615, A615)</f>
        <v>4</v>
      </c>
      <c r="C615" s="10" t="s">
        <v>10817</v>
      </c>
      <c r="D615" s="10" t="s">
        <v>10818</v>
      </c>
      <c r="E615" s="10" t="s">
        <v>10819</v>
      </c>
      <c r="F615" s="10" t="s">
        <v>19</v>
      </c>
      <c r="G615" s="9" t="s">
        <v>18</v>
      </c>
      <c r="H615" s="11">
        <v>111700</v>
      </c>
      <c r="I615" s="11">
        <v>870</v>
      </c>
      <c r="J615" s="12">
        <v>108014</v>
      </c>
      <c r="K615" s="19">
        <f>$J615/SUMIFS($J:$J,$A:$A,$A615)</f>
        <v>0.16092070468173861</v>
      </c>
      <c r="L615" s="28"/>
      <c r="M615" s="20">
        <f>ROUND(INDEX($L:$L,MATCH($A615,$A:$A,0))*$K615,0)</f>
        <v>0</v>
      </c>
      <c r="N615" s="14" t="s">
        <v>13026</v>
      </c>
      <c r="O615" s="9" t="s">
        <v>12945</v>
      </c>
    </row>
    <row r="616" spans="1:15" x14ac:dyDescent="0.3">
      <c r="A616" s="9">
        <v>58</v>
      </c>
      <c r="B616" s="9">
        <f>COUNTIF($A$5:A616, A616)</f>
        <v>5</v>
      </c>
      <c r="C616" s="10" t="s">
        <v>10820</v>
      </c>
      <c r="D616" s="10" t="s">
        <v>10818</v>
      </c>
      <c r="E616" s="10" t="s">
        <v>10821</v>
      </c>
      <c r="F616" s="10" t="s">
        <v>19</v>
      </c>
      <c r="G616" s="9" t="s">
        <v>18</v>
      </c>
      <c r="H616" s="11">
        <v>111700</v>
      </c>
      <c r="I616" s="11">
        <v>71</v>
      </c>
      <c r="J616" s="12">
        <v>108014</v>
      </c>
      <c r="K616" s="19">
        <f>$J616/SUMIFS($J:$J,$A:$A,$A616)</f>
        <v>0.16092070468173861</v>
      </c>
      <c r="L616" s="28"/>
      <c r="M616" s="20">
        <f>ROUND(INDEX($L:$L,MATCH($A616,$A:$A,0))*$K616,0)</f>
        <v>0</v>
      </c>
      <c r="N616" s="14" t="s">
        <v>13026</v>
      </c>
      <c r="O616" s="9" t="s">
        <v>12945</v>
      </c>
    </row>
    <row r="617" spans="1:15" x14ac:dyDescent="0.3">
      <c r="A617" s="9">
        <v>58</v>
      </c>
      <c r="B617" s="9">
        <f>COUNTIF($A$5:A617, A617)</f>
        <v>6</v>
      </c>
      <c r="C617" s="10" t="s">
        <v>10822</v>
      </c>
      <c r="D617" s="10" t="s">
        <v>10823</v>
      </c>
      <c r="E617" s="10" t="s">
        <v>10824</v>
      </c>
      <c r="F617" s="10" t="s">
        <v>10825</v>
      </c>
      <c r="G617" s="9" t="s">
        <v>18</v>
      </c>
      <c r="H617" s="11">
        <v>111700</v>
      </c>
      <c r="I617" s="11">
        <v>470</v>
      </c>
      <c r="J617" s="12">
        <v>108014</v>
      </c>
      <c r="K617" s="19">
        <f>$J617/SUMIFS($J:$J,$A:$A,$A617)</f>
        <v>0.16092070468173861</v>
      </c>
      <c r="L617" s="28"/>
      <c r="M617" s="20">
        <f>ROUND(INDEX($L:$L,MATCH($A617,$A:$A,0))*$K617,0)</f>
        <v>0</v>
      </c>
      <c r="N617" s="14" t="s">
        <v>13026</v>
      </c>
      <c r="O617" s="9" t="s">
        <v>12945</v>
      </c>
    </row>
    <row r="618" spans="1:15" x14ac:dyDescent="0.3">
      <c r="A618" s="9">
        <v>58</v>
      </c>
      <c r="B618" s="9">
        <f>COUNTIF($A$5:A618, A618)</f>
        <v>7</v>
      </c>
      <c r="C618" s="10" t="s">
        <v>10826</v>
      </c>
      <c r="D618" s="10" t="s">
        <v>10827</v>
      </c>
      <c r="E618" s="10" t="s">
        <v>10828</v>
      </c>
      <c r="F618" s="10" t="s">
        <v>10829</v>
      </c>
      <c r="G618" s="9" t="s">
        <v>18</v>
      </c>
      <c r="H618" s="11">
        <v>111700</v>
      </c>
      <c r="I618" s="11">
        <v>150</v>
      </c>
      <c r="J618" s="12">
        <v>108014</v>
      </c>
      <c r="K618" s="19">
        <f>$J618/SUMIFS($J:$J,$A:$A,$A618)</f>
        <v>0.16092070468173861</v>
      </c>
      <c r="L618" s="28"/>
      <c r="M618" s="20">
        <f>ROUND(INDEX($L:$L,MATCH($A618,$A:$A,0))*$K618,0)</f>
        <v>0</v>
      </c>
      <c r="N618" s="14" t="s">
        <v>13026</v>
      </c>
      <c r="O618" s="9" t="s">
        <v>12945</v>
      </c>
    </row>
    <row r="619" spans="1:15" x14ac:dyDescent="0.3">
      <c r="A619" s="9">
        <v>58</v>
      </c>
      <c r="B619" s="9">
        <f>COUNTIF($A$5:A619, A619)</f>
        <v>8</v>
      </c>
      <c r="C619" s="10" t="s">
        <v>10830</v>
      </c>
      <c r="D619" s="10" t="s">
        <v>10823</v>
      </c>
      <c r="E619" s="10" t="s">
        <v>10831</v>
      </c>
      <c r="F619" s="10" t="s">
        <v>10825</v>
      </c>
      <c r="G619" s="9" t="s">
        <v>18</v>
      </c>
      <c r="H619" s="11">
        <v>111700</v>
      </c>
      <c r="I619" s="11">
        <v>8</v>
      </c>
      <c r="J619" s="12">
        <v>108014</v>
      </c>
      <c r="K619" s="19">
        <f>$J619/SUMIFS($J:$J,$A:$A,$A619)</f>
        <v>0.16092070468173861</v>
      </c>
      <c r="L619" s="28"/>
      <c r="M619" s="20">
        <f>ROUND(INDEX($L:$L,MATCH($A619,$A:$A,0))*$K619,0)</f>
        <v>0</v>
      </c>
      <c r="N619" s="14" t="s">
        <v>13026</v>
      </c>
      <c r="O619" s="9" t="s">
        <v>12945</v>
      </c>
    </row>
    <row r="620" spans="1:15" x14ac:dyDescent="0.3">
      <c r="A620" s="9">
        <v>58</v>
      </c>
      <c r="B620" s="9">
        <f>COUNTIF($A$5:A620, A620)</f>
        <v>9</v>
      </c>
      <c r="C620" s="10" t="s">
        <v>10832</v>
      </c>
      <c r="D620" s="10" t="s">
        <v>10827</v>
      </c>
      <c r="E620" s="10" t="s">
        <v>10833</v>
      </c>
      <c r="F620" s="10" t="s">
        <v>10829</v>
      </c>
      <c r="G620" s="9" t="s">
        <v>18</v>
      </c>
      <c r="H620" s="11">
        <v>111700</v>
      </c>
      <c r="I620" s="11">
        <v>1</v>
      </c>
      <c r="J620" s="12">
        <v>108014</v>
      </c>
      <c r="K620" s="19">
        <f>$J620/SUMIFS($J:$J,$A:$A,$A620)</f>
        <v>0.16092070468173861</v>
      </c>
      <c r="L620" s="29"/>
      <c r="M620" s="20">
        <f>ROUND(INDEX($L:$L,MATCH($A620,$A:$A,0))*$K620,0)</f>
        <v>0</v>
      </c>
      <c r="N620" s="14" t="s">
        <v>13026</v>
      </c>
      <c r="O620" s="9" t="s">
        <v>12945</v>
      </c>
    </row>
    <row r="621" spans="1:15" x14ac:dyDescent="0.3">
      <c r="A621" s="9">
        <v>59</v>
      </c>
      <c r="B621" s="9">
        <f>COUNTIF($A$5:A621, A621)</f>
        <v>1</v>
      </c>
      <c r="C621" s="10" t="s">
        <v>832</v>
      </c>
      <c r="D621" s="10" t="s">
        <v>833</v>
      </c>
      <c r="E621" s="10" t="s">
        <v>834</v>
      </c>
      <c r="F621" s="10" t="s">
        <v>19</v>
      </c>
      <c r="G621" s="9" t="s">
        <v>18</v>
      </c>
      <c r="H621" s="11">
        <v>2094780</v>
      </c>
      <c r="I621" s="11">
        <v>3</v>
      </c>
      <c r="J621" s="12">
        <v>2067400</v>
      </c>
      <c r="K621" s="19">
        <f>$J621/SUMIFS($J:$J,$A:$A,$A621)</f>
        <v>0.24378227839384339</v>
      </c>
      <c r="L621" s="27"/>
      <c r="M621" s="20">
        <f>ROUND(INDEX($L:$L,MATCH($A621,$A:$A,0))*$K621,0)</f>
        <v>0</v>
      </c>
      <c r="N621" s="14" t="s">
        <v>13027</v>
      </c>
      <c r="O621" s="9" t="s">
        <v>12945</v>
      </c>
    </row>
    <row r="622" spans="1:15" x14ac:dyDescent="0.3">
      <c r="A622" s="9">
        <v>59</v>
      </c>
      <c r="B622" s="9">
        <f>COUNTIF($A$5:A622, A622)</f>
        <v>2</v>
      </c>
      <c r="C622" s="10" t="s">
        <v>835</v>
      </c>
      <c r="D622" s="10" t="s">
        <v>836</v>
      </c>
      <c r="E622" s="10" t="s">
        <v>837</v>
      </c>
      <c r="F622" s="10" t="s">
        <v>19</v>
      </c>
      <c r="G622" s="9" t="s">
        <v>18</v>
      </c>
      <c r="H622" s="11">
        <v>689980</v>
      </c>
      <c r="I622" s="11">
        <v>16</v>
      </c>
      <c r="J622" s="12">
        <v>689980</v>
      </c>
      <c r="K622" s="19">
        <f>$J622/SUMIFS($J:$J,$A:$A,$A622)</f>
        <v>8.1360596133396565E-2</v>
      </c>
      <c r="L622" s="28"/>
      <c r="M622" s="20">
        <f>ROUND(INDEX($L:$L,MATCH($A622,$A:$A,0))*$K622,0)</f>
        <v>0</v>
      </c>
      <c r="N622" s="14" t="s">
        <v>13027</v>
      </c>
      <c r="O622" s="9" t="s">
        <v>12945</v>
      </c>
    </row>
    <row r="623" spans="1:15" x14ac:dyDescent="0.3">
      <c r="A623" s="9">
        <v>59</v>
      </c>
      <c r="B623" s="9">
        <f>COUNTIF($A$5:A623, A623)</f>
        <v>3</v>
      </c>
      <c r="C623" s="10" t="s">
        <v>838</v>
      </c>
      <c r="D623" s="10" t="s">
        <v>839</v>
      </c>
      <c r="E623" s="10" t="s">
        <v>840</v>
      </c>
      <c r="F623" s="10" t="s">
        <v>841</v>
      </c>
      <c r="G623" s="9" t="s">
        <v>18</v>
      </c>
      <c r="H623" s="11">
        <v>922330</v>
      </c>
      <c r="I623" s="11">
        <v>25</v>
      </c>
      <c r="J623" s="12">
        <v>914642</v>
      </c>
      <c r="K623" s="19">
        <f>$J623/SUMIFS($J:$J,$A:$A,$A623)</f>
        <v>0.10785213827740239</v>
      </c>
      <c r="L623" s="28"/>
      <c r="M623" s="20">
        <f>ROUND(INDEX($L:$L,MATCH($A623,$A:$A,0))*$K623,0)</f>
        <v>0</v>
      </c>
      <c r="N623" s="14" t="s">
        <v>13028</v>
      </c>
      <c r="O623" s="9" t="s">
        <v>12945</v>
      </c>
    </row>
    <row r="624" spans="1:15" x14ac:dyDescent="0.3">
      <c r="A624" s="9">
        <v>59</v>
      </c>
      <c r="B624" s="9">
        <f>COUNTIF($A$5:A624, A624)</f>
        <v>4</v>
      </c>
      <c r="C624" s="10" t="s">
        <v>842</v>
      </c>
      <c r="D624" s="10" t="s">
        <v>843</v>
      </c>
      <c r="E624" s="10" t="s">
        <v>844</v>
      </c>
      <c r="F624" s="10" t="s">
        <v>845</v>
      </c>
      <c r="G624" s="9" t="s">
        <v>18</v>
      </c>
      <c r="H624" s="11">
        <v>922330</v>
      </c>
      <c r="I624" s="11">
        <v>19</v>
      </c>
      <c r="J624" s="12">
        <v>914642</v>
      </c>
      <c r="K624" s="19">
        <f>$J624/SUMIFS($J:$J,$A:$A,$A624)</f>
        <v>0.10785213827740239</v>
      </c>
      <c r="L624" s="28"/>
      <c r="M624" s="20">
        <f>ROUND(INDEX($L:$L,MATCH($A624,$A:$A,0))*$K624,0)</f>
        <v>0</v>
      </c>
      <c r="N624" s="14" t="s">
        <v>13028</v>
      </c>
      <c r="O624" s="9" t="s">
        <v>12945</v>
      </c>
    </row>
    <row r="625" spans="1:15" x14ac:dyDescent="0.3">
      <c r="A625" s="9">
        <v>59</v>
      </c>
      <c r="B625" s="9">
        <f>COUNTIF($A$5:A625, A625)</f>
        <v>5</v>
      </c>
      <c r="C625" s="10" t="s">
        <v>846</v>
      </c>
      <c r="D625" s="10" t="s">
        <v>847</v>
      </c>
      <c r="E625" s="10" t="s">
        <v>848</v>
      </c>
      <c r="F625" s="10" t="s">
        <v>19</v>
      </c>
      <c r="G625" s="9" t="s">
        <v>18</v>
      </c>
      <c r="H625" s="11">
        <v>3919990</v>
      </c>
      <c r="I625" s="11">
        <v>20</v>
      </c>
      <c r="J625" s="12">
        <v>3893854</v>
      </c>
      <c r="K625" s="19">
        <f>$J625/SUMIFS($J:$J,$A:$A,$A625)</f>
        <v>0.45915284891795527</v>
      </c>
      <c r="L625" s="29"/>
      <c r="M625" s="20">
        <f>ROUND(INDEX($L:$L,MATCH($A625,$A:$A,0))*$K625,0)</f>
        <v>0</v>
      </c>
      <c r="N625" s="14" t="s">
        <v>13028</v>
      </c>
      <c r="O625" s="9" t="s">
        <v>12945</v>
      </c>
    </row>
    <row r="626" spans="1:15" x14ac:dyDescent="0.3">
      <c r="A626" s="9">
        <v>60</v>
      </c>
      <c r="B626" s="9">
        <f>COUNTIF($A$5:A626, A626)</f>
        <v>1</v>
      </c>
      <c r="C626" s="10" t="s">
        <v>10834</v>
      </c>
      <c r="D626" s="10" t="s">
        <v>17</v>
      </c>
      <c r="E626" s="10" t="s">
        <v>10835</v>
      </c>
      <c r="F626" s="10" t="s">
        <v>10836</v>
      </c>
      <c r="G626" s="9" t="s">
        <v>18</v>
      </c>
      <c r="H626" s="11">
        <v>0</v>
      </c>
      <c r="I626" s="11">
        <v>1</v>
      </c>
      <c r="J626" s="12">
        <v>208400</v>
      </c>
      <c r="K626" s="19">
        <f>$J626/SUMIFS($J:$J,$A:$A,$A626)</f>
        <v>2.3423807602868899E-2</v>
      </c>
      <c r="L626" s="27"/>
      <c r="M626" s="20">
        <f>ROUND(INDEX($L:$L,MATCH($A626,$A:$A,0))*$K626,0)</f>
        <v>0</v>
      </c>
      <c r="N626" s="14" t="s">
        <v>13029</v>
      </c>
      <c r="O626" s="9" t="s">
        <v>12945</v>
      </c>
    </row>
    <row r="627" spans="1:15" x14ac:dyDescent="0.3">
      <c r="A627" s="9">
        <v>60</v>
      </c>
      <c r="B627" s="9">
        <f>COUNTIF($A$5:A627, A627)</f>
        <v>2</v>
      </c>
      <c r="C627" s="10" t="s">
        <v>10837</v>
      </c>
      <c r="D627" s="10" t="s">
        <v>10838</v>
      </c>
      <c r="E627" s="10" t="s">
        <v>10839</v>
      </c>
      <c r="F627" s="10" t="s">
        <v>10840</v>
      </c>
      <c r="G627" s="9" t="s">
        <v>18</v>
      </c>
      <c r="H627" s="11">
        <v>170000</v>
      </c>
      <c r="I627" s="11">
        <v>58</v>
      </c>
      <c r="J627" s="12">
        <v>169993</v>
      </c>
      <c r="K627" s="19">
        <f>$J627/SUMIFS($J:$J,$A:$A,$A627)</f>
        <v>1.910692574776628E-2</v>
      </c>
      <c r="L627" s="28"/>
      <c r="M627" s="20">
        <f>ROUND(INDEX($L:$L,MATCH($A627,$A:$A,0))*$K627,0)</f>
        <v>0</v>
      </c>
      <c r="N627" s="14" t="s">
        <v>13030</v>
      </c>
      <c r="O627" s="9" t="s">
        <v>12945</v>
      </c>
    </row>
    <row r="628" spans="1:15" x14ac:dyDescent="0.3">
      <c r="A628" s="9">
        <v>60</v>
      </c>
      <c r="B628" s="9">
        <f>COUNTIF($A$5:A628, A628)</f>
        <v>3</v>
      </c>
      <c r="C628" s="10" t="s">
        <v>10841</v>
      </c>
      <c r="D628" s="10" t="s">
        <v>10838</v>
      </c>
      <c r="E628" s="10" t="s">
        <v>10842</v>
      </c>
      <c r="F628" s="10" t="s">
        <v>10843</v>
      </c>
      <c r="G628" s="9" t="s">
        <v>18</v>
      </c>
      <c r="H628" s="11">
        <v>170000</v>
      </c>
      <c r="I628" s="11">
        <v>3</v>
      </c>
      <c r="J628" s="12">
        <v>169993</v>
      </c>
      <c r="K628" s="19">
        <f>$J628/SUMIFS($J:$J,$A:$A,$A628)</f>
        <v>1.910692574776628E-2</v>
      </c>
      <c r="L628" s="28"/>
      <c r="M628" s="20">
        <f>ROUND(INDEX($L:$L,MATCH($A628,$A:$A,0))*$K628,0)</f>
        <v>0</v>
      </c>
      <c r="N628" s="14" t="s">
        <v>13030</v>
      </c>
      <c r="O628" s="9" t="s">
        <v>12945</v>
      </c>
    </row>
    <row r="629" spans="1:15" x14ac:dyDescent="0.3">
      <c r="A629" s="9">
        <v>60</v>
      </c>
      <c r="B629" s="9">
        <f>COUNTIF($A$5:A629, A629)</f>
        <v>4</v>
      </c>
      <c r="C629" s="10" t="s">
        <v>10844</v>
      </c>
      <c r="D629" s="10" t="s">
        <v>10838</v>
      </c>
      <c r="E629" s="10" t="s">
        <v>10845</v>
      </c>
      <c r="F629" s="10" t="s">
        <v>10846</v>
      </c>
      <c r="G629" s="9" t="s">
        <v>18</v>
      </c>
      <c r="H629" s="11">
        <v>170000</v>
      </c>
      <c r="I629" s="11">
        <v>66</v>
      </c>
      <c r="J629" s="12">
        <v>169993</v>
      </c>
      <c r="K629" s="19">
        <f>$J629/SUMIFS($J:$J,$A:$A,$A629)</f>
        <v>1.910692574776628E-2</v>
      </c>
      <c r="L629" s="28"/>
      <c r="M629" s="20">
        <f>ROUND(INDEX($L:$L,MATCH($A629,$A:$A,0))*$K629,0)</f>
        <v>0</v>
      </c>
      <c r="N629" s="14" t="s">
        <v>13030</v>
      </c>
      <c r="O629" s="9" t="s">
        <v>12945</v>
      </c>
    </row>
    <row r="630" spans="1:15" x14ac:dyDescent="0.3">
      <c r="A630" s="9">
        <v>60</v>
      </c>
      <c r="B630" s="9">
        <f>COUNTIF($A$5:A630, A630)</f>
        <v>5</v>
      </c>
      <c r="C630" s="10" t="s">
        <v>10847</v>
      </c>
      <c r="D630" s="10" t="s">
        <v>10838</v>
      </c>
      <c r="E630" s="10" t="s">
        <v>10848</v>
      </c>
      <c r="F630" s="10" t="s">
        <v>10840</v>
      </c>
      <c r="G630" s="9" t="s">
        <v>18</v>
      </c>
      <c r="H630" s="11">
        <v>170000</v>
      </c>
      <c r="I630" s="11">
        <v>6</v>
      </c>
      <c r="J630" s="12">
        <v>169993</v>
      </c>
      <c r="K630" s="19">
        <f>$J630/SUMIFS($J:$J,$A:$A,$A630)</f>
        <v>1.910692574776628E-2</v>
      </c>
      <c r="L630" s="28"/>
      <c r="M630" s="20">
        <f>ROUND(INDEX($L:$L,MATCH($A630,$A:$A,0))*$K630,0)</f>
        <v>0</v>
      </c>
      <c r="N630" s="14" t="s">
        <v>13029</v>
      </c>
      <c r="O630" s="9" t="s">
        <v>12945</v>
      </c>
    </row>
    <row r="631" spans="1:15" x14ac:dyDescent="0.3">
      <c r="A631" s="9">
        <v>60</v>
      </c>
      <c r="B631" s="9">
        <f>COUNTIF($A$5:A631, A631)</f>
        <v>6</v>
      </c>
      <c r="C631" s="10" t="s">
        <v>10849</v>
      </c>
      <c r="D631" s="10" t="s">
        <v>10838</v>
      </c>
      <c r="E631" s="10" t="s">
        <v>10850</v>
      </c>
      <c r="F631" s="10" t="s">
        <v>10843</v>
      </c>
      <c r="G631" s="9" t="s">
        <v>18</v>
      </c>
      <c r="H631" s="11">
        <v>170000</v>
      </c>
      <c r="I631" s="11">
        <v>1</v>
      </c>
      <c r="J631" s="12">
        <v>169993</v>
      </c>
      <c r="K631" s="19">
        <f>$J631/SUMIFS($J:$J,$A:$A,$A631)</f>
        <v>1.910692574776628E-2</v>
      </c>
      <c r="L631" s="28"/>
      <c r="M631" s="20">
        <f>ROUND(INDEX($L:$L,MATCH($A631,$A:$A,0))*$K631,0)</f>
        <v>0</v>
      </c>
      <c r="N631" s="14" t="s">
        <v>13029</v>
      </c>
      <c r="O631" s="9" t="s">
        <v>12945</v>
      </c>
    </row>
    <row r="632" spans="1:15" x14ac:dyDescent="0.3">
      <c r="A632" s="9">
        <v>60</v>
      </c>
      <c r="B632" s="9">
        <f>COUNTIF($A$5:A632, A632)</f>
        <v>7</v>
      </c>
      <c r="C632" s="10" t="s">
        <v>10851</v>
      </c>
      <c r="D632" s="10" t="s">
        <v>10838</v>
      </c>
      <c r="E632" s="10" t="s">
        <v>10852</v>
      </c>
      <c r="F632" s="10" t="s">
        <v>10846</v>
      </c>
      <c r="G632" s="9" t="s">
        <v>18</v>
      </c>
      <c r="H632" s="11">
        <v>170000</v>
      </c>
      <c r="I632" s="11">
        <v>1</v>
      </c>
      <c r="J632" s="12">
        <v>169993</v>
      </c>
      <c r="K632" s="19">
        <f>$J632/SUMIFS($J:$J,$A:$A,$A632)</f>
        <v>1.910692574776628E-2</v>
      </c>
      <c r="L632" s="28"/>
      <c r="M632" s="20">
        <f>ROUND(INDEX($L:$L,MATCH($A632,$A:$A,0))*$K632,0)</f>
        <v>0</v>
      </c>
      <c r="N632" s="14" t="s">
        <v>13029</v>
      </c>
      <c r="O632" s="9" t="s">
        <v>12945</v>
      </c>
    </row>
    <row r="633" spans="1:15" x14ac:dyDescent="0.3">
      <c r="A633" s="9">
        <v>60</v>
      </c>
      <c r="B633" s="9">
        <f>COUNTIF($A$5:A633, A633)</f>
        <v>8</v>
      </c>
      <c r="C633" s="10" t="s">
        <v>10853</v>
      </c>
      <c r="D633" s="10" t="s">
        <v>10854</v>
      </c>
      <c r="E633" s="10" t="s">
        <v>10855</v>
      </c>
      <c r="F633" s="10" t="s">
        <v>10856</v>
      </c>
      <c r="G633" s="9" t="s">
        <v>18</v>
      </c>
      <c r="H633" s="11">
        <v>224220</v>
      </c>
      <c r="I633" s="11">
        <v>113</v>
      </c>
      <c r="J633" s="12">
        <v>224220</v>
      </c>
      <c r="K633" s="19">
        <f>$J633/SUMIFS($J:$J,$A:$A,$A633)</f>
        <v>2.5201948851800694E-2</v>
      </c>
      <c r="L633" s="28"/>
      <c r="M633" s="20">
        <f>ROUND(INDEX($L:$L,MATCH($A633,$A:$A,0))*$K633,0)</f>
        <v>0</v>
      </c>
      <c r="N633" s="14" t="s">
        <v>13030</v>
      </c>
      <c r="O633" s="9" t="s">
        <v>12945</v>
      </c>
    </row>
    <row r="634" spans="1:15" x14ac:dyDescent="0.3">
      <c r="A634" s="9">
        <v>60</v>
      </c>
      <c r="B634" s="9">
        <f>COUNTIF($A$5:A634, A634)</f>
        <v>9</v>
      </c>
      <c r="C634" s="10" t="s">
        <v>10857</v>
      </c>
      <c r="D634" s="10" t="s">
        <v>17</v>
      </c>
      <c r="E634" s="10" t="s">
        <v>10858</v>
      </c>
      <c r="F634" s="10" t="s">
        <v>10859</v>
      </c>
      <c r="G634" s="9" t="s">
        <v>861</v>
      </c>
      <c r="H634" s="11">
        <v>0</v>
      </c>
      <c r="I634" s="11">
        <v>32</v>
      </c>
      <c r="J634" s="12">
        <v>240000</v>
      </c>
      <c r="K634" s="19">
        <f>$J634/SUMIFS($J:$J,$A:$A,$A634)</f>
        <v>2.6975594168371093E-2</v>
      </c>
      <c r="L634" s="28"/>
      <c r="M634" s="20">
        <f>ROUND(INDEX($L:$L,MATCH($A634,$A:$A,0))*$K634,0)</f>
        <v>0</v>
      </c>
      <c r="N634" s="14" t="s">
        <v>13030</v>
      </c>
      <c r="O634" s="9" t="s">
        <v>12945</v>
      </c>
    </row>
    <row r="635" spans="1:15" x14ac:dyDescent="0.3">
      <c r="A635" s="9">
        <v>60</v>
      </c>
      <c r="B635" s="9">
        <f>COUNTIF($A$5:A635, A635)</f>
        <v>10</v>
      </c>
      <c r="C635" s="10" t="s">
        <v>10860</v>
      </c>
      <c r="D635" s="10" t="s">
        <v>10861</v>
      </c>
      <c r="E635" s="10" t="s">
        <v>10862</v>
      </c>
      <c r="F635" s="10" t="s">
        <v>19</v>
      </c>
      <c r="G635" s="9" t="s">
        <v>18</v>
      </c>
      <c r="H635" s="11">
        <v>224220</v>
      </c>
      <c r="I635" s="11">
        <v>2</v>
      </c>
      <c r="J635" s="12">
        <v>224220</v>
      </c>
      <c r="K635" s="19">
        <f>$J635/SUMIFS($J:$J,$A:$A,$A635)</f>
        <v>2.5201948851800694E-2</v>
      </c>
      <c r="L635" s="28"/>
      <c r="M635" s="20">
        <f>ROUND(INDEX($L:$L,MATCH($A635,$A:$A,0))*$K635,0)</f>
        <v>0</v>
      </c>
      <c r="N635" s="14" t="s">
        <v>13030</v>
      </c>
      <c r="O635" s="9" t="s">
        <v>12945</v>
      </c>
    </row>
    <row r="636" spans="1:15" x14ac:dyDescent="0.3">
      <c r="A636" s="9">
        <v>60</v>
      </c>
      <c r="B636" s="9">
        <f>COUNTIF($A$5:A636, A636)</f>
        <v>11</v>
      </c>
      <c r="C636" s="10" t="s">
        <v>10863</v>
      </c>
      <c r="D636" s="10" t="s">
        <v>10864</v>
      </c>
      <c r="E636" s="10" t="s">
        <v>10865</v>
      </c>
      <c r="F636" s="10" t="s">
        <v>10866</v>
      </c>
      <c r="G636" s="9" t="s">
        <v>18</v>
      </c>
      <c r="H636" s="11">
        <v>244910</v>
      </c>
      <c r="I636" s="11">
        <v>1</v>
      </c>
      <c r="J636" s="12">
        <v>237576</v>
      </c>
      <c r="K636" s="19">
        <f>$J636/SUMIFS($J:$J,$A:$A,$A636)</f>
        <v>2.6703140667270545E-2</v>
      </c>
      <c r="L636" s="28"/>
      <c r="M636" s="20">
        <f>ROUND(INDEX($L:$L,MATCH($A636,$A:$A,0))*$K636,0)</f>
        <v>0</v>
      </c>
      <c r="N636" s="14" t="s">
        <v>13031</v>
      </c>
      <c r="O636" s="9" t="s">
        <v>12945</v>
      </c>
    </row>
    <row r="637" spans="1:15" x14ac:dyDescent="0.3">
      <c r="A637" s="9">
        <v>60</v>
      </c>
      <c r="B637" s="9">
        <f>COUNTIF($A$5:A637, A637)</f>
        <v>12</v>
      </c>
      <c r="C637" s="10" t="s">
        <v>10867</v>
      </c>
      <c r="D637" s="10" t="s">
        <v>10868</v>
      </c>
      <c r="E637" s="10" t="s">
        <v>10869</v>
      </c>
      <c r="F637" s="10" t="s">
        <v>10870</v>
      </c>
      <c r="G637" s="9" t="s">
        <v>18</v>
      </c>
      <c r="H637" s="11">
        <v>11280</v>
      </c>
      <c r="I637" s="11">
        <v>1</v>
      </c>
      <c r="J637" s="12">
        <v>11262</v>
      </c>
      <c r="K637" s="19">
        <f>$J637/SUMIFS($J:$J,$A:$A,$A637)</f>
        <v>1.2658297563508136E-3</v>
      </c>
      <c r="L637" s="28"/>
      <c r="M637" s="20">
        <f>ROUND(INDEX($L:$L,MATCH($A637,$A:$A,0))*$K637,0)</f>
        <v>0</v>
      </c>
      <c r="N637" s="14" t="s">
        <v>13030</v>
      </c>
      <c r="O637" s="9" t="s">
        <v>12945</v>
      </c>
    </row>
    <row r="638" spans="1:15" x14ac:dyDescent="0.3">
      <c r="A638" s="9">
        <v>60</v>
      </c>
      <c r="B638" s="9">
        <f>COUNTIF($A$5:A638, A638)</f>
        <v>13</v>
      </c>
      <c r="C638" s="10" t="s">
        <v>10871</v>
      </c>
      <c r="D638" s="10" t="s">
        <v>10868</v>
      </c>
      <c r="E638" s="10" t="s">
        <v>10872</v>
      </c>
      <c r="F638" s="10" t="s">
        <v>10870</v>
      </c>
      <c r="G638" s="9" t="s">
        <v>18</v>
      </c>
      <c r="H638" s="11">
        <v>11280</v>
      </c>
      <c r="I638" s="11">
        <v>1</v>
      </c>
      <c r="J638" s="12">
        <v>11262</v>
      </c>
      <c r="K638" s="19">
        <f>$J638/SUMIFS($J:$J,$A:$A,$A638)</f>
        <v>1.2658297563508136E-3</v>
      </c>
      <c r="L638" s="28"/>
      <c r="M638" s="20">
        <f>ROUND(INDEX($L:$L,MATCH($A638,$A:$A,0))*$K638,0)</f>
        <v>0</v>
      </c>
      <c r="N638" s="14" t="s">
        <v>13029</v>
      </c>
      <c r="O638" s="9" t="s">
        <v>12950</v>
      </c>
    </row>
    <row r="639" spans="1:15" x14ac:dyDescent="0.3">
      <c r="A639" s="9">
        <v>60</v>
      </c>
      <c r="B639" s="9">
        <f>COUNTIF($A$5:A639, A639)</f>
        <v>14</v>
      </c>
      <c r="C639" s="10" t="s">
        <v>10873</v>
      </c>
      <c r="D639" s="10" t="s">
        <v>10874</v>
      </c>
      <c r="E639" s="10" t="s">
        <v>10875</v>
      </c>
      <c r="F639" s="10" t="s">
        <v>10876</v>
      </c>
      <c r="G639" s="9" t="s">
        <v>18</v>
      </c>
      <c r="H639" s="11">
        <v>0</v>
      </c>
      <c r="I639" s="11">
        <v>136</v>
      </c>
      <c r="J639" s="12">
        <v>16878</v>
      </c>
      <c r="K639" s="19">
        <f>$J639/SUMIFS($J:$J,$A:$A,$A639)</f>
        <v>1.8970586598906971E-3</v>
      </c>
      <c r="L639" s="28"/>
      <c r="M639" s="20">
        <f>ROUND(INDEX($L:$L,MATCH($A639,$A:$A,0))*$K639,0)</f>
        <v>0</v>
      </c>
      <c r="N639" s="14" t="s">
        <v>13029</v>
      </c>
      <c r="O639" s="9" t="s">
        <v>12945</v>
      </c>
    </row>
    <row r="640" spans="1:15" x14ac:dyDescent="0.3">
      <c r="A640" s="9">
        <v>60</v>
      </c>
      <c r="B640" s="9">
        <f>COUNTIF($A$5:A640, A640)</f>
        <v>15</v>
      </c>
      <c r="C640" s="10" t="s">
        <v>10877</v>
      </c>
      <c r="D640" s="10" t="s">
        <v>10878</v>
      </c>
      <c r="E640" s="10" t="s">
        <v>10879</v>
      </c>
      <c r="F640" s="10" t="s">
        <v>19</v>
      </c>
      <c r="G640" s="9" t="s">
        <v>18</v>
      </c>
      <c r="H640" s="11">
        <v>288910</v>
      </c>
      <c r="I640" s="11">
        <v>5</v>
      </c>
      <c r="J640" s="12">
        <v>285808</v>
      </c>
      <c r="K640" s="19">
        <f>$J640/SUMIFS($J:$J,$A:$A,$A640)</f>
        <v>3.2124335908640854E-2</v>
      </c>
      <c r="L640" s="28"/>
      <c r="M640" s="20">
        <f>ROUND(INDEX($L:$L,MATCH($A640,$A:$A,0))*$K640,0)</f>
        <v>0</v>
      </c>
      <c r="N640" s="14" t="s">
        <v>13032</v>
      </c>
      <c r="O640" s="9" t="s">
        <v>12945</v>
      </c>
    </row>
    <row r="641" spans="1:15" x14ac:dyDescent="0.3">
      <c r="A641" s="9">
        <v>60</v>
      </c>
      <c r="B641" s="9">
        <f>COUNTIF($A$5:A641, A641)</f>
        <v>16</v>
      </c>
      <c r="C641" s="10" t="s">
        <v>10880</v>
      </c>
      <c r="D641" s="10" t="s">
        <v>10878</v>
      </c>
      <c r="E641" s="10" t="s">
        <v>10881</v>
      </c>
      <c r="F641" s="10" t="s">
        <v>19</v>
      </c>
      <c r="G641" s="9" t="s">
        <v>18</v>
      </c>
      <c r="H641" s="11">
        <v>288910</v>
      </c>
      <c r="I641" s="11">
        <v>102</v>
      </c>
      <c r="J641" s="12">
        <v>285808</v>
      </c>
      <c r="K641" s="19">
        <f>$J641/SUMIFS($J:$J,$A:$A,$A641)</f>
        <v>3.2124335908640854E-2</v>
      </c>
      <c r="L641" s="28"/>
      <c r="M641" s="20">
        <f>ROUND(INDEX($L:$L,MATCH($A641,$A:$A,0))*$K641,0)</f>
        <v>0</v>
      </c>
      <c r="N641" s="14" t="s">
        <v>13032</v>
      </c>
      <c r="O641" s="9" t="s">
        <v>12945</v>
      </c>
    </row>
    <row r="642" spans="1:15" x14ac:dyDescent="0.3">
      <c r="A642" s="9">
        <v>60</v>
      </c>
      <c r="B642" s="9">
        <f>COUNTIF($A$5:A642, A642)</f>
        <v>17</v>
      </c>
      <c r="C642" s="10" t="s">
        <v>10882</v>
      </c>
      <c r="D642" s="10" t="s">
        <v>10874</v>
      </c>
      <c r="E642" s="10" t="s">
        <v>10883</v>
      </c>
      <c r="F642" s="10" t="s">
        <v>10884</v>
      </c>
      <c r="G642" s="9" t="s">
        <v>18</v>
      </c>
      <c r="H642" s="11">
        <v>0</v>
      </c>
      <c r="I642" s="11">
        <v>60</v>
      </c>
      <c r="J642" s="12">
        <v>10500</v>
      </c>
      <c r="K642" s="19">
        <f>$J642/SUMIFS($J:$J,$A:$A,$A642)</f>
        <v>1.1801822448662353E-3</v>
      </c>
      <c r="L642" s="28"/>
      <c r="M642" s="20">
        <f>ROUND(INDEX($L:$L,MATCH($A642,$A:$A,0))*$K642,0)</f>
        <v>0</v>
      </c>
      <c r="N642" s="14" t="s">
        <v>13029</v>
      </c>
      <c r="O642" s="9" t="s">
        <v>12950</v>
      </c>
    </row>
    <row r="643" spans="1:15" x14ac:dyDescent="0.3">
      <c r="A643" s="9">
        <v>60</v>
      </c>
      <c r="B643" s="9">
        <f>COUNTIF($A$5:A643, A643)</f>
        <v>18</v>
      </c>
      <c r="C643" s="10" t="s">
        <v>10885</v>
      </c>
      <c r="D643" s="10" t="s">
        <v>10886</v>
      </c>
      <c r="E643" s="10" t="s">
        <v>10887</v>
      </c>
      <c r="F643" s="10" t="s">
        <v>10888</v>
      </c>
      <c r="G643" s="9" t="s">
        <v>18</v>
      </c>
      <c r="H643" s="11">
        <v>224220</v>
      </c>
      <c r="I643" s="11">
        <v>84</v>
      </c>
      <c r="J643" s="12">
        <v>224220</v>
      </c>
      <c r="K643" s="19">
        <f>$J643/SUMIFS($J:$J,$A:$A,$A643)</f>
        <v>2.5201948851800694E-2</v>
      </c>
      <c r="L643" s="28"/>
      <c r="M643" s="20">
        <f>ROUND(INDEX($L:$L,MATCH($A643,$A:$A,0))*$K643,0)</f>
        <v>0</v>
      </c>
      <c r="N643" s="14" t="s">
        <v>13030</v>
      </c>
      <c r="O643" s="9" t="s">
        <v>12945</v>
      </c>
    </row>
    <row r="644" spans="1:15" x14ac:dyDescent="0.3">
      <c r="A644" s="9">
        <v>60</v>
      </c>
      <c r="B644" s="9">
        <f>COUNTIF($A$5:A644, A644)</f>
        <v>19</v>
      </c>
      <c r="C644" s="10" t="s">
        <v>10889</v>
      </c>
      <c r="D644" s="10" t="s">
        <v>10886</v>
      </c>
      <c r="E644" s="10" t="s">
        <v>10890</v>
      </c>
      <c r="F644" s="10" t="s">
        <v>10891</v>
      </c>
      <c r="G644" s="9" t="s">
        <v>18</v>
      </c>
      <c r="H644" s="11">
        <v>224220</v>
      </c>
      <c r="I644" s="11">
        <v>3</v>
      </c>
      <c r="J644" s="12">
        <v>224220</v>
      </c>
      <c r="K644" s="19">
        <f>$J644/SUMIFS($J:$J,$A:$A,$A644)</f>
        <v>2.5201948851800694E-2</v>
      </c>
      <c r="L644" s="28"/>
      <c r="M644" s="20">
        <f>ROUND(INDEX($L:$L,MATCH($A644,$A:$A,0))*$K644,0)</f>
        <v>0</v>
      </c>
      <c r="N644" s="14" t="s">
        <v>13030</v>
      </c>
      <c r="O644" s="9" t="s">
        <v>12945</v>
      </c>
    </row>
    <row r="645" spans="1:15" x14ac:dyDescent="0.3">
      <c r="A645" s="9">
        <v>60</v>
      </c>
      <c r="B645" s="9">
        <f>COUNTIF($A$5:A645, A645)</f>
        <v>20</v>
      </c>
      <c r="C645" s="10" t="s">
        <v>10892</v>
      </c>
      <c r="D645" s="10" t="s">
        <v>10886</v>
      </c>
      <c r="E645" s="10" t="s">
        <v>10893</v>
      </c>
      <c r="F645" s="10" t="s">
        <v>10894</v>
      </c>
      <c r="G645" s="9" t="s">
        <v>18</v>
      </c>
      <c r="H645" s="11">
        <v>224220</v>
      </c>
      <c r="I645" s="11">
        <v>1</v>
      </c>
      <c r="J645" s="12">
        <v>224220</v>
      </c>
      <c r="K645" s="19">
        <f>$J645/SUMIFS($J:$J,$A:$A,$A645)</f>
        <v>2.5201948851800694E-2</v>
      </c>
      <c r="L645" s="28"/>
      <c r="M645" s="20">
        <f>ROUND(INDEX($L:$L,MATCH($A645,$A:$A,0))*$K645,0)</f>
        <v>0</v>
      </c>
      <c r="N645" s="14" t="s">
        <v>13030</v>
      </c>
      <c r="O645" s="9" t="s">
        <v>12945</v>
      </c>
    </row>
    <row r="646" spans="1:15" x14ac:dyDescent="0.3">
      <c r="A646" s="9">
        <v>60</v>
      </c>
      <c r="B646" s="9">
        <f>COUNTIF($A$5:A646, A646)</f>
        <v>21</v>
      </c>
      <c r="C646" s="10" t="s">
        <v>10895</v>
      </c>
      <c r="D646" s="10" t="s">
        <v>10868</v>
      </c>
      <c r="E646" s="10" t="s">
        <v>10869</v>
      </c>
      <c r="F646" s="10" t="s">
        <v>10896</v>
      </c>
      <c r="G646" s="9" t="s">
        <v>18</v>
      </c>
      <c r="H646" s="11">
        <v>11280</v>
      </c>
      <c r="I646" s="11">
        <v>320</v>
      </c>
      <c r="J646" s="12">
        <v>11262</v>
      </c>
      <c r="K646" s="19">
        <f>$J646/SUMIFS($J:$J,$A:$A,$A646)</f>
        <v>1.2658297563508136E-3</v>
      </c>
      <c r="L646" s="28"/>
      <c r="M646" s="20">
        <f>ROUND(INDEX($L:$L,MATCH($A646,$A:$A,0))*$K646,0)</f>
        <v>0</v>
      </c>
      <c r="N646" s="14" t="s">
        <v>13030</v>
      </c>
      <c r="O646" s="9" t="s">
        <v>12945</v>
      </c>
    </row>
    <row r="647" spans="1:15" x14ac:dyDescent="0.3">
      <c r="A647" s="9">
        <v>60</v>
      </c>
      <c r="B647" s="9">
        <f>COUNTIF($A$5:A647, A647)</f>
        <v>22</v>
      </c>
      <c r="C647" s="10" t="s">
        <v>10897</v>
      </c>
      <c r="D647" s="10" t="s">
        <v>10868</v>
      </c>
      <c r="E647" s="10" t="s">
        <v>10872</v>
      </c>
      <c r="F647" s="10" t="s">
        <v>10896</v>
      </c>
      <c r="G647" s="9" t="s">
        <v>18</v>
      </c>
      <c r="H647" s="11">
        <v>11280</v>
      </c>
      <c r="I647" s="11">
        <v>120</v>
      </c>
      <c r="J647" s="12">
        <v>11262</v>
      </c>
      <c r="K647" s="19">
        <f>$J647/SUMIFS($J:$J,$A:$A,$A647)</f>
        <v>1.2658297563508136E-3</v>
      </c>
      <c r="L647" s="28"/>
      <c r="M647" s="20">
        <f>ROUND(INDEX($L:$L,MATCH($A647,$A:$A,0))*$K647,0)</f>
        <v>0</v>
      </c>
      <c r="N647" s="14" t="s">
        <v>13029</v>
      </c>
      <c r="O647" s="9" t="s">
        <v>12945</v>
      </c>
    </row>
    <row r="648" spans="1:15" x14ac:dyDescent="0.3">
      <c r="A648" s="9">
        <v>60</v>
      </c>
      <c r="B648" s="9">
        <f>COUNTIF($A$5:A648, A648)</f>
        <v>23</v>
      </c>
      <c r="C648" s="10" t="s">
        <v>10898</v>
      </c>
      <c r="D648" s="10" t="s">
        <v>10899</v>
      </c>
      <c r="E648" s="10" t="s">
        <v>10900</v>
      </c>
      <c r="F648" s="10" t="s">
        <v>19</v>
      </c>
      <c r="G648" s="9" t="s">
        <v>18</v>
      </c>
      <c r="H648" s="11">
        <v>288910</v>
      </c>
      <c r="I648" s="11">
        <v>1</v>
      </c>
      <c r="J648" s="12">
        <v>285294</v>
      </c>
      <c r="K648" s="19">
        <f>$J648/SUMIFS($J:$J,$A:$A,$A648)</f>
        <v>3.2066563177796929E-2</v>
      </c>
      <c r="L648" s="28"/>
      <c r="M648" s="20">
        <f>ROUND(INDEX($L:$L,MATCH($A648,$A:$A,0))*$K648,0)</f>
        <v>0</v>
      </c>
      <c r="N648" s="14" t="s">
        <v>13031</v>
      </c>
      <c r="O648" s="9" t="s">
        <v>12945</v>
      </c>
    </row>
    <row r="649" spans="1:15" x14ac:dyDescent="0.3">
      <c r="A649" s="9">
        <v>60</v>
      </c>
      <c r="B649" s="9">
        <f>COUNTIF($A$5:A649, A649)</f>
        <v>24</v>
      </c>
      <c r="C649" s="10" t="s">
        <v>10901</v>
      </c>
      <c r="D649" s="10" t="s">
        <v>10902</v>
      </c>
      <c r="E649" s="10" t="s">
        <v>10903</v>
      </c>
      <c r="F649" s="10" t="s">
        <v>19</v>
      </c>
      <c r="G649" s="9" t="s">
        <v>18</v>
      </c>
      <c r="H649" s="11">
        <v>45600</v>
      </c>
      <c r="I649" s="11">
        <v>370</v>
      </c>
      <c r="J649" s="12">
        <v>45376</v>
      </c>
      <c r="K649" s="19">
        <f>$J649/SUMIFS($J:$J,$A:$A,$A649)</f>
        <v>5.1001856707666949E-3</v>
      </c>
      <c r="L649" s="28"/>
      <c r="M649" s="20">
        <f>ROUND(INDEX($L:$L,MATCH($A649,$A:$A,0))*$K649,0)</f>
        <v>0</v>
      </c>
      <c r="N649" s="14" t="s">
        <v>13030</v>
      </c>
      <c r="O649" s="9" t="s">
        <v>12945</v>
      </c>
    </row>
    <row r="650" spans="1:15" x14ac:dyDescent="0.3">
      <c r="A650" s="9">
        <v>60</v>
      </c>
      <c r="B650" s="9">
        <f>COUNTIF($A$5:A650, A650)</f>
        <v>25</v>
      </c>
      <c r="C650" s="10" t="s">
        <v>10904</v>
      </c>
      <c r="D650" s="10" t="s">
        <v>10902</v>
      </c>
      <c r="E650" s="10" t="s">
        <v>10905</v>
      </c>
      <c r="F650" s="10" t="s">
        <v>10906</v>
      </c>
      <c r="G650" s="9" t="s">
        <v>18</v>
      </c>
      <c r="H650" s="11">
        <v>45600</v>
      </c>
      <c r="I650" s="11">
        <v>145</v>
      </c>
      <c r="J650" s="12">
        <v>45376</v>
      </c>
      <c r="K650" s="19">
        <f>$J650/SUMIFS($J:$J,$A:$A,$A650)</f>
        <v>5.1001856707666949E-3</v>
      </c>
      <c r="L650" s="28"/>
      <c r="M650" s="20">
        <f>ROUND(INDEX($L:$L,MATCH($A650,$A:$A,0))*$K650,0)</f>
        <v>0</v>
      </c>
      <c r="N650" s="14" t="s">
        <v>13030</v>
      </c>
      <c r="O650" s="9" t="s">
        <v>12945</v>
      </c>
    </row>
    <row r="651" spans="1:15" x14ac:dyDescent="0.3">
      <c r="A651" s="9">
        <v>60</v>
      </c>
      <c r="B651" s="9">
        <f>COUNTIF($A$5:A651, A651)</f>
        <v>26</v>
      </c>
      <c r="C651" s="10" t="s">
        <v>10907</v>
      </c>
      <c r="D651" s="10" t="s">
        <v>10908</v>
      </c>
      <c r="E651" s="10" t="s">
        <v>10909</v>
      </c>
      <c r="F651" s="10" t="s">
        <v>10910</v>
      </c>
      <c r="G651" s="9" t="s">
        <v>18</v>
      </c>
      <c r="H651" s="11">
        <v>0</v>
      </c>
      <c r="I651" s="11">
        <v>10</v>
      </c>
      <c r="J651" s="12">
        <v>237680</v>
      </c>
      <c r="K651" s="19">
        <f>$J651/SUMIFS($J:$J,$A:$A,$A651)</f>
        <v>2.6714830091410173E-2</v>
      </c>
      <c r="L651" s="28"/>
      <c r="M651" s="20">
        <f>ROUND(INDEX($L:$L,MATCH($A651,$A:$A,0))*$K651,0)</f>
        <v>0</v>
      </c>
      <c r="N651" s="14" t="s">
        <v>13033</v>
      </c>
      <c r="O651" s="9" t="s">
        <v>12945</v>
      </c>
    </row>
    <row r="652" spans="1:15" x14ac:dyDescent="0.3">
      <c r="A652" s="9">
        <v>60</v>
      </c>
      <c r="B652" s="9">
        <f>COUNTIF($A$5:A652, A652)</f>
        <v>27</v>
      </c>
      <c r="C652" s="10" t="s">
        <v>10911</v>
      </c>
      <c r="D652" s="10" t="s">
        <v>17</v>
      </c>
      <c r="E652" s="10" t="s">
        <v>10912</v>
      </c>
      <c r="F652" s="10" t="s">
        <v>10913</v>
      </c>
      <c r="G652" s="9" t="s">
        <v>18</v>
      </c>
      <c r="H652" s="11">
        <v>0</v>
      </c>
      <c r="I652" s="11">
        <v>5</v>
      </c>
      <c r="J652" s="12">
        <v>79000</v>
      </c>
      <c r="K652" s="19">
        <f>$J652/SUMIFS($J:$J,$A:$A,$A652)</f>
        <v>8.8794664137554855E-3</v>
      </c>
      <c r="L652" s="28"/>
      <c r="M652" s="20">
        <f>ROUND(INDEX($L:$L,MATCH($A652,$A:$A,0))*$K652,0)</f>
        <v>0</v>
      </c>
      <c r="N652" s="14" t="s">
        <v>13030</v>
      </c>
      <c r="O652" s="9" t="s">
        <v>12945</v>
      </c>
    </row>
    <row r="653" spans="1:15" x14ac:dyDescent="0.3">
      <c r="A653" s="9">
        <v>60</v>
      </c>
      <c r="B653" s="9">
        <f>COUNTIF($A$5:A653, A653)</f>
        <v>28</v>
      </c>
      <c r="C653" s="10" t="s">
        <v>10914</v>
      </c>
      <c r="D653" s="10" t="s">
        <v>10915</v>
      </c>
      <c r="E653" s="10" t="s">
        <v>10916</v>
      </c>
      <c r="F653" s="10" t="s">
        <v>10917</v>
      </c>
      <c r="G653" s="9" t="s">
        <v>18</v>
      </c>
      <c r="H653" s="11">
        <v>0</v>
      </c>
      <c r="I653" s="11">
        <v>3</v>
      </c>
      <c r="J653" s="12">
        <v>999441</v>
      </c>
      <c r="K653" s="19">
        <f>$J653/SUMIFS($J:$J,$A:$A,$A653)</f>
        <v>0.11233547838012906</v>
      </c>
      <c r="L653" s="28"/>
      <c r="M653" s="20">
        <f>ROUND(INDEX($L:$L,MATCH($A653,$A:$A,0))*$K653,0)</f>
        <v>0</v>
      </c>
      <c r="N653" s="14" t="s">
        <v>13030</v>
      </c>
      <c r="O653" s="9" t="s">
        <v>12945</v>
      </c>
    </row>
    <row r="654" spans="1:15" x14ac:dyDescent="0.3">
      <c r="A654" s="9">
        <v>60</v>
      </c>
      <c r="B654" s="9">
        <f>COUNTIF($A$5:A654, A654)</f>
        <v>29</v>
      </c>
      <c r="C654" s="10" t="s">
        <v>10918</v>
      </c>
      <c r="D654" s="10" t="s">
        <v>10915</v>
      </c>
      <c r="E654" s="10" t="s">
        <v>10916</v>
      </c>
      <c r="F654" s="10" t="s">
        <v>10919</v>
      </c>
      <c r="G654" s="9" t="s">
        <v>18</v>
      </c>
      <c r="H654" s="11">
        <v>0</v>
      </c>
      <c r="I654" s="11">
        <v>1</v>
      </c>
      <c r="J654" s="12">
        <v>999441</v>
      </c>
      <c r="K654" s="19">
        <f>$J654/SUMIFS($J:$J,$A:$A,$A654)</f>
        <v>0.11233547838012906</v>
      </c>
      <c r="L654" s="28"/>
      <c r="M654" s="20">
        <f>ROUND(INDEX($L:$L,MATCH($A654,$A:$A,0))*$K654,0)</f>
        <v>0</v>
      </c>
      <c r="N654" s="14" t="s">
        <v>13030</v>
      </c>
      <c r="O654" s="9" t="s">
        <v>12945</v>
      </c>
    </row>
    <row r="655" spans="1:15" x14ac:dyDescent="0.3">
      <c r="A655" s="9">
        <v>60</v>
      </c>
      <c r="B655" s="9">
        <f>COUNTIF($A$5:A655, A655)</f>
        <v>30</v>
      </c>
      <c r="C655" s="10" t="s">
        <v>10920</v>
      </c>
      <c r="D655" s="10" t="s">
        <v>10915</v>
      </c>
      <c r="E655" s="10" t="s">
        <v>10921</v>
      </c>
      <c r="F655" s="10" t="s">
        <v>10917</v>
      </c>
      <c r="G655" s="9" t="s">
        <v>18</v>
      </c>
      <c r="H655" s="11">
        <v>0</v>
      </c>
      <c r="I655" s="11">
        <v>1</v>
      </c>
      <c r="J655" s="12">
        <v>999441</v>
      </c>
      <c r="K655" s="19">
        <f>$J655/SUMIFS($J:$J,$A:$A,$A655)</f>
        <v>0.11233547838012906</v>
      </c>
      <c r="L655" s="28"/>
      <c r="M655" s="20">
        <f>ROUND(INDEX($L:$L,MATCH($A655,$A:$A,0))*$K655,0)</f>
        <v>0</v>
      </c>
      <c r="N655" s="14" t="s">
        <v>13029</v>
      </c>
      <c r="O655" s="9" t="s">
        <v>12950</v>
      </c>
    </row>
    <row r="656" spans="1:15" x14ac:dyDescent="0.3">
      <c r="A656" s="9">
        <v>60</v>
      </c>
      <c r="B656" s="9">
        <f>COUNTIF($A$5:A656, A656)</f>
        <v>31</v>
      </c>
      <c r="C656" s="10" t="s">
        <v>10922</v>
      </c>
      <c r="D656" s="10" t="s">
        <v>10915</v>
      </c>
      <c r="E656" s="10" t="s">
        <v>10921</v>
      </c>
      <c r="F656" s="10" t="s">
        <v>10919</v>
      </c>
      <c r="G656" s="9" t="s">
        <v>18</v>
      </c>
      <c r="H656" s="11">
        <v>0</v>
      </c>
      <c r="I656" s="11">
        <v>1</v>
      </c>
      <c r="J656" s="12">
        <v>999441</v>
      </c>
      <c r="K656" s="19">
        <f>$J656/SUMIFS($J:$J,$A:$A,$A656)</f>
        <v>0.11233547838012906</v>
      </c>
      <c r="L656" s="28"/>
      <c r="M656" s="20">
        <f>ROUND(INDEX($L:$L,MATCH($A656,$A:$A,0))*$K656,0)</f>
        <v>0</v>
      </c>
      <c r="N656" s="14" t="s">
        <v>13029</v>
      </c>
      <c r="O656" s="9" t="s">
        <v>12950</v>
      </c>
    </row>
    <row r="657" spans="1:15" x14ac:dyDescent="0.3">
      <c r="A657" s="9">
        <v>60</v>
      </c>
      <c r="B657" s="9">
        <f>COUNTIF($A$5:A657, A657)</f>
        <v>32</v>
      </c>
      <c r="C657" s="10" t="s">
        <v>10923</v>
      </c>
      <c r="D657" s="10" t="s">
        <v>17</v>
      </c>
      <c r="E657" s="10" t="s">
        <v>10924</v>
      </c>
      <c r="F657" s="10" t="s">
        <v>96</v>
      </c>
      <c r="G657" s="9" t="s">
        <v>18</v>
      </c>
      <c r="H657" s="11">
        <v>0</v>
      </c>
      <c r="I657" s="11">
        <v>1</v>
      </c>
      <c r="J657" s="12">
        <v>49967</v>
      </c>
      <c r="K657" s="19">
        <f>$J657/SUMIFS($J:$J,$A:$A,$A657)</f>
        <v>5.6162063075458268E-3</v>
      </c>
      <c r="L657" s="28"/>
      <c r="M657" s="20">
        <f>ROUND(INDEX($L:$L,MATCH($A657,$A:$A,0))*$K657,0)</f>
        <v>0</v>
      </c>
      <c r="N657" s="14" t="s">
        <v>13034</v>
      </c>
      <c r="O657" s="9" t="s">
        <v>12945</v>
      </c>
    </row>
    <row r="658" spans="1:15" x14ac:dyDescent="0.3">
      <c r="A658" s="9">
        <v>60</v>
      </c>
      <c r="B658" s="9">
        <f>COUNTIF($A$5:A658, A658)</f>
        <v>33</v>
      </c>
      <c r="C658" s="10" t="s">
        <v>10925</v>
      </c>
      <c r="D658" s="10" t="s">
        <v>17</v>
      </c>
      <c r="E658" s="10" t="s">
        <v>10926</v>
      </c>
      <c r="F658" s="10" t="s">
        <v>10927</v>
      </c>
      <c r="G658" s="9" t="s">
        <v>18</v>
      </c>
      <c r="H658" s="11">
        <v>0</v>
      </c>
      <c r="I658" s="11">
        <v>302</v>
      </c>
      <c r="J658" s="12">
        <v>52265</v>
      </c>
      <c r="K658" s="19">
        <f>$J658/SUMIFS($J:$J,$A:$A,$A658)</f>
        <v>5.8744976217079796E-3</v>
      </c>
      <c r="L658" s="28"/>
      <c r="M658" s="20">
        <f>ROUND(INDEX($L:$L,MATCH($A658,$A:$A,0))*$K658,0)</f>
        <v>0</v>
      </c>
      <c r="N658" s="14" t="s">
        <v>13029</v>
      </c>
      <c r="O658" s="9" t="s">
        <v>12945</v>
      </c>
    </row>
    <row r="659" spans="1:15" x14ac:dyDescent="0.3">
      <c r="A659" s="9">
        <v>60</v>
      </c>
      <c r="B659" s="9">
        <f>COUNTIF($A$5:A659, A659)</f>
        <v>34</v>
      </c>
      <c r="C659" s="10" t="s">
        <v>10928</v>
      </c>
      <c r="D659" s="10" t="s">
        <v>769</v>
      </c>
      <c r="E659" s="10" t="s">
        <v>10929</v>
      </c>
      <c r="F659" s="10" t="s">
        <v>10930</v>
      </c>
      <c r="G659" s="9" t="s">
        <v>18</v>
      </c>
      <c r="H659" s="11">
        <v>0</v>
      </c>
      <c r="I659" s="11">
        <v>1</v>
      </c>
      <c r="J659" s="12">
        <v>44914</v>
      </c>
      <c r="K659" s="19">
        <f>$J659/SUMIFS($J:$J,$A:$A,$A659)</f>
        <v>5.0482576519925802E-3</v>
      </c>
      <c r="L659" s="28"/>
      <c r="M659" s="20">
        <f>ROUND(INDEX($L:$L,MATCH($A659,$A:$A,0))*$K659,0)</f>
        <v>0</v>
      </c>
      <c r="N659" s="14" t="s">
        <v>13029</v>
      </c>
      <c r="O659" s="9" t="s">
        <v>12945</v>
      </c>
    </row>
    <row r="660" spans="1:15" x14ac:dyDescent="0.3">
      <c r="A660" s="9">
        <v>60</v>
      </c>
      <c r="B660" s="9">
        <f>COUNTIF($A$5:A660, A660)</f>
        <v>35</v>
      </c>
      <c r="C660" s="10" t="s">
        <v>10931</v>
      </c>
      <c r="D660" s="10" t="s">
        <v>769</v>
      </c>
      <c r="E660" s="10" t="s">
        <v>10929</v>
      </c>
      <c r="F660" s="10" t="s">
        <v>10932</v>
      </c>
      <c r="G660" s="9" t="s">
        <v>18</v>
      </c>
      <c r="H660" s="11">
        <v>0</v>
      </c>
      <c r="I660" s="11">
        <v>10</v>
      </c>
      <c r="J660" s="12">
        <v>44914</v>
      </c>
      <c r="K660" s="19">
        <f>$J660/SUMIFS($J:$J,$A:$A,$A660)</f>
        <v>5.0482576519925802E-3</v>
      </c>
      <c r="L660" s="28"/>
      <c r="M660" s="20">
        <f>ROUND(INDEX($L:$L,MATCH($A660,$A:$A,0))*$K660,0)</f>
        <v>0</v>
      </c>
      <c r="N660" s="14" t="s">
        <v>13029</v>
      </c>
      <c r="O660" s="9" t="s">
        <v>12945</v>
      </c>
    </row>
    <row r="661" spans="1:15" x14ac:dyDescent="0.3">
      <c r="A661" s="9">
        <v>60</v>
      </c>
      <c r="B661" s="9">
        <f>COUNTIF($A$5:A661, A661)</f>
        <v>36</v>
      </c>
      <c r="C661" s="10" t="s">
        <v>10933</v>
      </c>
      <c r="D661" s="10" t="s">
        <v>769</v>
      </c>
      <c r="E661" s="10" t="s">
        <v>10929</v>
      </c>
      <c r="F661" s="10" t="s">
        <v>10934</v>
      </c>
      <c r="G661" s="9" t="s">
        <v>18</v>
      </c>
      <c r="H661" s="11">
        <v>0</v>
      </c>
      <c r="I661" s="11">
        <v>1</v>
      </c>
      <c r="J661" s="12">
        <v>44914</v>
      </c>
      <c r="K661" s="19">
        <f>$J661/SUMIFS($J:$J,$A:$A,$A661)</f>
        <v>5.0482576519925802E-3</v>
      </c>
      <c r="L661" s="28"/>
      <c r="M661" s="20">
        <f>ROUND(INDEX($L:$L,MATCH($A661,$A:$A,0))*$K661,0)</f>
        <v>0</v>
      </c>
      <c r="N661" s="14" t="s">
        <v>13029</v>
      </c>
      <c r="O661" s="9" t="s">
        <v>12945</v>
      </c>
    </row>
    <row r="662" spans="1:15" x14ac:dyDescent="0.3">
      <c r="A662" s="9">
        <v>60</v>
      </c>
      <c r="B662" s="9">
        <f>COUNTIF($A$5:A662, A662)</f>
        <v>37</v>
      </c>
      <c r="C662" s="10" t="s">
        <v>10935</v>
      </c>
      <c r="D662" s="10" t="s">
        <v>769</v>
      </c>
      <c r="E662" s="10" t="s">
        <v>10936</v>
      </c>
      <c r="F662" s="10" t="s">
        <v>10930</v>
      </c>
      <c r="G662" s="9" t="s">
        <v>18</v>
      </c>
      <c r="H662" s="11">
        <v>0</v>
      </c>
      <c r="I662" s="11">
        <v>50</v>
      </c>
      <c r="J662" s="12">
        <v>44914</v>
      </c>
      <c r="K662" s="19">
        <f>$J662/SUMIFS($J:$J,$A:$A,$A662)</f>
        <v>5.0482576519925802E-3</v>
      </c>
      <c r="L662" s="28"/>
      <c r="M662" s="20">
        <f>ROUND(INDEX($L:$L,MATCH($A662,$A:$A,0))*$K662,0)</f>
        <v>0</v>
      </c>
      <c r="N662" s="14" t="s">
        <v>13029</v>
      </c>
      <c r="O662" s="9" t="s">
        <v>12945</v>
      </c>
    </row>
    <row r="663" spans="1:15" x14ac:dyDescent="0.3">
      <c r="A663" s="9">
        <v>60</v>
      </c>
      <c r="B663" s="9">
        <f>COUNTIF($A$5:A663, A663)</f>
        <v>38</v>
      </c>
      <c r="C663" s="10" t="s">
        <v>10937</v>
      </c>
      <c r="D663" s="10" t="s">
        <v>769</v>
      </c>
      <c r="E663" s="10" t="s">
        <v>10936</v>
      </c>
      <c r="F663" s="10" t="s">
        <v>10932</v>
      </c>
      <c r="G663" s="9" t="s">
        <v>18</v>
      </c>
      <c r="H663" s="11">
        <v>0</v>
      </c>
      <c r="I663" s="11">
        <v>60</v>
      </c>
      <c r="J663" s="12">
        <v>44914</v>
      </c>
      <c r="K663" s="19">
        <f>$J663/SUMIFS($J:$J,$A:$A,$A663)</f>
        <v>5.0482576519925802E-3</v>
      </c>
      <c r="L663" s="28"/>
      <c r="M663" s="20">
        <f>ROUND(INDEX($L:$L,MATCH($A663,$A:$A,0))*$K663,0)</f>
        <v>0</v>
      </c>
      <c r="N663" s="14" t="s">
        <v>13029</v>
      </c>
      <c r="O663" s="9" t="s">
        <v>12945</v>
      </c>
    </row>
    <row r="664" spans="1:15" x14ac:dyDescent="0.3">
      <c r="A664" s="9">
        <v>60</v>
      </c>
      <c r="B664" s="9">
        <f>COUNTIF($A$5:A664, A664)</f>
        <v>39</v>
      </c>
      <c r="C664" s="10" t="s">
        <v>10938</v>
      </c>
      <c r="D664" s="10" t="s">
        <v>769</v>
      </c>
      <c r="E664" s="10" t="s">
        <v>10936</v>
      </c>
      <c r="F664" s="10" t="s">
        <v>10934</v>
      </c>
      <c r="G664" s="9" t="s">
        <v>18</v>
      </c>
      <c r="H664" s="11">
        <v>0</v>
      </c>
      <c r="I664" s="11">
        <v>20</v>
      </c>
      <c r="J664" s="12">
        <v>44914</v>
      </c>
      <c r="K664" s="19">
        <f>$J664/SUMIFS($J:$J,$A:$A,$A664)</f>
        <v>5.0482576519925802E-3</v>
      </c>
      <c r="L664" s="28"/>
      <c r="M664" s="20">
        <f>ROUND(INDEX($L:$L,MATCH($A664,$A:$A,0))*$K664,0)</f>
        <v>0</v>
      </c>
      <c r="N664" s="14" t="s">
        <v>13029</v>
      </c>
      <c r="O664" s="9" t="s">
        <v>12945</v>
      </c>
    </row>
    <row r="665" spans="1:15" x14ac:dyDescent="0.3">
      <c r="A665" s="9">
        <v>60</v>
      </c>
      <c r="B665" s="9">
        <f>COUNTIF($A$5:A665, A665)</f>
        <v>40</v>
      </c>
      <c r="C665" s="10" t="s">
        <v>10939</v>
      </c>
      <c r="D665" s="10" t="s">
        <v>10940</v>
      </c>
      <c r="E665" s="10" t="s">
        <v>10941</v>
      </c>
      <c r="F665" s="10" t="s">
        <v>19</v>
      </c>
      <c r="G665" s="9" t="s">
        <v>18</v>
      </c>
      <c r="H665" s="11">
        <v>139820</v>
      </c>
      <c r="I665" s="11">
        <v>266</v>
      </c>
      <c r="J665" s="12">
        <v>139820</v>
      </c>
      <c r="K665" s="19">
        <f>$J665/SUMIFS($J:$J,$A:$A,$A665)</f>
        <v>1.5715531569256858E-2</v>
      </c>
      <c r="L665" s="28"/>
      <c r="M665" s="20">
        <f>ROUND(INDEX($L:$L,MATCH($A665,$A:$A,0))*$K665,0)</f>
        <v>0</v>
      </c>
      <c r="N665" s="14" t="s">
        <v>13030</v>
      </c>
      <c r="O665" s="9" t="s">
        <v>12945</v>
      </c>
    </row>
    <row r="666" spans="1:15" x14ac:dyDescent="0.3">
      <c r="A666" s="9">
        <v>60</v>
      </c>
      <c r="B666" s="9">
        <f>COUNTIF($A$5:A666, A666)</f>
        <v>41</v>
      </c>
      <c r="C666" s="10" t="s">
        <v>10942</v>
      </c>
      <c r="D666" s="10" t="s">
        <v>10943</v>
      </c>
      <c r="E666" s="10" t="s">
        <v>10944</v>
      </c>
      <c r="F666" s="10" t="s">
        <v>10945</v>
      </c>
      <c r="G666" s="9" t="s">
        <v>18</v>
      </c>
      <c r="H666" s="11">
        <v>0</v>
      </c>
      <c r="I666" s="11">
        <v>58</v>
      </c>
      <c r="J666" s="12">
        <v>220529</v>
      </c>
      <c r="K666" s="19">
        <f>$J666/SUMIFS($J:$J,$A:$A,$A666)</f>
        <v>2.4787086693152955E-2</v>
      </c>
      <c r="L666" s="28"/>
      <c r="M666" s="20">
        <f>ROUND(INDEX($L:$L,MATCH($A666,$A:$A,0))*$K666,0)</f>
        <v>0</v>
      </c>
      <c r="N666" s="14" t="s">
        <v>13030</v>
      </c>
      <c r="O666" s="9" t="s">
        <v>12945</v>
      </c>
    </row>
    <row r="667" spans="1:15" x14ac:dyDescent="0.3">
      <c r="A667" s="9">
        <v>60</v>
      </c>
      <c r="B667" s="9">
        <f>COUNTIF($A$5:A667, A667)</f>
        <v>42</v>
      </c>
      <c r="C667" s="10" t="s">
        <v>10946</v>
      </c>
      <c r="D667" s="10" t="s">
        <v>17</v>
      </c>
      <c r="E667" s="10" t="s">
        <v>10947</v>
      </c>
      <c r="F667" s="10" t="s">
        <v>10948</v>
      </c>
      <c r="G667" s="9" t="s">
        <v>18</v>
      </c>
      <c r="H667" s="11">
        <v>0</v>
      </c>
      <c r="I667" s="11">
        <v>350</v>
      </c>
      <c r="J667" s="12">
        <v>3300</v>
      </c>
      <c r="K667" s="19">
        <f>$J667/SUMIFS($J:$J,$A:$A,$A667)</f>
        <v>3.7091441981510251E-4</v>
      </c>
      <c r="L667" s="29"/>
      <c r="M667" s="20">
        <f>ROUND(INDEX($L:$L,MATCH($A667,$A:$A,0))*$K667,0)</f>
        <v>0</v>
      </c>
      <c r="N667" s="14" t="s">
        <v>13029</v>
      </c>
      <c r="O667" s="9" t="s">
        <v>12945</v>
      </c>
    </row>
    <row r="668" spans="1:15" x14ac:dyDescent="0.3">
      <c r="A668" s="9">
        <v>61</v>
      </c>
      <c r="B668" s="9">
        <f>COUNTIF($A$5:A668, A668)</f>
        <v>1</v>
      </c>
      <c r="C668" s="10" t="s">
        <v>10949</v>
      </c>
      <c r="D668" s="10" t="s">
        <v>10950</v>
      </c>
      <c r="E668" s="10" t="s">
        <v>10951</v>
      </c>
      <c r="F668" s="10" t="s">
        <v>10952</v>
      </c>
      <c r="G668" s="9" t="s">
        <v>18</v>
      </c>
      <c r="H668" s="11">
        <v>0</v>
      </c>
      <c r="I668" s="11">
        <v>1</v>
      </c>
      <c r="J668" s="12">
        <v>240000</v>
      </c>
      <c r="K668" s="19">
        <f>$J668/SUMIFS($J:$J,$A:$A,$A668)</f>
        <v>0.10813733441470667</v>
      </c>
      <c r="L668" s="27"/>
      <c r="M668" s="20">
        <f>ROUND(INDEX($L:$L,MATCH($A668,$A:$A,0))*$K668,0)</f>
        <v>0</v>
      </c>
      <c r="N668" s="14" t="s">
        <v>13035</v>
      </c>
      <c r="O668" s="9" t="s">
        <v>12945</v>
      </c>
    </row>
    <row r="669" spans="1:15" x14ac:dyDescent="0.3">
      <c r="A669" s="9">
        <v>61</v>
      </c>
      <c r="B669" s="9">
        <f>COUNTIF($A$5:A669, A669)</f>
        <v>2</v>
      </c>
      <c r="C669" s="10" t="s">
        <v>10953</v>
      </c>
      <c r="D669" s="10" t="s">
        <v>10950</v>
      </c>
      <c r="E669" s="10" t="s">
        <v>10951</v>
      </c>
      <c r="F669" s="10" t="s">
        <v>10954</v>
      </c>
      <c r="G669" s="9" t="s">
        <v>18</v>
      </c>
      <c r="H669" s="11">
        <v>0</v>
      </c>
      <c r="I669" s="11">
        <v>348</v>
      </c>
      <c r="J669" s="12">
        <v>350000</v>
      </c>
      <c r="K669" s="19">
        <f>$J669/SUMIFS($J:$J,$A:$A,$A669)</f>
        <v>0.15770027935478056</v>
      </c>
      <c r="L669" s="28"/>
      <c r="M669" s="20">
        <f>ROUND(INDEX($L:$L,MATCH($A669,$A:$A,0))*$K669,0)</f>
        <v>0</v>
      </c>
      <c r="N669" s="14" t="s">
        <v>13035</v>
      </c>
      <c r="O669" s="9" t="s">
        <v>12945</v>
      </c>
    </row>
    <row r="670" spans="1:15" x14ac:dyDescent="0.3">
      <c r="A670" s="9">
        <v>61</v>
      </c>
      <c r="B670" s="9">
        <f>COUNTIF($A$5:A670, A670)</f>
        <v>3</v>
      </c>
      <c r="C670" s="10" t="s">
        <v>10955</v>
      </c>
      <c r="D670" s="10" t="s">
        <v>10950</v>
      </c>
      <c r="E670" s="10" t="s">
        <v>10951</v>
      </c>
      <c r="F670" s="10" t="s">
        <v>10956</v>
      </c>
      <c r="G670" s="9" t="s">
        <v>18</v>
      </c>
      <c r="H670" s="11">
        <v>0</v>
      </c>
      <c r="I670" s="11">
        <v>1</v>
      </c>
      <c r="J670" s="12">
        <v>520000</v>
      </c>
      <c r="K670" s="19">
        <f>$J670/SUMIFS($J:$J,$A:$A,$A670)</f>
        <v>0.23429755789853113</v>
      </c>
      <c r="L670" s="28"/>
      <c r="M670" s="20">
        <f>ROUND(INDEX($L:$L,MATCH($A670,$A:$A,0))*$K670,0)</f>
        <v>0</v>
      </c>
      <c r="N670" s="14" t="s">
        <v>13035</v>
      </c>
      <c r="O670" s="9" t="s">
        <v>12945</v>
      </c>
    </row>
    <row r="671" spans="1:15" x14ac:dyDescent="0.3">
      <c r="A671" s="9">
        <v>61</v>
      </c>
      <c r="B671" s="9">
        <f>COUNTIF($A$5:A671, A671)</f>
        <v>4</v>
      </c>
      <c r="C671" s="10" t="s">
        <v>10957</v>
      </c>
      <c r="D671" s="10" t="s">
        <v>10958</v>
      </c>
      <c r="E671" s="10" t="s">
        <v>10959</v>
      </c>
      <c r="F671" s="10" t="s">
        <v>10952</v>
      </c>
      <c r="G671" s="9" t="s">
        <v>18</v>
      </c>
      <c r="H671" s="11">
        <v>0</v>
      </c>
      <c r="I671" s="11">
        <v>1</v>
      </c>
      <c r="J671" s="12">
        <v>240000</v>
      </c>
      <c r="K671" s="19">
        <f>$J671/SUMIFS($J:$J,$A:$A,$A671)</f>
        <v>0.10813733441470667</v>
      </c>
      <c r="L671" s="28"/>
      <c r="M671" s="20">
        <f>ROUND(INDEX($L:$L,MATCH($A671,$A:$A,0))*$K671,0)</f>
        <v>0</v>
      </c>
      <c r="N671" s="14" t="s">
        <v>13036</v>
      </c>
      <c r="O671" s="9" t="s">
        <v>12945</v>
      </c>
    </row>
    <row r="672" spans="1:15" x14ac:dyDescent="0.3">
      <c r="A672" s="9">
        <v>61</v>
      </c>
      <c r="B672" s="9">
        <f>COUNTIF($A$5:A672, A672)</f>
        <v>5</v>
      </c>
      <c r="C672" s="10" t="s">
        <v>10960</v>
      </c>
      <c r="D672" s="10" t="s">
        <v>10958</v>
      </c>
      <c r="E672" s="10" t="s">
        <v>10959</v>
      </c>
      <c r="F672" s="10" t="s">
        <v>10954</v>
      </c>
      <c r="G672" s="9" t="s">
        <v>18</v>
      </c>
      <c r="H672" s="11">
        <v>0</v>
      </c>
      <c r="I672" s="11">
        <v>1</v>
      </c>
      <c r="J672" s="12">
        <v>350000</v>
      </c>
      <c r="K672" s="19">
        <f>$J672/SUMIFS($J:$J,$A:$A,$A672)</f>
        <v>0.15770027935478056</v>
      </c>
      <c r="L672" s="28"/>
      <c r="M672" s="20">
        <f>ROUND(INDEX($L:$L,MATCH($A672,$A:$A,0))*$K672,0)</f>
        <v>0</v>
      </c>
      <c r="N672" s="14" t="s">
        <v>13036</v>
      </c>
      <c r="O672" s="9" t="s">
        <v>12945</v>
      </c>
    </row>
    <row r="673" spans="1:15" x14ac:dyDescent="0.3">
      <c r="A673" s="9">
        <v>61</v>
      </c>
      <c r="B673" s="9">
        <f>COUNTIF($A$5:A673, A673)</f>
        <v>6</v>
      </c>
      <c r="C673" s="10" t="s">
        <v>10961</v>
      </c>
      <c r="D673" s="10" t="s">
        <v>10958</v>
      </c>
      <c r="E673" s="10" t="s">
        <v>10959</v>
      </c>
      <c r="F673" s="10" t="s">
        <v>10956</v>
      </c>
      <c r="G673" s="9" t="s">
        <v>18</v>
      </c>
      <c r="H673" s="11">
        <v>0</v>
      </c>
      <c r="I673" s="11">
        <v>1</v>
      </c>
      <c r="J673" s="12">
        <v>519400</v>
      </c>
      <c r="K673" s="19">
        <f>$J673/SUMIFS($J:$J,$A:$A,$A673)</f>
        <v>0.23402721456249437</v>
      </c>
      <c r="L673" s="29"/>
      <c r="M673" s="20">
        <f>ROUND(INDEX($L:$L,MATCH($A673,$A:$A,0))*$K673,0)</f>
        <v>0</v>
      </c>
      <c r="N673" s="14" t="s">
        <v>13036</v>
      </c>
      <c r="O673" s="9" t="s">
        <v>12945</v>
      </c>
    </row>
    <row r="674" spans="1:15" x14ac:dyDescent="0.3">
      <c r="A674" s="9">
        <v>62</v>
      </c>
      <c r="B674" s="9">
        <f>COUNTIF($A$5:A674, A674)</f>
        <v>1</v>
      </c>
      <c r="C674" s="10" t="s">
        <v>849</v>
      </c>
      <c r="D674" s="10" t="s">
        <v>17</v>
      </c>
      <c r="E674" s="10" t="s">
        <v>850</v>
      </c>
      <c r="F674" s="10" t="s">
        <v>851</v>
      </c>
      <c r="G674" s="9" t="s">
        <v>851</v>
      </c>
      <c r="H674" s="11">
        <v>0</v>
      </c>
      <c r="I674" s="11">
        <v>1</v>
      </c>
      <c r="J674" s="12">
        <v>174289</v>
      </c>
      <c r="K674" s="19">
        <f>$J674/SUMIFS($J:$J,$A:$A,$A674)</f>
        <v>1.7049535891733799E-2</v>
      </c>
      <c r="L674" s="27"/>
      <c r="M674" s="20">
        <f>ROUND(INDEX($L:$L,MATCH($A674,$A:$A,0))*$K674,0)</f>
        <v>0</v>
      </c>
      <c r="N674" s="14" t="s">
        <v>13037</v>
      </c>
      <c r="O674" s="9" t="s">
        <v>12945</v>
      </c>
    </row>
    <row r="675" spans="1:15" x14ac:dyDescent="0.3">
      <c r="A675" s="9">
        <v>62</v>
      </c>
      <c r="B675" s="9">
        <f>COUNTIF($A$5:A675, A675)</f>
        <v>2</v>
      </c>
      <c r="C675" s="10" t="s">
        <v>852</v>
      </c>
      <c r="D675" s="10" t="s">
        <v>17</v>
      </c>
      <c r="E675" s="10" t="s">
        <v>853</v>
      </c>
      <c r="F675" s="10" t="s">
        <v>854</v>
      </c>
      <c r="G675" s="9" t="s">
        <v>855</v>
      </c>
      <c r="H675" s="11">
        <v>0</v>
      </c>
      <c r="I675" s="11">
        <v>1</v>
      </c>
      <c r="J675" s="12">
        <v>138336</v>
      </c>
      <c r="K675" s="19">
        <f>$J675/SUMIFS($J:$J,$A:$A,$A675)</f>
        <v>1.3532492567625535E-2</v>
      </c>
      <c r="L675" s="28"/>
      <c r="M675" s="20">
        <f>ROUND(INDEX($L:$L,MATCH($A675,$A:$A,0))*$K675,0)</f>
        <v>0</v>
      </c>
      <c r="N675" s="14" t="s">
        <v>13038</v>
      </c>
      <c r="O675" s="9" t="s">
        <v>12945</v>
      </c>
    </row>
    <row r="676" spans="1:15" x14ac:dyDescent="0.3">
      <c r="A676" s="9">
        <v>62</v>
      </c>
      <c r="B676" s="9">
        <f>COUNTIF($A$5:A676, A676)</f>
        <v>3</v>
      </c>
      <c r="C676" s="10" t="s">
        <v>856</v>
      </c>
      <c r="D676" s="10" t="s">
        <v>17</v>
      </c>
      <c r="E676" s="10" t="s">
        <v>857</v>
      </c>
      <c r="F676" s="10" t="s">
        <v>854</v>
      </c>
      <c r="G676" s="9" t="s">
        <v>855</v>
      </c>
      <c r="H676" s="11">
        <v>0</v>
      </c>
      <c r="I676" s="11">
        <v>1</v>
      </c>
      <c r="J676" s="12">
        <v>148593</v>
      </c>
      <c r="K676" s="19">
        <f>$J676/SUMIFS($J:$J,$A:$A,$A676)</f>
        <v>1.4535866788841523E-2</v>
      </c>
      <c r="L676" s="28"/>
      <c r="M676" s="20">
        <f>ROUND(INDEX($L:$L,MATCH($A676,$A:$A,0))*$K676,0)</f>
        <v>0</v>
      </c>
      <c r="N676" s="14" t="s">
        <v>13038</v>
      </c>
      <c r="O676" s="9" t="s">
        <v>12945</v>
      </c>
    </row>
    <row r="677" spans="1:15" x14ac:dyDescent="0.3">
      <c r="A677" s="9">
        <v>62</v>
      </c>
      <c r="B677" s="9">
        <f>COUNTIF($A$5:A677, A677)</f>
        <v>4</v>
      </c>
      <c r="C677" s="10" t="s">
        <v>858</v>
      </c>
      <c r="D677" s="10" t="s">
        <v>17</v>
      </c>
      <c r="E677" s="10" t="s">
        <v>859</v>
      </c>
      <c r="F677" s="10" t="s">
        <v>860</v>
      </c>
      <c r="G677" s="9" t="s">
        <v>861</v>
      </c>
      <c r="H677" s="11">
        <v>0</v>
      </c>
      <c r="I677" s="11">
        <v>49</v>
      </c>
      <c r="J677" s="12">
        <v>900000</v>
      </c>
      <c r="K677" s="19">
        <f>$J677/SUMIFS($J:$J,$A:$A,$A677)</f>
        <v>8.8041025552733784E-2</v>
      </c>
      <c r="L677" s="28"/>
      <c r="M677" s="20">
        <f>ROUND(INDEX($L:$L,MATCH($A677,$A:$A,0))*$K677,0)</f>
        <v>0</v>
      </c>
      <c r="N677" s="14" t="s">
        <v>13037</v>
      </c>
      <c r="O677" s="9" t="s">
        <v>12945</v>
      </c>
    </row>
    <row r="678" spans="1:15" x14ac:dyDescent="0.3">
      <c r="A678" s="9">
        <v>62</v>
      </c>
      <c r="B678" s="9">
        <f>COUNTIF($A$5:A678, A678)</f>
        <v>5</v>
      </c>
      <c r="C678" s="10" t="s">
        <v>862</v>
      </c>
      <c r="D678" s="10" t="s">
        <v>17</v>
      </c>
      <c r="E678" s="10" t="s">
        <v>863</v>
      </c>
      <c r="F678" s="10" t="s">
        <v>864</v>
      </c>
      <c r="G678" s="9" t="s">
        <v>861</v>
      </c>
      <c r="H678" s="11">
        <v>0</v>
      </c>
      <c r="I678" s="11">
        <v>112</v>
      </c>
      <c r="J678" s="12">
        <v>54000</v>
      </c>
      <c r="K678" s="19">
        <f>$J678/SUMIFS($J:$J,$A:$A,$A678)</f>
        <v>5.2824615331640273E-3</v>
      </c>
      <c r="L678" s="28"/>
      <c r="M678" s="20">
        <f>ROUND(INDEX($L:$L,MATCH($A678,$A:$A,0))*$K678,0)</f>
        <v>0</v>
      </c>
      <c r="N678" s="14" t="s">
        <v>13037</v>
      </c>
      <c r="O678" s="9" t="s">
        <v>12945</v>
      </c>
    </row>
    <row r="679" spans="1:15" x14ac:dyDescent="0.3">
      <c r="A679" s="9">
        <v>62</v>
      </c>
      <c r="B679" s="9">
        <f>COUNTIF($A$5:A679, A679)</f>
        <v>6</v>
      </c>
      <c r="C679" s="10" t="s">
        <v>865</v>
      </c>
      <c r="D679" s="10" t="s">
        <v>17</v>
      </c>
      <c r="E679" s="10" t="s">
        <v>866</v>
      </c>
      <c r="F679" s="10" t="s">
        <v>860</v>
      </c>
      <c r="G679" s="9" t="s">
        <v>861</v>
      </c>
      <c r="H679" s="11">
        <v>0</v>
      </c>
      <c r="I679" s="11">
        <v>20</v>
      </c>
      <c r="J679" s="12">
        <v>2522000</v>
      </c>
      <c r="K679" s="19">
        <f>$J679/SUMIFS($J:$J,$A:$A,$A679)</f>
        <v>0.24671051827110513</v>
      </c>
      <c r="L679" s="28"/>
      <c r="M679" s="20">
        <f>ROUND(INDEX($L:$L,MATCH($A679,$A:$A,0))*$K679,0)</f>
        <v>0</v>
      </c>
      <c r="N679" s="14" t="s">
        <v>13037</v>
      </c>
      <c r="O679" s="9" t="s">
        <v>12945</v>
      </c>
    </row>
    <row r="680" spans="1:15" x14ac:dyDescent="0.3">
      <c r="A680" s="9">
        <v>62</v>
      </c>
      <c r="B680" s="9">
        <f>COUNTIF($A$5:A680, A680)</f>
        <v>7</v>
      </c>
      <c r="C680" s="10" t="s">
        <v>867</v>
      </c>
      <c r="D680" s="10" t="s">
        <v>17</v>
      </c>
      <c r="E680" s="10" t="s">
        <v>868</v>
      </c>
      <c r="F680" s="10" t="s">
        <v>869</v>
      </c>
      <c r="G680" s="9" t="s">
        <v>861</v>
      </c>
      <c r="H680" s="11">
        <v>0</v>
      </c>
      <c r="I680" s="11">
        <v>14</v>
      </c>
      <c r="J680" s="12">
        <v>220000</v>
      </c>
      <c r="K680" s="19">
        <f>$J680/SUMIFS($J:$J,$A:$A,$A680)</f>
        <v>2.1521139579557147E-2</v>
      </c>
      <c r="L680" s="28"/>
      <c r="M680" s="20">
        <f>ROUND(INDEX($L:$L,MATCH($A680,$A:$A,0))*$K680,0)</f>
        <v>0</v>
      </c>
      <c r="N680" s="14" t="s">
        <v>13037</v>
      </c>
      <c r="O680" s="9" t="s">
        <v>12945</v>
      </c>
    </row>
    <row r="681" spans="1:15" x14ac:dyDescent="0.3">
      <c r="A681" s="9">
        <v>62</v>
      </c>
      <c r="B681" s="9">
        <f>COUNTIF($A$5:A681, A681)</f>
        <v>8</v>
      </c>
      <c r="C681" s="10" t="s">
        <v>870</v>
      </c>
      <c r="D681" s="10" t="s">
        <v>17</v>
      </c>
      <c r="E681" s="10" t="s">
        <v>871</v>
      </c>
      <c r="F681" s="10" t="s">
        <v>872</v>
      </c>
      <c r="G681" s="9" t="s">
        <v>861</v>
      </c>
      <c r="H681" s="11">
        <v>0</v>
      </c>
      <c r="I681" s="11">
        <v>39</v>
      </c>
      <c r="J681" s="12">
        <v>264000</v>
      </c>
      <c r="K681" s="19">
        <f>$J681/SUMIFS($J:$J,$A:$A,$A681)</f>
        <v>2.5825367495468578E-2</v>
      </c>
      <c r="L681" s="28"/>
      <c r="M681" s="20">
        <f>ROUND(INDEX($L:$L,MATCH($A681,$A:$A,0))*$K681,0)</f>
        <v>0</v>
      </c>
      <c r="N681" s="14" t="s">
        <v>13037</v>
      </c>
      <c r="O681" s="9" t="s">
        <v>12945</v>
      </c>
    </row>
    <row r="682" spans="1:15" x14ac:dyDescent="0.3">
      <c r="A682" s="9">
        <v>62</v>
      </c>
      <c r="B682" s="9">
        <f>COUNTIF($A$5:A682, A682)</f>
        <v>9</v>
      </c>
      <c r="C682" s="10" t="s">
        <v>873</v>
      </c>
      <c r="D682" s="10" t="s">
        <v>17</v>
      </c>
      <c r="E682" s="10" t="s">
        <v>874</v>
      </c>
      <c r="F682" s="10" t="s">
        <v>875</v>
      </c>
      <c r="G682" s="9" t="s">
        <v>861</v>
      </c>
      <c r="H682" s="11">
        <v>0</v>
      </c>
      <c r="I682" s="11">
        <v>1</v>
      </c>
      <c r="J682" s="12">
        <v>605000</v>
      </c>
      <c r="K682" s="19">
        <f>$J682/SUMIFS($J:$J,$A:$A,$A682)</f>
        <v>5.9183133843782154E-2</v>
      </c>
      <c r="L682" s="28"/>
      <c r="M682" s="20">
        <f>ROUND(INDEX($L:$L,MATCH($A682,$A:$A,0))*$K682,0)</f>
        <v>0</v>
      </c>
      <c r="N682" s="14" t="s">
        <v>13037</v>
      </c>
      <c r="O682" s="9" t="s">
        <v>12945</v>
      </c>
    </row>
    <row r="683" spans="1:15" x14ac:dyDescent="0.3">
      <c r="A683" s="9">
        <v>62</v>
      </c>
      <c r="B683" s="9">
        <f>COUNTIF($A$5:A683, A683)</f>
        <v>10</v>
      </c>
      <c r="C683" s="10" t="s">
        <v>876</v>
      </c>
      <c r="D683" s="10" t="s">
        <v>17</v>
      </c>
      <c r="E683" s="10" t="s">
        <v>877</v>
      </c>
      <c r="F683" s="10" t="s">
        <v>875</v>
      </c>
      <c r="G683" s="9" t="s">
        <v>861</v>
      </c>
      <c r="H683" s="11">
        <v>0</v>
      </c>
      <c r="I683" s="11">
        <v>2</v>
      </c>
      <c r="J683" s="12">
        <v>605000</v>
      </c>
      <c r="K683" s="19">
        <f>$J683/SUMIFS($J:$J,$A:$A,$A683)</f>
        <v>5.9183133843782154E-2</v>
      </c>
      <c r="L683" s="28"/>
      <c r="M683" s="20">
        <f>ROUND(INDEX($L:$L,MATCH($A683,$A:$A,0))*$K683,0)</f>
        <v>0</v>
      </c>
      <c r="N683" s="14" t="s">
        <v>13037</v>
      </c>
      <c r="O683" s="9" t="s">
        <v>12945</v>
      </c>
    </row>
    <row r="684" spans="1:15" x14ac:dyDescent="0.3">
      <c r="A684" s="9">
        <v>62</v>
      </c>
      <c r="B684" s="9">
        <f>COUNTIF($A$5:A684, A684)</f>
        <v>11</v>
      </c>
      <c r="C684" s="10" t="s">
        <v>878</v>
      </c>
      <c r="D684" s="10" t="s">
        <v>17</v>
      </c>
      <c r="E684" s="10" t="s">
        <v>879</v>
      </c>
      <c r="F684" s="10" t="s">
        <v>880</v>
      </c>
      <c r="G684" s="9" t="s">
        <v>861</v>
      </c>
      <c r="H684" s="11">
        <v>0</v>
      </c>
      <c r="I684" s="11">
        <v>6</v>
      </c>
      <c r="J684" s="12">
        <v>92400</v>
      </c>
      <c r="K684" s="19">
        <f>$J684/SUMIFS($J:$J,$A:$A,$A684)</f>
        <v>9.0388786234140029E-3</v>
      </c>
      <c r="L684" s="28"/>
      <c r="M684" s="20">
        <f>ROUND(INDEX($L:$L,MATCH($A684,$A:$A,0))*$K684,0)</f>
        <v>0</v>
      </c>
      <c r="N684" s="14" t="s">
        <v>13037</v>
      </c>
      <c r="O684" s="9" t="s">
        <v>12945</v>
      </c>
    </row>
    <row r="685" spans="1:15" x14ac:dyDescent="0.3">
      <c r="A685" s="9">
        <v>62</v>
      </c>
      <c r="B685" s="9">
        <f>COUNTIF($A$5:A685, A685)</f>
        <v>12</v>
      </c>
      <c r="C685" s="10" t="s">
        <v>881</v>
      </c>
      <c r="D685" s="10" t="s">
        <v>17</v>
      </c>
      <c r="E685" s="10" t="s">
        <v>882</v>
      </c>
      <c r="F685" s="10" t="s">
        <v>883</v>
      </c>
      <c r="G685" s="9" t="s">
        <v>861</v>
      </c>
      <c r="H685" s="11">
        <v>0</v>
      </c>
      <c r="I685" s="11">
        <v>6</v>
      </c>
      <c r="J685" s="12">
        <v>215600</v>
      </c>
      <c r="K685" s="19">
        <f>$J685/SUMIFS($J:$J,$A:$A,$A685)</f>
        <v>2.1090716787966004E-2</v>
      </c>
      <c r="L685" s="28"/>
      <c r="M685" s="20">
        <f>ROUND(INDEX($L:$L,MATCH($A685,$A:$A,0))*$K685,0)</f>
        <v>0</v>
      </c>
      <c r="N685" s="14" t="s">
        <v>13037</v>
      </c>
      <c r="O685" s="9" t="s">
        <v>12945</v>
      </c>
    </row>
    <row r="686" spans="1:15" x14ac:dyDescent="0.3">
      <c r="A686" s="9">
        <v>62</v>
      </c>
      <c r="B686" s="9">
        <f>COUNTIF($A$5:A686, A686)</f>
        <v>13</v>
      </c>
      <c r="C686" s="10" t="s">
        <v>884</v>
      </c>
      <c r="D686" s="10" t="s">
        <v>17</v>
      </c>
      <c r="E686" s="10" t="s">
        <v>885</v>
      </c>
      <c r="F686" s="10" t="s">
        <v>886</v>
      </c>
      <c r="G686" s="9" t="s">
        <v>861</v>
      </c>
      <c r="H686" s="11">
        <v>0</v>
      </c>
      <c r="I686" s="11">
        <v>1</v>
      </c>
      <c r="J686" s="12">
        <v>50000</v>
      </c>
      <c r="K686" s="19">
        <f>$J686/SUMIFS($J:$J,$A:$A,$A686)</f>
        <v>4.8911680862629885E-3</v>
      </c>
      <c r="L686" s="28"/>
      <c r="M686" s="20">
        <f>ROUND(INDEX($L:$L,MATCH($A686,$A:$A,0))*$K686,0)</f>
        <v>0</v>
      </c>
      <c r="N686" s="14" t="s">
        <v>13037</v>
      </c>
      <c r="O686" s="9" t="s">
        <v>12945</v>
      </c>
    </row>
    <row r="687" spans="1:15" x14ac:dyDescent="0.3">
      <c r="A687" s="9">
        <v>62</v>
      </c>
      <c r="B687" s="9">
        <f>COUNTIF($A$5:A687, A687)</f>
        <v>14</v>
      </c>
      <c r="C687" s="10" t="s">
        <v>887</v>
      </c>
      <c r="D687" s="10" t="s">
        <v>17</v>
      </c>
      <c r="E687" s="10" t="s">
        <v>888</v>
      </c>
      <c r="F687" s="10" t="s">
        <v>889</v>
      </c>
      <c r="G687" s="9" t="s">
        <v>851</v>
      </c>
      <c r="H687" s="11">
        <v>0</v>
      </c>
      <c r="I687" s="11">
        <v>1</v>
      </c>
      <c r="J687" s="12">
        <v>174289</v>
      </c>
      <c r="K687" s="19">
        <f>$J687/SUMIFS($J:$J,$A:$A,$A687)</f>
        <v>1.7049535891733799E-2</v>
      </c>
      <c r="L687" s="28"/>
      <c r="M687" s="20">
        <f>ROUND(INDEX($L:$L,MATCH($A687,$A:$A,0))*$K687,0)</f>
        <v>0</v>
      </c>
      <c r="N687" s="14" t="s">
        <v>13037</v>
      </c>
      <c r="O687" s="9" t="s">
        <v>12945</v>
      </c>
    </row>
    <row r="688" spans="1:15" x14ac:dyDescent="0.3">
      <c r="A688" s="9">
        <v>62</v>
      </c>
      <c r="B688" s="9">
        <f>COUNTIF($A$5:A688, A688)</f>
        <v>15</v>
      </c>
      <c r="C688" s="10" t="s">
        <v>890</v>
      </c>
      <c r="D688" s="10" t="s">
        <v>17</v>
      </c>
      <c r="E688" s="10" t="s">
        <v>891</v>
      </c>
      <c r="F688" s="10" t="s">
        <v>892</v>
      </c>
      <c r="G688" s="9" t="s">
        <v>861</v>
      </c>
      <c r="H688" s="11">
        <v>0</v>
      </c>
      <c r="I688" s="11">
        <v>1</v>
      </c>
      <c r="J688" s="12">
        <v>363000</v>
      </c>
      <c r="K688" s="19">
        <f>$J688/SUMIFS($J:$J,$A:$A,$A688)</f>
        <v>3.5509880306269295E-2</v>
      </c>
      <c r="L688" s="28"/>
      <c r="M688" s="20">
        <f>ROUND(INDEX($L:$L,MATCH($A688,$A:$A,0))*$K688,0)</f>
        <v>0</v>
      </c>
      <c r="N688" s="14" t="s">
        <v>13037</v>
      </c>
      <c r="O688" s="9" t="s">
        <v>12945</v>
      </c>
    </row>
    <row r="689" spans="1:15" x14ac:dyDescent="0.3">
      <c r="A689" s="9">
        <v>62</v>
      </c>
      <c r="B689" s="9">
        <f>COUNTIF($A$5:A689, A689)</f>
        <v>16</v>
      </c>
      <c r="C689" s="10" t="s">
        <v>893</v>
      </c>
      <c r="D689" s="10" t="s">
        <v>17</v>
      </c>
      <c r="E689" s="10" t="s">
        <v>894</v>
      </c>
      <c r="F689" s="10" t="s">
        <v>895</v>
      </c>
      <c r="G689" s="9" t="s">
        <v>861</v>
      </c>
      <c r="H689" s="11">
        <v>0</v>
      </c>
      <c r="I689" s="11">
        <v>13</v>
      </c>
      <c r="J689" s="12">
        <v>400000</v>
      </c>
      <c r="K689" s="19">
        <f>$J689/SUMIFS($J:$J,$A:$A,$A689)</f>
        <v>3.9129344690103908E-2</v>
      </c>
      <c r="L689" s="28"/>
      <c r="M689" s="20">
        <f>ROUND(INDEX($L:$L,MATCH($A689,$A:$A,0))*$K689,0)</f>
        <v>0</v>
      </c>
      <c r="N689" s="14" t="s">
        <v>13037</v>
      </c>
      <c r="O689" s="9" t="s">
        <v>12945</v>
      </c>
    </row>
    <row r="690" spans="1:15" x14ac:dyDescent="0.3">
      <c r="A690" s="9">
        <v>62</v>
      </c>
      <c r="B690" s="9">
        <f>COUNTIF($A$5:A690, A690)</f>
        <v>17</v>
      </c>
      <c r="C690" s="10" t="s">
        <v>896</v>
      </c>
      <c r="D690" s="10" t="s">
        <v>17</v>
      </c>
      <c r="E690" s="10" t="s">
        <v>897</v>
      </c>
      <c r="F690" s="10" t="s">
        <v>898</v>
      </c>
      <c r="G690" s="9" t="s">
        <v>861</v>
      </c>
      <c r="H690" s="11">
        <v>0</v>
      </c>
      <c r="I690" s="11">
        <v>1</v>
      </c>
      <c r="J690" s="12">
        <v>15000</v>
      </c>
      <c r="K690" s="19">
        <f>$J690/SUMIFS($J:$J,$A:$A,$A690)</f>
        <v>1.4673504258788965E-3</v>
      </c>
      <c r="L690" s="28"/>
      <c r="M690" s="20">
        <f>ROUND(INDEX($L:$L,MATCH($A690,$A:$A,0))*$K690,0)</f>
        <v>0</v>
      </c>
      <c r="N690" s="14" t="s">
        <v>13037</v>
      </c>
      <c r="O690" s="9" t="s">
        <v>12945</v>
      </c>
    </row>
    <row r="691" spans="1:15" x14ac:dyDescent="0.3">
      <c r="A691" s="9">
        <v>62</v>
      </c>
      <c r="B691" s="9">
        <f>COUNTIF($A$5:A691, A691)</f>
        <v>18</v>
      </c>
      <c r="C691" s="10" t="s">
        <v>899</v>
      </c>
      <c r="D691" s="10" t="s">
        <v>17</v>
      </c>
      <c r="E691" s="10" t="s">
        <v>900</v>
      </c>
      <c r="F691" s="10" t="s">
        <v>875</v>
      </c>
      <c r="G691" s="9" t="s">
        <v>861</v>
      </c>
      <c r="H691" s="11">
        <v>0</v>
      </c>
      <c r="I691" s="11">
        <v>1</v>
      </c>
      <c r="J691" s="12">
        <v>605000</v>
      </c>
      <c r="K691" s="19">
        <f>$J691/SUMIFS($J:$J,$A:$A,$A691)</f>
        <v>5.9183133843782154E-2</v>
      </c>
      <c r="L691" s="28"/>
      <c r="M691" s="20">
        <f>ROUND(INDEX($L:$L,MATCH($A691,$A:$A,0))*$K691,0)</f>
        <v>0</v>
      </c>
      <c r="N691" s="14" t="s">
        <v>13037</v>
      </c>
      <c r="O691" s="9" t="s">
        <v>12945</v>
      </c>
    </row>
    <row r="692" spans="1:15" x14ac:dyDescent="0.3">
      <c r="A692" s="9">
        <v>62</v>
      </c>
      <c r="B692" s="9">
        <f>COUNTIF($A$5:A692, A692)</f>
        <v>19</v>
      </c>
      <c r="C692" s="10" t="s">
        <v>901</v>
      </c>
      <c r="D692" s="10" t="s">
        <v>17</v>
      </c>
      <c r="E692" s="10" t="s">
        <v>902</v>
      </c>
      <c r="F692" s="10" t="s">
        <v>860</v>
      </c>
      <c r="G692" s="9" t="s">
        <v>861</v>
      </c>
      <c r="H692" s="11">
        <v>0</v>
      </c>
      <c r="I692" s="11">
        <v>1</v>
      </c>
      <c r="J692" s="12">
        <v>2522000</v>
      </c>
      <c r="K692" s="19">
        <f>$J692/SUMIFS($J:$J,$A:$A,$A692)</f>
        <v>0.24671051827110513</v>
      </c>
      <c r="L692" s="28"/>
      <c r="M692" s="20">
        <f>ROUND(INDEX($L:$L,MATCH($A692,$A:$A,0))*$K692,0)</f>
        <v>0</v>
      </c>
      <c r="N692" s="14" t="s">
        <v>13037</v>
      </c>
      <c r="O692" s="9" t="s">
        <v>12945</v>
      </c>
    </row>
    <row r="693" spans="1:15" x14ac:dyDescent="0.3">
      <c r="A693" s="9">
        <v>62</v>
      </c>
      <c r="B693" s="9">
        <f>COUNTIF($A$5:A693, A693)</f>
        <v>20</v>
      </c>
      <c r="C693" s="10" t="s">
        <v>903</v>
      </c>
      <c r="D693" s="10" t="s">
        <v>17</v>
      </c>
      <c r="E693" s="10" t="s">
        <v>904</v>
      </c>
      <c r="F693" s="10" t="s">
        <v>864</v>
      </c>
      <c r="G693" s="9" t="s">
        <v>861</v>
      </c>
      <c r="H693" s="11">
        <v>0</v>
      </c>
      <c r="I693" s="11">
        <v>1</v>
      </c>
      <c r="J693" s="12">
        <v>77000</v>
      </c>
      <c r="K693" s="19">
        <f>$J693/SUMIFS($J:$J,$A:$A,$A693)</f>
        <v>7.5323988528450021E-3</v>
      </c>
      <c r="L693" s="28"/>
      <c r="M693" s="20">
        <f>ROUND(INDEX($L:$L,MATCH($A693,$A:$A,0))*$K693,0)</f>
        <v>0</v>
      </c>
      <c r="N693" s="14" t="s">
        <v>13037</v>
      </c>
      <c r="O693" s="9" t="s">
        <v>12945</v>
      </c>
    </row>
    <row r="694" spans="1:15" x14ac:dyDescent="0.3">
      <c r="A694" s="9">
        <v>62</v>
      </c>
      <c r="B694" s="9">
        <f>COUNTIF($A$5:A694, A694)</f>
        <v>21</v>
      </c>
      <c r="C694" s="10" t="s">
        <v>905</v>
      </c>
      <c r="D694" s="10" t="s">
        <v>17</v>
      </c>
      <c r="E694" s="10" t="s">
        <v>906</v>
      </c>
      <c r="F694" s="10" t="s">
        <v>907</v>
      </c>
      <c r="G694" s="9" t="s">
        <v>861</v>
      </c>
      <c r="H694" s="11">
        <v>0</v>
      </c>
      <c r="I694" s="11">
        <v>76</v>
      </c>
      <c r="J694" s="12">
        <v>77000</v>
      </c>
      <c r="K694" s="19">
        <f>$J694/SUMIFS($J:$J,$A:$A,$A694)</f>
        <v>7.5323988528450021E-3</v>
      </c>
      <c r="L694" s="29"/>
      <c r="M694" s="20">
        <f>ROUND(INDEX($L:$L,MATCH($A694,$A:$A,0))*$K694,0)</f>
        <v>0</v>
      </c>
      <c r="N694" s="14" t="s">
        <v>13037</v>
      </c>
      <c r="O694" s="9" t="s">
        <v>12945</v>
      </c>
    </row>
    <row r="695" spans="1:15" x14ac:dyDescent="0.3">
      <c r="A695" s="9">
        <v>63</v>
      </c>
      <c r="B695" s="9">
        <f>COUNTIF($A$5:A695, A695)</f>
        <v>1</v>
      </c>
      <c r="C695" s="10" t="s">
        <v>1496</v>
      </c>
      <c r="D695" s="10" t="s">
        <v>1497</v>
      </c>
      <c r="E695" s="10" t="s">
        <v>1498</v>
      </c>
      <c r="F695" s="10" t="s">
        <v>19</v>
      </c>
      <c r="G695" s="9" t="s">
        <v>18</v>
      </c>
      <c r="H695" s="11">
        <v>1861720</v>
      </c>
      <c r="I695" s="11">
        <v>4</v>
      </c>
      <c r="J695" s="12">
        <v>1849309</v>
      </c>
      <c r="K695" s="19">
        <f>$J695/SUMIFS($J:$J,$A:$A,$A695)</f>
        <v>0.33781664790627036</v>
      </c>
      <c r="L695" s="27"/>
      <c r="M695" s="20">
        <f>ROUND(INDEX($L:$L,MATCH($A695,$A:$A,0))*$K695,0)</f>
        <v>0</v>
      </c>
      <c r="N695" s="14" t="s">
        <v>13039</v>
      </c>
      <c r="O695" s="9" t="s">
        <v>12945</v>
      </c>
    </row>
    <row r="696" spans="1:15" x14ac:dyDescent="0.3">
      <c r="A696" s="9">
        <v>63</v>
      </c>
      <c r="B696" s="9">
        <f>COUNTIF($A$5:A696, A696)</f>
        <v>2</v>
      </c>
      <c r="C696" s="10" t="s">
        <v>1499</v>
      </c>
      <c r="D696" s="10" t="s">
        <v>1500</v>
      </c>
      <c r="E696" s="10" t="s">
        <v>1501</v>
      </c>
      <c r="F696" s="10" t="s">
        <v>19</v>
      </c>
      <c r="G696" s="9" t="s">
        <v>18</v>
      </c>
      <c r="H696" s="11">
        <v>183060</v>
      </c>
      <c r="I696" s="11">
        <v>7</v>
      </c>
      <c r="J696" s="12">
        <v>181839</v>
      </c>
      <c r="K696" s="19">
        <f>$J696/SUMIFS($J:$J,$A:$A,$A696)</f>
        <v>3.3216861778441728E-2</v>
      </c>
      <c r="L696" s="28"/>
      <c r="M696" s="20">
        <f>ROUND(INDEX($L:$L,MATCH($A696,$A:$A,0))*$K696,0)</f>
        <v>0</v>
      </c>
      <c r="N696" s="14" t="s">
        <v>13040</v>
      </c>
      <c r="O696" s="9" t="s">
        <v>12945</v>
      </c>
    </row>
    <row r="697" spans="1:15" x14ac:dyDescent="0.3">
      <c r="A697" s="9">
        <v>63</v>
      </c>
      <c r="B697" s="9">
        <f>COUNTIF($A$5:A697, A697)</f>
        <v>3</v>
      </c>
      <c r="C697" s="10" t="s">
        <v>6454</v>
      </c>
      <c r="D697" s="10" t="s">
        <v>994</v>
      </c>
      <c r="E697" s="10" t="s">
        <v>6455</v>
      </c>
      <c r="F697" s="10" t="s">
        <v>6456</v>
      </c>
      <c r="G697" s="9" t="s">
        <v>18</v>
      </c>
      <c r="H697" s="11">
        <v>0</v>
      </c>
      <c r="I697" s="11">
        <v>484</v>
      </c>
      <c r="J697" s="12">
        <v>170100</v>
      </c>
      <c r="K697" s="19">
        <f>$J697/SUMIFS($J:$J,$A:$A,$A697)</f>
        <v>3.1072477238177389E-2</v>
      </c>
      <c r="L697" s="28"/>
      <c r="M697" s="20">
        <f>ROUND(INDEX($L:$L,MATCH($A697,$A:$A,0))*$K697,0)</f>
        <v>0</v>
      </c>
      <c r="N697" s="14" t="s">
        <v>13041</v>
      </c>
      <c r="O697" s="9" t="s">
        <v>12950</v>
      </c>
    </row>
    <row r="698" spans="1:15" x14ac:dyDescent="0.3">
      <c r="A698" s="9">
        <v>63</v>
      </c>
      <c r="B698" s="9">
        <f>COUNTIF($A$5:A698, A698)</f>
        <v>4</v>
      </c>
      <c r="C698" s="10" t="s">
        <v>1521</v>
      </c>
      <c r="D698" s="10" t="s">
        <v>1522</v>
      </c>
      <c r="E698" s="10" t="s">
        <v>1523</v>
      </c>
      <c r="F698" s="10" t="s">
        <v>19</v>
      </c>
      <c r="G698" s="9" t="s">
        <v>18</v>
      </c>
      <c r="H698" s="11">
        <v>474640</v>
      </c>
      <c r="I698" s="11">
        <v>1</v>
      </c>
      <c r="J698" s="12">
        <v>465144</v>
      </c>
      <c r="K698" s="19">
        <f>$J698/SUMIFS($J:$J,$A:$A,$A698)</f>
        <v>8.4968702836418483E-2</v>
      </c>
      <c r="L698" s="28"/>
      <c r="M698" s="20">
        <f>ROUND(INDEX($L:$L,MATCH($A698,$A:$A,0))*$K698,0)</f>
        <v>0</v>
      </c>
      <c r="N698" s="14" t="s">
        <v>13039</v>
      </c>
      <c r="O698" s="9" t="s">
        <v>12945</v>
      </c>
    </row>
    <row r="699" spans="1:15" x14ac:dyDescent="0.3">
      <c r="A699" s="9">
        <v>63</v>
      </c>
      <c r="B699" s="9">
        <f>COUNTIF($A$5:A699, A699)</f>
        <v>5</v>
      </c>
      <c r="C699" s="10" t="s">
        <v>1527</v>
      </c>
      <c r="D699" s="10" t="s">
        <v>1528</v>
      </c>
      <c r="E699" s="10" t="s">
        <v>1529</v>
      </c>
      <c r="F699" s="10" t="s">
        <v>19</v>
      </c>
      <c r="G699" s="9" t="s">
        <v>18</v>
      </c>
      <c r="H699" s="11">
        <v>474640</v>
      </c>
      <c r="I699" s="11">
        <v>65</v>
      </c>
      <c r="J699" s="12">
        <v>471475</v>
      </c>
      <c r="K699" s="19">
        <f>$J699/SUMIFS($J:$J,$A:$A,$A699)</f>
        <v>8.6125198153260932E-2</v>
      </c>
      <c r="L699" s="28"/>
      <c r="M699" s="20">
        <f>ROUND(INDEX($L:$L,MATCH($A699,$A:$A,0))*$K699,0)</f>
        <v>0</v>
      </c>
      <c r="N699" s="14" t="s">
        <v>13039</v>
      </c>
      <c r="O699" s="9" t="s">
        <v>12945</v>
      </c>
    </row>
    <row r="700" spans="1:15" x14ac:dyDescent="0.3">
      <c r="A700" s="9">
        <v>63</v>
      </c>
      <c r="B700" s="9">
        <f>COUNTIF($A$5:A700, A700)</f>
        <v>6</v>
      </c>
      <c r="C700" s="10" t="s">
        <v>1530</v>
      </c>
      <c r="D700" s="10" t="s">
        <v>1531</v>
      </c>
      <c r="E700" s="10" t="s">
        <v>1532</v>
      </c>
      <c r="F700" s="10" t="s">
        <v>19</v>
      </c>
      <c r="G700" s="9" t="s">
        <v>18</v>
      </c>
      <c r="H700" s="11">
        <v>2005020</v>
      </c>
      <c r="I700" s="11">
        <v>1</v>
      </c>
      <c r="J700" s="12">
        <v>1978286</v>
      </c>
      <c r="K700" s="19">
        <f>$J700/SUMIFS($J:$J,$A:$A,$A700)</f>
        <v>0.36137711173195175</v>
      </c>
      <c r="L700" s="28"/>
      <c r="M700" s="20">
        <f>ROUND(INDEX($L:$L,MATCH($A700,$A:$A,0))*$K700,0)</f>
        <v>0</v>
      </c>
      <c r="N700" s="14" t="s">
        <v>13042</v>
      </c>
      <c r="O700" s="9" t="s">
        <v>12945</v>
      </c>
    </row>
    <row r="701" spans="1:15" x14ac:dyDescent="0.3">
      <c r="A701" s="9">
        <v>63</v>
      </c>
      <c r="B701" s="9">
        <f>COUNTIF($A$5:A701, A701)</f>
        <v>7</v>
      </c>
      <c r="C701" s="10" t="s">
        <v>1545</v>
      </c>
      <c r="D701" s="10" t="s">
        <v>1546</v>
      </c>
      <c r="E701" s="10" t="s">
        <v>1547</v>
      </c>
      <c r="F701" s="10" t="s">
        <v>1548</v>
      </c>
      <c r="G701" s="9" t="s">
        <v>18</v>
      </c>
      <c r="H701" s="11">
        <v>360550</v>
      </c>
      <c r="I701" s="11">
        <v>2</v>
      </c>
      <c r="J701" s="12">
        <v>358145</v>
      </c>
      <c r="K701" s="19">
        <f>$J701/SUMIFS($J:$J,$A:$A,$A701)</f>
        <v>6.5423000355479363E-2</v>
      </c>
      <c r="L701" s="29"/>
      <c r="M701" s="20">
        <f>ROUND(INDEX($L:$L,MATCH($A701,$A:$A,0))*$K701,0)</f>
        <v>0</v>
      </c>
      <c r="N701" s="14" t="s">
        <v>13039</v>
      </c>
      <c r="O701" s="9" t="s">
        <v>12945</v>
      </c>
    </row>
    <row r="702" spans="1:15" x14ac:dyDescent="0.3">
      <c r="A702" s="9">
        <v>64</v>
      </c>
      <c r="B702" s="9">
        <f>COUNTIF($A$5:A702, A702)</f>
        <v>1</v>
      </c>
      <c r="C702" s="10" t="s">
        <v>10962</v>
      </c>
      <c r="D702" s="10" t="s">
        <v>10963</v>
      </c>
      <c r="E702" s="10" t="s">
        <v>10964</v>
      </c>
      <c r="F702" s="10" t="s">
        <v>19</v>
      </c>
      <c r="G702" s="9" t="s">
        <v>18</v>
      </c>
      <c r="H702" s="11">
        <v>66360</v>
      </c>
      <c r="I702" s="11">
        <v>51</v>
      </c>
      <c r="J702" s="12">
        <v>64571</v>
      </c>
      <c r="K702" s="19">
        <f>$J702/SUMIFS($J:$J,$A:$A,$A702)</f>
        <v>3.626242356269621E-3</v>
      </c>
      <c r="L702" s="27"/>
      <c r="M702" s="20">
        <f>ROUND(INDEX($L:$L,MATCH($A702,$A:$A,0))*$K702,0)</f>
        <v>0</v>
      </c>
      <c r="N702" s="14" t="s">
        <v>13043</v>
      </c>
      <c r="O702" s="9" t="s">
        <v>12945</v>
      </c>
    </row>
    <row r="703" spans="1:15" x14ac:dyDescent="0.3">
      <c r="A703" s="9">
        <v>64</v>
      </c>
      <c r="B703" s="9">
        <f>COUNTIF($A$5:A703, A703)</f>
        <v>2</v>
      </c>
      <c r="C703" s="10" t="s">
        <v>10965</v>
      </c>
      <c r="D703" s="10" t="s">
        <v>10966</v>
      </c>
      <c r="E703" s="10" t="s">
        <v>10967</v>
      </c>
      <c r="F703" s="10" t="s">
        <v>10968</v>
      </c>
      <c r="G703" s="9" t="s">
        <v>18</v>
      </c>
      <c r="H703" s="11">
        <v>0</v>
      </c>
      <c r="I703" s="11">
        <v>28</v>
      </c>
      <c r="J703" s="12">
        <v>440000</v>
      </c>
      <c r="K703" s="19">
        <f>$J703/SUMIFS($J:$J,$A:$A,$A703)</f>
        <v>2.4709957051286695E-2</v>
      </c>
      <c r="L703" s="28"/>
      <c r="M703" s="20">
        <f>ROUND(INDEX($L:$L,MATCH($A703,$A:$A,0))*$K703,0)</f>
        <v>0</v>
      </c>
      <c r="N703" s="14" t="s">
        <v>13043</v>
      </c>
      <c r="O703" s="9" t="s">
        <v>12945</v>
      </c>
    </row>
    <row r="704" spans="1:15" x14ac:dyDescent="0.3">
      <c r="A704" s="9">
        <v>64</v>
      </c>
      <c r="B704" s="9">
        <f>COUNTIF($A$5:A704, A704)</f>
        <v>3</v>
      </c>
      <c r="C704" s="10" t="s">
        <v>10969</v>
      </c>
      <c r="D704" s="10" t="s">
        <v>10966</v>
      </c>
      <c r="E704" s="10" t="s">
        <v>10970</v>
      </c>
      <c r="F704" s="10" t="s">
        <v>4651</v>
      </c>
      <c r="G704" s="9" t="s">
        <v>18</v>
      </c>
      <c r="H704" s="11">
        <v>0</v>
      </c>
      <c r="I704" s="11">
        <v>1</v>
      </c>
      <c r="J704" s="12">
        <v>440000</v>
      </c>
      <c r="K704" s="19">
        <f>$J704/SUMIFS($J:$J,$A:$A,$A704)</f>
        <v>2.4709957051286695E-2</v>
      </c>
      <c r="L704" s="28"/>
      <c r="M704" s="20">
        <f>ROUND(INDEX($L:$L,MATCH($A704,$A:$A,0))*$K704,0)</f>
        <v>0</v>
      </c>
      <c r="N704" s="14" t="s">
        <v>13043</v>
      </c>
      <c r="O704" s="9" t="s">
        <v>12945</v>
      </c>
    </row>
    <row r="705" spans="1:15" x14ac:dyDescent="0.3">
      <c r="A705" s="9">
        <v>64</v>
      </c>
      <c r="B705" s="9">
        <f>COUNTIF($A$5:A705, A705)</f>
        <v>4</v>
      </c>
      <c r="C705" s="10" t="s">
        <v>10971</v>
      </c>
      <c r="D705" s="10" t="s">
        <v>10972</v>
      </c>
      <c r="E705" s="10" t="s">
        <v>10973</v>
      </c>
      <c r="F705" s="10" t="s">
        <v>19</v>
      </c>
      <c r="G705" s="9" t="s">
        <v>126</v>
      </c>
      <c r="H705" s="11">
        <v>166330</v>
      </c>
      <c r="I705" s="11">
        <v>2</v>
      </c>
      <c r="J705" s="12">
        <v>161340</v>
      </c>
      <c r="K705" s="19">
        <f>$J705/SUMIFS($J:$J,$A:$A,$A705)</f>
        <v>9.0606919787604434E-3</v>
      </c>
      <c r="L705" s="28"/>
      <c r="M705" s="20">
        <f>ROUND(INDEX($L:$L,MATCH($A705,$A:$A,0))*$K705,0)</f>
        <v>0</v>
      </c>
      <c r="N705" s="14" t="s">
        <v>13043</v>
      </c>
      <c r="O705" s="9" t="s">
        <v>12950</v>
      </c>
    </row>
    <row r="706" spans="1:15" x14ac:dyDescent="0.3">
      <c r="A706" s="9">
        <v>64</v>
      </c>
      <c r="B706" s="9">
        <f>COUNTIF($A$5:A706, A706)</f>
        <v>5</v>
      </c>
      <c r="C706" s="10" t="s">
        <v>10974</v>
      </c>
      <c r="D706" s="10" t="s">
        <v>10975</v>
      </c>
      <c r="E706" s="10" t="s">
        <v>10976</v>
      </c>
      <c r="F706" s="10" t="s">
        <v>19</v>
      </c>
      <c r="G706" s="9" t="s">
        <v>18</v>
      </c>
      <c r="H706" s="11">
        <v>199690</v>
      </c>
      <c r="I706" s="11">
        <v>187</v>
      </c>
      <c r="J706" s="12">
        <v>194307</v>
      </c>
      <c r="K706" s="19">
        <f>$J706/SUMIFS($J:$J,$A:$A,$A706)</f>
        <v>1.09120855108281E-2</v>
      </c>
      <c r="L706" s="28"/>
      <c r="M706" s="20">
        <f>ROUND(INDEX($L:$L,MATCH($A706,$A:$A,0))*$K706,0)</f>
        <v>0</v>
      </c>
      <c r="N706" s="14" t="s">
        <v>13044</v>
      </c>
      <c r="O706" s="9" t="s">
        <v>12945</v>
      </c>
    </row>
    <row r="707" spans="1:15" x14ac:dyDescent="0.3">
      <c r="A707" s="9">
        <v>64</v>
      </c>
      <c r="B707" s="9">
        <f>COUNTIF($A$5:A707, A707)</f>
        <v>6</v>
      </c>
      <c r="C707" s="10" t="s">
        <v>10977</v>
      </c>
      <c r="D707" s="10" t="s">
        <v>10978</v>
      </c>
      <c r="E707" s="10" t="s">
        <v>10979</v>
      </c>
      <c r="F707" s="10" t="s">
        <v>10980</v>
      </c>
      <c r="G707" s="9" t="s">
        <v>18</v>
      </c>
      <c r="H707" s="11">
        <v>45600</v>
      </c>
      <c r="I707" s="11">
        <v>51</v>
      </c>
      <c r="J707" s="12">
        <v>44684</v>
      </c>
      <c r="K707" s="19">
        <f>$J707/SUMIFS($J:$J,$A:$A,$A707)</f>
        <v>2.5094084565447606E-3</v>
      </c>
      <c r="L707" s="28"/>
      <c r="M707" s="20">
        <f>ROUND(INDEX($L:$L,MATCH($A707,$A:$A,0))*$K707,0)</f>
        <v>0</v>
      </c>
      <c r="N707" s="14" t="s">
        <v>13045</v>
      </c>
      <c r="O707" s="9" t="s">
        <v>12945</v>
      </c>
    </row>
    <row r="708" spans="1:15" x14ac:dyDescent="0.3">
      <c r="A708" s="9">
        <v>64</v>
      </c>
      <c r="B708" s="9">
        <f>COUNTIF($A$5:A708, A708)</f>
        <v>7</v>
      </c>
      <c r="C708" s="10" t="s">
        <v>10981</v>
      </c>
      <c r="D708" s="10" t="s">
        <v>10978</v>
      </c>
      <c r="E708" s="10" t="s">
        <v>10979</v>
      </c>
      <c r="F708" s="10" t="s">
        <v>10982</v>
      </c>
      <c r="G708" s="9" t="s">
        <v>18</v>
      </c>
      <c r="H708" s="11">
        <v>45600</v>
      </c>
      <c r="I708" s="11">
        <v>15</v>
      </c>
      <c r="J708" s="12">
        <v>44684</v>
      </c>
      <c r="K708" s="19">
        <f>$J708/SUMIFS($J:$J,$A:$A,$A708)</f>
        <v>2.5094084565447606E-3</v>
      </c>
      <c r="L708" s="28"/>
      <c r="M708" s="20">
        <f>ROUND(INDEX($L:$L,MATCH($A708,$A:$A,0))*$K708,0)</f>
        <v>0</v>
      </c>
      <c r="N708" s="14" t="s">
        <v>13045</v>
      </c>
      <c r="O708" s="9" t="s">
        <v>12945</v>
      </c>
    </row>
    <row r="709" spans="1:15" x14ac:dyDescent="0.3">
      <c r="A709" s="9">
        <v>64</v>
      </c>
      <c r="B709" s="9">
        <f>COUNTIF($A$5:A709, A709)</f>
        <v>8</v>
      </c>
      <c r="C709" s="10" t="s">
        <v>10983</v>
      </c>
      <c r="D709" s="10" t="s">
        <v>10984</v>
      </c>
      <c r="E709" s="10" t="s">
        <v>10985</v>
      </c>
      <c r="F709" s="10" t="s">
        <v>19</v>
      </c>
      <c r="G709" s="9" t="s">
        <v>18</v>
      </c>
      <c r="H709" s="11">
        <v>254490</v>
      </c>
      <c r="I709" s="11">
        <v>14</v>
      </c>
      <c r="J709" s="12">
        <v>247629</v>
      </c>
      <c r="K709" s="19">
        <f>$J709/SUMIFS($J:$J,$A:$A,$A709)</f>
        <v>1.3906595351484257E-2</v>
      </c>
      <c r="L709" s="28"/>
      <c r="M709" s="20">
        <f>ROUND(INDEX($L:$L,MATCH($A709,$A:$A,0))*$K709,0)</f>
        <v>0</v>
      </c>
      <c r="N709" s="14" t="s">
        <v>13046</v>
      </c>
      <c r="O709" s="9" t="s">
        <v>12945</v>
      </c>
    </row>
    <row r="710" spans="1:15" x14ac:dyDescent="0.3">
      <c r="A710" s="9">
        <v>64</v>
      </c>
      <c r="B710" s="9">
        <f>COUNTIF($A$5:A710, A710)</f>
        <v>9</v>
      </c>
      <c r="C710" s="10" t="s">
        <v>10986</v>
      </c>
      <c r="D710" s="10" t="s">
        <v>10987</v>
      </c>
      <c r="E710" s="10" t="s">
        <v>10988</v>
      </c>
      <c r="F710" s="10" t="s">
        <v>10989</v>
      </c>
      <c r="G710" s="9" t="s">
        <v>18</v>
      </c>
      <c r="H710" s="11">
        <v>139820</v>
      </c>
      <c r="I710" s="11">
        <v>5</v>
      </c>
      <c r="J710" s="12">
        <v>137000</v>
      </c>
      <c r="K710" s="19">
        <f>$J710/SUMIFS($J:$J,$A:$A,$A710)</f>
        <v>7.6937820818779026E-3</v>
      </c>
      <c r="L710" s="28"/>
      <c r="M710" s="20">
        <f>ROUND(INDEX($L:$L,MATCH($A710,$A:$A,0))*$K710,0)</f>
        <v>0</v>
      </c>
      <c r="N710" s="14" t="s">
        <v>13043</v>
      </c>
      <c r="O710" s="9" t="s">
        <v>12945</v>
      </c>
    </row>
    <row r="711" spans="1:15" x14ac:dyDescent="0.3">
      <c r="A711" s="9">
        <v>64</v>
      </c>
      <c r="B711" s="9">
        <f>COUNTIF($A$5:A711, A711)</f>
        <v>10</v>
      </c>
      <c r="C711" s="10" t="s">
        <v>10990</v>
      </c>
      <c r="D711" s="10" t="s">
        <v>10987</v>
      </c>
      <c r="E711" s="10" t="s">
        <v>10991</v>
      </c>
      <c r="F711" s="10" t="s">
        <v>10992</v>
      </c>
      <c r="G711" s="9" t="s">
        <v>18</v>
      </c>
      <c r="H711" s="11">
        <v>139820</v>
      </c>
      <c r="I711" s="11">
        <v>3</v>
      </c>
      <c r="J711" s="12">
        <v>137000</v>
      </c>
      <c r="K711" s="19">
        <f>$J711/SUMIFS($J:$J,$A:$A,$A711)</f>
        <v>7.6937820818779026E-3</v>
      </c>
      <c r="L711" s="28"/>
      <c r="M711" s="20">
        <f>ROUND(INDEX($L:$L,MATCH($A711,$A:$A,0))*$K711,0)</f>
        <v>0</v>
      </c>
      <c r="N711" s="14" t="s">
        <v>13043</v>
      </c>
      <c r="O711" s="9" t="s">
        <v>12945</v>
      </c>
    </row>
    <row r="712" spans="1:15" x14ac:dyDescent="0.3">
      <c r="A712" s="9">
        <v>64</v>
      </c>
      <c r="B712" s="9">
        <f>COUNTIF($A$5:A712, A712)</f>
        <v>11</v>
      </c>
      <c r="C712" s="10" t="s">
        <v>10993</v>
      </c>
      <c r="D712" s="10" t="s">
        <v>10874</v>
      </c>
      <c r="E712" s="10" t="s">
        <v>10994</v>
      </c>
      <c r="F712" s="10" t="s">
        <v>10995</v>
      </c>
      <c r="G712" s="9" t="s">
        <v>18</v>
      </c>
      <c r="H712" s="11">
        <v>0</v>
      </c>
      <c r="I712" s="11">
        <v>842</v>
      </c>
      <c r="J712" s="12">
        <v>18000</v>
      </c>
      <c r="K712" s="19">
        <f>$J712/SUMIFS($J:$J,$A:$A,$A712)</f>
        <v>1.0108618793708193E-3</v>
      </c>
      <c r="L712" s="28"/>
      <c r="M712" s="20">
        <f>ROUND(INDEX($L:$L,MATCH($A712,$A:$A,0))*$K712,0)</f>
        <v>0</v>
      </c>
      <c r="N712" s="14" t="s">
        <v>13047</v>
      </c>
      <c r="O712" s="9" t="s">
        <v>12945</v>
      </c>
    </row>
    <row r="713" spans="1:15" x14ac:dyDescent="0.3">
      <c r="A713" s="9">
        <v>64</v>
      </c>
      <c r="B713" s="9">
        <f>COUNTIF($A$5:A713, A713)</f>
        <v>12</v>
      </c>
      <c r="C713" s="10" t="s">
        <v>10996</v>
      </c>
      <c r="D713" s="10" t="s">
        <v>10874</v>
      </c>
      <c r="E713" s="10" t="s">
        <v>10997</v>
      </c>
      <c r="F713" s="10" t="s">
        <v>10998</v>
      </c>
      <c r="G713" s="9" t="s">
        <v>18</v>
      </c>
      <c r="H713" s="11">
        <v>0</v>
      </c>
      <c r="I713" s="11">
        <v>153</v>
      </c>
      <c r="J713" s="12">
        <v>18000</v>
      </c>
      <c r="K713" s="19">
        <f>$J713/SUMIFS($J:$J,$A:$A,$A713)</f>
        <v>1.0108618793708193E-3</v>
      </c>
      <c r="L713" s="28"/>
      <c r="M713" s="20">
        <f>ROUND(INDEX($L:$L,MATCH($A713,$A:$A,0))*$K713,0)</f>
        <v>0</v>
      </c>
      <c r="N713" s="14" t="s">
        <v>13047</v>
      </c>
      <c r="O713" s="9" t="s">
        <v>12945</v>
      </c>
    </row>
    <row r="714" spans="1:15" x14ac:dyDescent="0.3">
      <c r="A714" s="9">
        <v>64</v>
      </c>
      <c r="B714" s="9">
        <f>COUNTIF($A$5:A714, A714)</f>
        <v>13</v>
      </c>
      <c r="C714" s="10" t="s">
        <v>10999</v>
      </c>
      <c r="D714" s="10" t="s">
        <v>11000</v>
      </c>
      <c r="E714" s="10" t="s">
        <v>11001</v>
      </c>
      <c r="F714" s="10" t="s">
        <v>10998</v>
      </c>
      <c r="G714" s="9" t="s">
        <v>18</v>
      </c>
      <c r="H714" s="11">
        <v>0</v>
      </c>
      <c r="I714" s="11">
        <v>1</v>
      </c>
      <c r="J714" s="12">
        <v>18000</v>
      </c>
      <c r="K714" s="19">
        <f>$J714/SUMIFS($J:$J,$A:$A,$A714)</f>
        <v>1.0108618793708193E-3</v>
      </c>
      <c r="L714" s="28"/>
      <c r="M714" s="20">
        <f>ROUND(INDEX($L:$L,MATCH($A714,$A:$A,0))*$K714,0)</f>
        <v>0</v>
      </c>
      <c r="N714" s="14" t="s">
        <v>13047</v>
      </c>
      <c r="O714" s="9" t="s">
        <v>12945</v>
      </c>
    </row>
    <row r="715" spans="1:15" x14ac:dyDescent="0.3">
      <c r="A715" s="9">
        <v>64</v>
      </c>
      <c r="B715" s="9">
        <f>COUNTIF($A$5:A715, A715)</f>
        <v>14</v>
      </c>
      <c r="C715" s="10" t="s">
        <v>11002</v>
      </c>
      <c r="D715" s="10" t="s">
        <v>11003</v>
      </c>
      <c r="E715" s="10" t="s">
        <v>11004</v>
      </c>
      <c r="F715" s="10" t="s">
        <v>19</v>
      </c>
      <c r="G715" s="9" t="s">
        <v>18</v>
      </c>
      <c r="H715" s="11">
        <v>251250</v>
      </c>
      <c r="I715" s="11">
        <v>46</v>
      </c>
      <c r="J715" s="12">
        <v>244476</v>
      </c>
      <c r="K715" s="19">
        <f>$J715/SUMIFS($J:$J,$A:$A,$A715)</f>
        <v>1.3729526045614468E-2</v>
      </c>
      <c r="L715" s="28"/>
      <c r="M715" s="20">
        <f>ROUND(INDEX($L:$L,MATCH($A715,$A:$A,0))*$K715,0)</f>
        <v>0</v>
      </c>
      <c r="N715" s="14" t="s">
        <v>13048</v>
      </c>
      <c r="O715" s="9" t="s">
        <v>12945</v>
      </c>
    </row>
    <row r="716" spans="1:15" x14ac:dyDescent="0.3">
      <c r="A716" s="9">
        <v>64</v>
      </c>
      <c r="B716" s="9">
        <f>COUNTIF($A$5:A716, A716)</f>
        <v>15</v>
      </c>
      <c r="C716" s="10" t="s">
        <v>11005</v>
      </c>
      <c r="D716" s="10" t="s">
        <v>11006</v>
      </c>
      <c r="E716" s="10" t="s">
        <v>11007</v>
      </c>
      <c r="F716" s="10" t="s">
        <v>19</v>
      </c>
      <c r="G716" s="9" t="s">
        <v>18</v>
      </c>
      <c r="H716" s="11">
        <v>118450</v>
      </c>
      <c r="I716" s="11">
        <v>19</v>
      </c>
      <c r="J716" s="12">
        <v>115290</v>
      </c>
      <c r="K716" s="19">
        <f>$J716/SUMIFS($J:$J,$A:$A,$A716)</f>
        <v>6.4745703373700978E-3</v>
      </c>
      <c r="L716" s="28"/>
      <c r="M716" s="20">
        <f>ROUND(INDEX($L:$L,MATCH($A716,$A:$A,0))*$K716,0)</f>
        <v>0</v>
      </c>
      <c r="N716" s="14" t="s">
        <v>13043</v>
      </c>
      <c r="O716" s="9" t="s">
        <v>12945</v>
      </c>
    </row>
    <row r="717" spans="1:15" x14ac:dyDescent="0.3">
      <c r="A717" s="9">
        <v>64</v>
      </c>
      <c r="B717" s="9">
        <f>COUNTIF($A$5:A717, A717)</f>
        <v>16</v>
      </c>
      <c r="C717" s="10" t="s">
        <v>11008</v>
      </c>
      <c r="D717" s="10" t="s">
        <v>769</v>
      </c>
      <c r="E717" s="10" t="s">
        <v>11009</v>
      </c>
      <c r="F717" s="10" t="s">
        <v>11010</v>
      </c>
      <c r="G717" s="9" t="s">
        <v>18</v>
      </c>
      <c r="H717" s="11">
        <v>0</v>
      </c>
      <c r="I717" s="11">
        <v>97</v>
      </c>
      <c r="J717" s="12">
        <v>61639</v>
      </c>
      <c r="K717" s="19">
        <f>$J717/SUMIFS($J:$J,$A:$A,$A717)</f>
        <v>3.461584187918774E-3</v>
      </c>
      <c r="L717" s="28"/>
      <c r="M717" s="20">
        <f>ROUND(INDEX($L:$L,MATCH($A717,$A:$A,0))*$K717,0)</f>
        <v>0</v>
      </c>
      <c r="N717" s="14" t="s">
        <v>13046</v>
      </c>
      <c r="O717" s="9" t="s">
        <v>12945</v>
      </c>
    </row>
    <row r="718" spans="1:15" x14ac:dyDescent="0.3">
      <c r="A718" s="9">
        <v>64</v>
      </c>
      <c r="B718" s="9">
        <f>COUNTIF($A$5:A718, A718)</f>
        <v>17</v>
      </c>
      <c r="C718" s="10" t="s">
        <v>11011</v>
      </c>
      <c r="D718" s="10" t="s">
        <v>11012</v>
      </c>
      <c r="E718" s="10" t="s">
        <v>11013</v>
      </c>
      <c r="F718" s="10" t="s">
        <v>19</v>
      </c>
      <c r="G718" s="9" t="s">
        <v>18</v>
      </c>
      <c r="H718" s="11">
        <v>139820</v>
      </c>
      <c r="I718" s="11">
        <v>21</v>
      </c>
      <c r="J718" s="12">
        <v>136081</v>
      </c>
      <c r="K718" s="19">
        <f>$J718/SUMIFS($J:$J,$A:$A,$A718)</f>
        <v>7.6421719670366926E-3</v>
      </c>
      <c r="L718" s="28"/>
      <c r="M718" s="20">
        <f>ROUND(INDEX($L:$L,MATCH($A718,$A:$A,0))*$K718,0)</f>
        <v>0</v>
      </c>
      <c r="N718" s="14" t="s">
        <v>13043</v>
      </c>
      <c r="O718" s="9" t="s">
        <v>12945</v>
      </c>
    </row>
    <row r="719" spans="1:15" x14ac:dyDescent="0.3">
      <c r="A719" s="9">
        <v>64</v>
      </c>
      <c r="B719" s="9">
        <f>COUNTIF($A$5:A719, A719)</f>
        <v>18</v>
      </c>
      <c r="C719" s="10" t="s">
        <v>11014</v>
      </c>
      <c r="D719" s="10" t="s">
        <v>10908</v>
      </c>
      <c r="E719" s="10" t="s">
        <v>11015</v>
      </c>
      <c r="F719" s="10" t="s">
        <v>11016</v>
      </c>
      <c r="G719" s="9" t="s">
        <v>18</v>
      </c>
      <c r="H719" s="11">
        <v>0</v>
      </c>
      <c r="I719" s="11">
        <v>161</v>
      </c>
      <c r="J719" s="12">
        <v>230400</v>
      </c>
      <c r="K719" s="19">
        <f>$J719/SUMIFS($J:$J,$A:$A,$A719)</f>
        <v>1.2939032055946488E-2</v>
      </c>
      <c r="L719" s="28"/>
      <c r="M719" s="20">
        <f>ROUND(INDEX($L:$L,MATCH($A719,$A:$A,0))*$K719,0)</f>
        <v>0</v>
      </c>
      <c r="N719" s="14" t="s">
        <v>13043</v>
      </c>
      <c r="O719" s="9" t="s">
        <v>12945</v>
      </c>
    </row>
    <row r="720" spans="1:15" x14ac:dyDescent="0.3">
      <c r="A720" s="9">
        <v>64</v>
      </c>
      <c r="B720" s="9">
        <f>COUNTIF($A$5:A720, A720)</f>
        <v>19</v>
      </c>
      <c r="C720" s="10" t="s">
        <v>11017</v>
      </c>
      <c r="D720" s="10" t="s">
        <v>11018</v>
      </c>
      <c r="E720" s="10" t="s">
        <v>11019</v>
      </c>
      <c r="F720" s="10">
        <v>4225</v>
      </c>
      <c r="G720" s="9" t="s">
        <v>18</v>
      </c>
      <c r="H720" s="11">
        <v>100500</v>
      </c>
      <c r="I720" s="11">
        <v>7</v>
      </c>
      <c r="J720" s="12">
        <v>97790</v>
      </c>
      <c r="K720" s="19">
        <f>$J720/SUMIFS($J:$J,$A:$A,$A720)</f>
        <v>5.4917879546484676E-3</v>
      </c>
      <c r="L720" s="28"/>
      <c r="M720" s="20">
        <f>ROUND(INDEX($L:$L,MATCH($A720,$A:$A,0))*$K720,0)</f>
        <v>0</v>
      </c>
      <c r="N720" s="14" t="s">
        <v>13049</v>
      </c>
      <c r="O720" s="9" t="s">
        <v>12945</v>
      </c>
    </row>
    <row r="721" spans="1:15" x14ac:dyDescent="0.3">
      <c r="A721" s="9">
        <v>64</v>
      </c>
      <c r="B721" s="9">
        <f>COUNTIF($A$5:A721, A721)</f>
        <v>20</v>
      </c>
      <c r="C721" s="10" t="s">
        <v>11020</v>
      </c>
      <c r="D721" s="10" t="s">
        <v>11021</v>
      </c>
      <c r="E721" s="10" t="s">
        <v>11022</v>
      </c>
      <c r="F721" s="10" t="s">
        <v>11023</v>
      </c>
      <c r="G721" s="9" t="s">
        <v>18</v>
      </c>
      <c r="H721" s="11">
        <v>265750</v>
      </c>
      <c r="I721" s="11">
        <v>3</v>
      </c>
      <c r="J721" s="12">
        <v>258663</v>
      </c>
      <c r="K721" s="19">
        <f>$J721/SUMIFS($J:$J,$A:$A,$A721)</f>
        <v>1.4526253683538569E-2</v>
      </c>
      <c r="L721" s="28"/>
      <c r="M721" s="20">
        <f>ROUND(INDEX($L:$L,MATCH($A721,$A:$A,0))*$K721,0)</f>
        <v>0</v>
      </c>
      <c r="N721" s="14" t="s">
        <v>13043</v>
      </c>
      <c r="O721" s="9" t="s">
        <v>12945</v>
      </c>
    </row>
    <row r="722" spans="1:15" x14ac:dyDescent="0.3">
      <c r="A722" s="9">
        <v>64</v>
      </c>
      <c r="B722" s="9">
        <f>COUNTIF($A$5:A722, A722)</f>
        <v>21</v>
      </c>
      <c r="C722" s="10" t="s">
        <v>11024</v>
      </c>
      <c r="D722" s="10" t="s">
        <v>11021</v>
      </c>
      <c r="E722" s="10" t="s">
        <v>11022</v>
      </c>
      <c r="F722" s="10" t="s">
        <v>11025</v>
      </c>
      <c r="G722" s="9" t="s">
        <v>18</v>
      </c>
      <c r="H722" s="11">
        <v>265750</v>
      </c>
      <c r="I722" s="11">
        <v>7</v>
      </c>
      <c r="J722" s="12">
        <v>258663</v>
      </c>
      <c r="K722" s="19">
        <f>$J722/SUMIFS($J:$J,$A:$A,$A722)</f>
        <v>1.4526253683538569E-2</v>
      </c>
      <c r="L722" s="28"/>
      <c r="M722" s="20">
        <f>ROUND(INDEX($L:$L,MATCH($A722,$A:$A,0))*$K722,0)</f>
        <v>0</v>
      </c>
      <c r="N722" s="14" t="s">
        <v>13043</v>
      </c>
      <c r="O722" s="9" t="s">
        <v>12945</v>
      </c>
    </row>
    <row r="723" spans="1:15" x14ac:dyDescent="0.3">
      <c r="A723" s="9">
        <v>64</v>
      </c>
      <c r="B723" s="9">
        <f>COUNTIF($A$5:A723, A723)</f>
        <v>22</v>
      </c>
      <c r="C723" s="10" t="s">
        <v>11026</v>
      </c>
      <c r="D723" s="10" t="s">
        <v>11021</v>
      </c>
      <c r="E723" s="10" t="s">
        <v>11022</v>
      </c>
      <c r="F723" s="10" t="s">
        <v>11027</v>
      </c>
      <c r="G723" s="9" t="s">
        <v>18</v>
      </c>
      <c r="H723" s="11">
        <v>265750</v>
      </c>
      <c r="I723" s="11">
        <v>6</v>
      </c>
      <c r="J723" s="12">
        <v>258663</v>
      </c>
      <c r="K723" s="19">
        <f>$J723/SUMIFS($J:$J,$A:$A,$A723)</f>
        <v>1.4526253683538569E-2</v>
      </c>
      <c r="L723" s="28"/>
      <c r="M723" s="20">
        <f>ROUND(INDEX($L:$L,MATCH($A723,$A:$A,0))*$K723,0)</f>
        <v>0</v>
      </c>
      <c r="N723" s="14" t="s">
        <v>13043</v>
      </c>
      <c r="O723" s="9" t="s">
        <v>12945</v>
      </c>
    </row>
    <row r="724" spans="1:15" x14ac:dyDescent="0.3">
      <c r="A724" s="9">
        <v>64</v>
      </c>
      <c r="B724" s="9">
        <f>COUNTIF($A$5:A724, A724)</f>
        <v>23</v>
      </c>
      <c r="C724" s="10" t="s">
        <v>11028</v>
      </c>
      <c r="D724" s="10" t="s">
        <v>11021</v>
      </c>
      <c r="E724" s="10" t="s">
        <v>11022</v>
      </c>
      <c r="F724" s="10" t="s">
        <v>1651</v>
      </c>
      <c r="G724" s="9" t="s">
        <v>18</v>
      </c>
      <c r="H724" s="11">
        <v>265750</v>
      </c>
      <c r="I724" s="11">
        <v>27</v>
      </c>
      <c r="J724" s="12">
        <v>258663</v>
      </c>
      <c r="K724" s="19">
        <f>$J724/SUMIFS($J:$J,$A:$A,$A724)</f>
        <v>1.4526253683538569E-2</v>
      </c>
      <c r="L724" s="28"/>
      <c r="M724" s="20">
        <f>ROUND(INDEX($L:$L,MATCH($A724,$A:$A,0))*$K724,0)</f>
        <v>0</v>
      </c>
      <c r="N724" s="14" t="s">
        <v>13043</v>
      </c>
      <c r="O724" s="9" t="s">
        <v>12945</v>
      </c>
    </row>
    <row r="725" spans="1:15" x14ac:dyDescent="0.3">
      <c r="A725" s="9">
        <v>64</v>
      </c>
      <c r="B725" s="9">
        <f>COUNTIF($A$5:A725, A725)</f>
        <v>24</v>
      </c>
      <c r="C725" s="10" t="s">
        <v>11029</v>
      </c>
      <c r="D725" s="10" t="s">
        <v>11030</v>
      </c>
      <c r="E725" s="10" t="s">
        <v>11031</v>
      </c>
      <c r="F725" s="10" t="s">
        <v>19</v>
      </c>
      <c r="G725" s="9" t="s">
        <v>18</v>
      </c>
      <c r="H725" s="11">
        <v>139820</v>
      </c>
      <c r="I725" s="11">
        <v>1</v>
      </c>
      <c r="J725" s="12">
        <v>136051</v>
      </c>
      <c r="K725" s="19">
        <f>$J725/SUMIFS($J:$J,$A:$A,$A725)</f>
        <v>7.6404871972377414E-3</v>
      </c>
      <c r="L725" s="28"/>
      <c r="M725" s="20">
        <f>ROUND(INDEX($L:$L,MATCH($A725,$A:$A,0))*$K725,0)</f>
        <v>0</v>
      </c>
      <c r="N725" s="14" t="s">
        <v>13043</v>
      </c>
      <c r="O725" s="9" t="s">
        <v>12945</v>
      </c>
    </row>
    <row r="726" spans="1:15" x14ac:dyDescent="0.3">
      <c r="A726" s="9">
        <v>64</v>
      </c>
      <c r="B726" s="9">
        <f>COUNTIF($A$5:A726, A726)</f>
        <v>25</v>
      </c>
      <c r="C726" s="10" t="s">
        <v>11032</v>
      </c>
      <c r="D726" s="10" t="s">
        <v>11033</v>
      </c>
      <c r="E726" s="10" t="s">
        <v>11034</v>
      </c>
      <c r="F726" s="10" t="s">
        <v>19</v>
      </c>
      <c r="G726" s="9" t="s">
        <v>18</v>
      </c>
      <c r="H726" s="11">
        <v>145250</v>
      </c>
      <c r="I726" s="11">
        <v>2</v>
      </c>
      <c r="J726" s="12">
        <v>137988</v>
      </c>
      <c r="K726" s="19">
        <f>$J726/SUMIFS($J:$J,$A:$A,$A726)</f>
        <v>7.7492671672567013E-3</v>
      </c>
      <c r="L726" s="28"/>
      <c r="M726" s="20">
        <f>ROUND(INDEX($L:$L,MATCH($A726,$A:$A,0))*$K726,0)</f>
        <v>0</v>
      </c>
      <c r="N726" s="14" t="s">
        <v>13043</v>
      </c>
      <c r="O726" s="9" t="s">
        <v>12950</v>
      </c>
    </row>
    <row r="727" spans="1:15" x14ac:dyDescent="0.3">
      <c r="A727" s="9">
        <v>64</v>
      </c>
      <c r="B727" s="9">
        <f>COUNTIF($A$5:A727, A727)</f>
        <v>26</v>
      </c>
      <c r="C727" s="10" t="s">
        <v>11035</v>
      </c>
      <c r="D727" s="10" t="s">
        <v>11036</v>
      </c>
      <c r="E727" s="10" t="s">
        <v>11037</v>
      </c>
      <c r="F727" s="10" t="s">
        <v>19</v>
      </c>
      <c r="G727" s="9" t="s">
        <v>18</v>
      </c>
      <c r="H727" s="11">
        <v>3284410</v>
      </c>
      <c r="I727" s="11">
        <v>2</v>
      </c>
      <c r="J727" s="12">
        <v>3218722</v>
      </c>
      <c r="K727" s="19">
        <f>$J727/SUMIFS($J:$J,$A:$A,$A727)</f>
        <v>0.18076018722734458</v>
      </c>
      <c r="L727" s="28"/>
      <c r="M727" s="20">
        <f>ROUND(INDEX($L:$L,MATCH($A727,$A:$A,0))*$K727,0)</f>
        <v>0</v>
      </c>
      <c r="N727" s="14" t="s">
        <v>13043</v>
      </c>
      <c r="O727" s="9" t="s">
        <v>12950</v>
      </c>
    </row>
    <row r="728" spans="1:15" x14ac:dyDescent="0.3">
      <c r="A728" s="9">
        <v>64</v>
      </c>
      <c r="B728" s="9">
        <f>COUNTIF($A$5:A728, A728)</f>
        <v>27</v>
      </c>
      <c r="C728" s="10" t="s">
        <v>11038</v>
      </c>
      <c r="D728" s="10" t="s">
        <v>11039</v>
      </c>
      <c r="E728" s="10" t="s">
        <v>11040</v>
      </c>
      <c r="F728" s="10" t="s">
        <v>19</v>
      </c>
      <c r="G728" s="9" t="s">
        <v>18</v>
      </c>
      <c r="H728" s="11">
        <v>364260</v>
      </c>
      <c r="I728" s="11">
        <v>4</v>
      </c>
      <c r="J728" s="12">
        <v>354546</v>
      </c>
      <c r="K728" s="19">
        <f>$J728/SUMIFS($J:$J,$A:$A,$A728)</f>
        <v>1.991094643796703E-2</v>
      </c>
      <c r="L728" s="28"/>
      <c r="M728" s="20">
        <f>ROUND(INDEX($L:$L,MATCH($A728,$A:$A,0))*$K728,0)</f>
        <v>0</v>
      </c>
      <c r="N728" s="14" t="s">
        <v>13043</v>
      </c>
      <c r="O728" s="9" t="s">
        <v>12945</v>
      </c>
    </row>
    <row r="729" spans="1:15" x14ac:dyDescent="0.3">
      <c r="A729" s="9">
        <v>64</v>
      </c>
      <c r="B729" s="9">
        <f>COUNTIF($A$5:A729, A729)</f>
        <v>28</v>
      </c>
      <c r="C729" s="10" t="s">
        <v>11041</v>
      </c>
      <c r="D729" s="10" t="s">
        <v>11042</v>
      </c>
      <c r="E729" s="10" t="s">
        <v>11043</v>
      </c>
      <c r="F729" s="10" t="s">
        <v>4042</v>
      </c>
      <c r="G729" s="9" t="s">
        <v>18</v>
      </c>
      <c r="H729" s="11">
        <v>686440</v>
      </c>
      <c r="I729" s="11">
        <v>4</v>
      </c>
      <c r="J729" s="12">
        <v>665845</v>
      </c>
      <c r="K729" s="19">
        <f>$J729/SUMIFS($J:$J,$A:$A,$A729)</f>
        <v>3.7393184892759064E-2</v>
      </c>
      <c r="L729" s="28"/>
      <c r="M729" s="20">
        <f>ROUND(INDEX($L:$L,MATCH($A729,$A:$A,0))*$K729,0)</f>
        <v>0</v>
      </c>
      <c r="N729" s="14" t="s">
        <v>13043</v>
      </c>
      <c r="O729" s="9" t="s">
        <v>12950</v>
      </c>
    </row>
    <row r="730" spans="1:15" x14ac:dyDescent="0.3">
      <c r="A730" s="9">
        <v>64</v>
      </c>
      <c r="B730" s="9">
        <f>COUNTIF($A$5:A730, A730)</f>
        <v>29</v>
      </c>
      <c r="C730" s="10" t="s">
        <v>11044</v>
      </c>
      <c r="D730" s="10" t="s">
        <v>11045</v>
      </c>
      <c r="E730" s="10" t="s">
        <v>11046</v>
      </c>
      <c r="F730" s="10" t="s">
        <v>713</v>
      </c>
      <c r="G730" s="9" t="s">
        <v>18</v>
      </c>
      <c r="H730" s="11">
        <v>3148430</v>
      </c>
      <c r="I730" s="11">
        <v>1</v>
      </c>
      <c r="J730" s="12">
        <v>3116940</v>
      </c>
      <c r="K730" s="19">
        <f>$J730/SUMIFS($J:$J,$A:$A,$A730)</f>
        <v>0.17504421257144898</v>
      </c>
      <c r="L730" s="28"/>
      <c r="M730" s="20">
        <f>ROUND(INDEX($L:$L,MATCH($A730,$A:$A,0))*$K730,0)</f>
        <v>0</v>
      </c>
      <c r="N730" s="14" t="s">
        <v>13043</v>
      </c>
      <c r="O730" s="9" t="s">
        <v>12945</v>
      </c>
    </row>
    <row r="731" spans="1:15" x14ac:dyDescent="0.3">
      <c r="A731" s="9">
        <v>64</v>
      </c>
      <c r="B731" s="9">
        <f>COUNTIF($A$5:A731, A731)</f>
        <v>30</v>
      </c>
      <c r="C731" s="10" t="s">
        <v>11047</v>
      </c>
      <c r="D731" s="10" t="s">
        <v>11045</v>
      </c>
      <c r="E731" s="10" t="s">
        <v>11048</v>
      </c>
      <c r="F731" s="10" t="s">
        <v>11049</v>
      </c>
      <c r="G731" s="9" t="s">
        <v>18</v>
      </c>
      <c r="H731" s="11">
        <v>3148430</v>
      </c>
      <c r="I731" s="11">
        <v>1</v>
      </c>
      <c r="J731" s="12">
        <v>3116940</v>
      </c>
      <c r="K731" s="19">
        <f>$J731/SUMIFS($J:$J,$A:$A,$A731)</f>
        <v>0.17504421257144898</v>
      </c>
      <c r="L731" s="28"/>
      <c r="M731" s="20">
        <f>ROUND(INDEX($L:$L,MATCH($A731,$A:$A,0))*$K731,0)</f>
        <v>0</v>
      </c>
      <c r="N731" s="14" t="s">
        <v>13043</v>
      </c>
      <c r="O731" s="9" t="s">
        <v>12945</v>
      </c>
    </row>
    <row r="732" spans="1:15" x14ac:dyDescent="0.3">
      <c r="A732" s="9">
        <v>64</v>
      </c>
      <c r="B732" s="9">
        <f>COUNTIF($A$5:A732, A732)</f>
        <v>31</v>
      </c>
      <c r="C732" s="10" t="s">
        <v>11050</v>
      </c>
      <c r="D732" s="10" t="s">
        <v>11045</v>
      </c>
      <c r="E732" s="10" t="s">
        <v>11051</v>
      </c>
      <c r="F732" s="10" t="s">
        <v>11052</v>
      </c>
      <c r="G732" s="9" t="s">
        <v>18</v>
      </c>
      <c r="H732" s="11">
        <v>3148430</v>
      </c>
      <c r="I732" s="11">
        <v>1</v>
      </c>
      <c r="J732" s="12">
        <v>3116940</v>
      </c>
      <c r="K732" s="19">
        <f>$J732/SUMIFS($J:$J,$A:$A,$A732)</f>
        <v>0.17504421257144898</v>
      </c>
      <c r="L732" s="28"/>
      <c r="M732" s="20">
        <f>ROUND(INDEX($L:$L,MATCH($A732,$A:$A,0))*$K732,0)</f>
        <v>0</v>
      </c>
      <c r="N732" s="14" t="s">
        <v>13043</v>
      </c>
      <c r="O732" s="9" t="s">
        <v>12945</v>
      </c>
    </row>
    <row r="733" spans="1:15" x14ac:dyDescent="0.3">
      <c r="A733" s="9">
        <v>64</v>
      </c>
      <c r="B733" s="9">
        <f>COUNTIF($A$5:A733, A733)</f>
        <v>32</v>
      </c>
      <c r="C733" s="10" t="s">
        <v>11053</v>
      </c>
      <c r="D733" s="10" t="s">
        <v>11054</v>
      </c>
      <c r="E733" s="10" t="s">
        <v>11055</v>
      </c>
      <c r="F733" s="10" t="s">
        <v>19</v>
      </c>
      <c r="G733" s="9" t="s">
        <v>18</v>
      </c>
      <c r="H733" s="11">
        <v>58240</v>
      </c>
      <c r="I733" s="11">
        <v>40</v>
      </c>
      <c r="J733" s="12">
        <v>57072</v>
      </c>
      <c r="K733" s="19">
        <f>$J733/SUMIFS($J:$J,$A:$A,$A733)</f>
        <v>3.2051060655250781E-3</v>
      </c>
      <c r="L733" s="29"/>
      <c r="M733" s="20">
        <f>ROUND(INDEX($L:$L,MATCH($A733,$A:$A,0))*$K733,0)</f>
        <v>0</v>
      </c>
      <c r="N733" s="14" t="s">
        <v>13050</v>
      </c>
      <c r="O733" s="9" t="s">
        <v>12945</v>
      </c>
    </row>
    <row r="734" spans="1:15" x14ac:dyDescent="0.3">
      <c r="A734" s="9">
        <v>65</v>
      </c>
      <c r="B734" s="9">
        <f>COUNTIF($A$5:A734, A734)</f>
        <v>1</v>
      </c>
      <c r="C734" s="10" t="s">
        <v>993</v>
      </c>
      <c r="D734" s="10" t="s">
        <v>994</v>
      </c>
      <c r="E734" s="10" t="s">
        <v>995</v>
      </c>
      <c r="F734" s="10" t="s">
        <v>19</v>
      </c>
      <c r="G734" s="9" t="s">
        <v>861</v>
      </c>
      <c r="H734" s="11">
        <v>0</v>
      </c>
      <c r="I734" s="11">
        <v>1</v>
      </c>
      <c r="J734" s="12">
        <v>6500</v>
      </c>
      <c r="K734" s="19">
        <f>$J734/SUMIFS($J:$J,$A:$A,$A734)</f>
        <v>1.0688077022558255E-3</v>
      </c>
      <c r="L734" s="27"/>
      <c r="M734" s="20">
        <f>ROUND(INDEX($L:$L,MATCH($A734,$A:$A,0))*$K734,0)</f>
        <v>0</v>
      </c>
      <c r="N734" s="14" t="s">
        <v>13051</v>
      </c>
      <c r="O734" s="9" t="s">
        <v>12945</v>
      </c>
    </row>
    <row r="735" spans="1:15" x14ac:dyDescent="0.3">
      <c r="A735" s="9">
        <v>65</v>
      </c>
      <c r="B735" s="9">
        <f>COUNTIF($A$5:A735, A735)</f>
        <v>2</v>
      </c>
      <c r="C735" s="10" t="s">
        <v>996</v>
      </c>
      <c r="D735" s="10" t="s">
        <v>994</v>
      </c>
      <c r="E735" s="10" t="s">
        <v>997</v>
      </c>
      <c r="F735" s="10" t="s">
        <v>998</v>
      </c>
      <c r="G735" s="9" t="s">
        <v>851</v>
      </c>
      <c r="H735" s="11">
        <v>0</v>
      </c>
      <c r="I735" s="11">
        <v>3244</v>
      </c>
      <c r="J735" s="12">
        <v>21000</v>
      </c>
      <c r="K735" s="19">
        <f>$J735/SUMIFS($J:$J,$A:$A,$A735)</f>
        <v>3.4530710380572824E-3</v>
      </c>
      <c r="L735" s="28"/>
      <c r="M735" s="20">
        <f>ROUND(INDEX($L:$L,MATCH($A735,$A:$A,0))*$K735,0)</f>
        <v>0</v>
      </c>
      <c r="N735" s="14" t="s">
        <v>13051</v>
      </c>
      <c r="O735" s="9" t="s">
        <v>12945</v>
      </c>
    </row>
    <row r="736" spans="1:15" x14ac:dyDescent="0.3">
      <c r="A736" s="9">
        <v>65</v>
      </c>
      <c r="B736" s="9">
        <f>COUNTIF($A$5:A736, A736)</f>
        <v>3</v>
      </c>
      <c r="C736" s="10" t="s">
        <v>999</v>
      </c>
      <c r="D736" s="10" t="s">
        <v>1000</v>
      </c>
      <c r="E736" s="10" t="s">
        <v>1001</v>
      </c>
      <c r="F736" s="10" t="s">
        <v>19</v>
      </c>
      <c r="G736" s="9" t="s">
        <v>18</v>
      </c>
      <c r="H736" s="11">
        <v>170850</v>
      </c>
      <c r="I736" s="11">
        <v>330</v>
      </c>
      <c r="J736" s="12">
        <v>165155</v>
      </c>
      <c r="K736" s="19">
        <f>$J736/SUMIFS($J:$J,$A:$A,$A736)</f>
        <v>2.7156759394778594E-2</v>
      </c>
      <c r="L736" s="28"/>
      <c r="M736" s="20">
        <f>ROUND(INDEX($L:$L,MATCH($A736,$A:$A,0))*$K736,0)</f>
        <v>0</v>
      </c>
      <c r="N736" s="14" t="s">
        <v>13052</v>
      </c>
      <c r="O736" s="9" t="s">
        <v>12945</v>
      </c>
    </row>
    <row r="737" spans="1:15" x14ac:dyDescent="0.3">
      <c r="A737" s="9">
        <v>65</v>
      </c>
      <c r="B737" s="9">
        <f>COUNTIF($A$5:A737, A737)</f>
        <v>4</v>
      </c>
      <c r="C737" s="10" t="s">
        <v>1002</v>
      </c>
      <c r="D737" s="10" t="s">
        <v>1003</v>
      </c>
      <c r="E737" s="10" t="s">
        <v>1004</v>
      </c>
      <c r="F737" s="10" t="s">
        <v>19</v>
      </c>
      <c r="G737" s="9" t="s">
        <v>18</v>
      </c>
      <c r="H737" s="11">
        <v>0</v>
      </c>
      <c r="I737" s="11">
        <v>1</v>
      </c>
      <c r="J737" s="12">
        <v>576000</v>
      </c>
      <c r="K737" s="19">
        <f>$J737/SUMIFS($J:$J,$A:$A,$A737)</f>
        <v>9.4712805615285459E-2</v>
      </c>
      <c r="L737" s="28"/>
      <c r="M737" s="20">
        <f>ROUND(INDEX($L:$L,MATCH($A737,$A:$A,0))*$K737,0)</f>
        <v>0</v>
      </c>
      <c r="N737" s="14" t="s">
        <v>13053</v>
      </c>
      <c r="O737" s="9" t="s">
        <v>12945</v>
      </c>
    </row>
    <row r="738" spans="1:15" x14ac:dyDescent="0.3">
      <c r="A738" s="9">
        <v>65</v>
      </c>
      <c r="B738" s="9">
        <f>COUNTIF($A$5:A738, A738)</f>
        <v>5</v>
      </c>
      <c r="C738" s="10" t="s">
        <v>1005</v>
      </c>
      <c r="D738" s="10" t="s">
        <v>1006</v>
      </c>
      <c r="E738" s="10" t="s">
        <v>1007</v>
      </c>
      <c r="F738" s="10" t="s">
        <v>19</v>
      </c>
      <c r="G738" s="9" t="s">
        <v>18</v>
      </c>
      <c r="H738" s="11">
        <v>0</v>
      </c>
      <c r="I738" s="11">
        <v>1</v>
      </c>
      <c r="J738" s="12">
        <v>1742400</v>
      </c>
      <c r="K738" s="19">
        <f>$J738/SUMIFS($J:$J,$A:$A,$A738)</f>
        <v>0.2865062369862385</v>
      </c>
      <c r="L738" s="28"/>
      <c r="M738" s="20">
        <f>ROUND(INDEX($L:$L,MATCH($A738,$A:$A,0))*$K738,0)</f>
        <v>0</v>
      </c>
      <c r="N738" s="14" t="s">
        <v>13052</v>
      </c>
      <c r="O738" s="9" t="s">
        <v>12945</v>
      </c>
    </row>
    <row r="739" spans="1:15" x14ac:dyDescent="0.3">
      <c r="A739" s="9">
        <v>65</v>
      </c>
      <c r="B739" s="9">
        <f>COUNTIF($A$5:A739, A739)</f>
        <v>6</v>
      </c>
      <c r="C739" s="10" t="s">
        <v>1008</v>
      </c>
      <c r="D739" s="10" t="s">
        <v>17</v>
      </c>
      <c r="E739" s="10" t="s">
        <v>1009</v>
      </c>
      <c r="F739" s="10" t="s">
        <v>1010</v>
      </c>
      <c r="G739" s="9" t="s">
        <v>18</v>
      </c>
      <c r="H739" s="11">
        <v>0</v>
      </c>
      <c r="I739" s="11">
        <v>1</v>
      </c>
      <c r="J739" s="12">
        <v>172500</v>
      </c>
      <c r="K739" s="19">
        <f>$J739/SUMIFS($J:$J,$A:$A,$A739)</f>
        <v>2.8364512098327677E-2</v>
      </c>
      <c r="L739" s="28"/>
      <c r="M739" s="20">
        <f>ROUND(INDEX($L:$L,MATCH($A739,$A:$A,0))*$K739,0)</f>
        <v>0</v>
      </c>
      <c r="N739" s="14" t="s">
        <v>13054</v>
      </c>
      <c r="O739" s="9" t="s">
        <v>12945</v>
      </c>
    </row>
    <row r="740" spans="1:15" x14ac:dyDescent="0.3">
      <c r="A740" s="9">
        <v>65</v>
      </c>
      <c r="B740" s="9">
        <f>COUNTIF($A$5:A740, A740)</f>
        <v>7</v>
      </c>
      <c r="C740" s="10" t="s">
        <v>1011</v>
      </c>
      <c r="D740" s="10" t="s">
        <v>1012</v>
      </c>
      <c r="E740" s="10" t="s">
        <v>1013</v>
      </c>
      <c r="F740" s="10" t="s">
        <v>19</v>
      </c>
      <c r="G740" s="9" t="s">
        <v>18</v>
      </c>
      <c r="H740" s="11">
        <v>144670</v>
      </c>
      <c r="I740" s="11">
        <v>1</v>
      </c>
      <c r="J740" s="12">
        <v>139849</v>
      </c>
      <c r="K740" s="19">
        <f>$J740/SUMIFS($J:$J,$A:$A,$A740)</f>
        <v>2.2995644361965377E-2</v>
      </c>
      <c r="L740" s="28"/>
      <c r="M740" s="20">
        <f>ROUND(INDEX($L:$L,MATCH($A740,$A:$A,0))*$K740,0)</f>
        <v>0</v>
      </c>
      <c r="N740" s="14" t="s">
        <v>13052</v>
      </c>
      <c r="O740" s="9" t="s">
        <v>12945</v>
      </c>
    </row>
    <row r="741" spans="1:15" x14ac:dyDescent="0.3">
      <c r="A741" s="9">
        <v>65</v>
      </c>
      <c r="B741" s="9">
        <f>COUNTIF($A$5:A741, A741)</f>
        <v>8</v>
      </c>
      <c r="C741" s="10" t="s">
        <v>1014</v>
      </c>
      <c r="D741" s="10" t="s">
        <v>17</v>
      </c>
      <c r="E741" s="10" t="s">
        <v>1015</v>
      </c>
      <c r="F741" s="10" t="s">
        <v>1016</v>
      </c>
      <c r="G741" s="9" t="s">
        <v>18</v>
      </c>
      <c r="H741" s="11">
        <v>0</v>
      </c>
      <c r="I741" s="11">
        <v>1</v>
      </c>
      <c r="J741" s="12">
        <v>137500</v>
      </c>
      <c r="K741" s="19">
        <f>$J741/SUMIFS($J:$J,$A:$A,$A741)</f>
        <v>2.260939370156554E-2</v>
      </c>
      <c r="L741" s="28"/>
      <c r="M741" s="20">
        <f>ROUND(INDEX($L:$L,MATCH($A741,$A:$A,0))*$K741,0)</f>
        <v>0</v>
      </c>
      <c r="N741" s="14" t="s">
        <v>13054</v>
      </c>
      <c r="O741" s="9" t="s">
        <v>12945</v>
      </c>
    </row>
    <row r="742" spans="1:15" x14ac:dyDescent="0.3">
      <c r="A742" s="9">
        <v>65</v>
      </c>
      <c r="B742" s="9">
        <f>COUNTIF($A$5:A742, A742)</f>
        <v>9</v>
      </c>
      <c r="C742" s="10" t="s">
        <v>1017</v>
      </c>
      <c r="D742" s="10" t="s">
        <v>17</v>
      </c>
      <c r="E742" s="10" t="s">
        <v>1018</v>
      </c>
      <c r="F742" s="10" t="s">
        <v>1019</v>
      </c>
      <c r="G742" s="9" t="s">
        <v>18</v>
      </c>
      <c r="H742" s="11">
        <v>0</v>
      </c>
      <c r="I742" s="11">
        <v>1</v>
      </c>
      <c r="J742" s="12">
        <v>1837500</v>
      </c>
      <c r="K742" s="19">
        <f>$J742/SUMIFS($J:$J,$A:$A,$A742)</f>
        <v>0.30214371583001221</v>
      </c>
      <c r="L742" s="28"/>
      <c r="M742" s="20">
        <f>ROUND(INDEX($L:$L,MATCH($A742,$A:$A,0))*$K742,0)</f>
        <v>0</v>
      </c>
      <c r="N742" s="14" t="s">
        <v>13054</v>
      </c>
      <c r="O742" s="9" t="s">
        <v>12945</v>
      </c>
    </row>
    <row r="743" spans="1:15" x14ac:dyDescent="0.3">
      <c r="A743" s="9">
        <v>65</v>
      </c>
      <c r="B743" s="9">
        <f>COUNTIF($A$5:A743, A743)</f>
        <v>10</v>
      </c>
      <c r="C743" s="10" t="s">
        <v>1020</v>
      </c>
      <c r="D743" s="10" t="s">
        <v>994</v>
      </c>
      <c r="E743" s="10" t="s">
        <v>1021</v>
      </c>
      <c r="F743" s="10" t="s">
        <v>48</v>
      </c>
      <c r="G743" s="9" t="s">
        <v>18</v>
      </c>
      <c r="H743" s="11">
        <v>0</v>
      </c>
      <c r="I743" s="11">
        <v>57</v>
      </c>
      <c r="J743" s="12">
        <v>26500</v>
      </c>
      <c r="K743" s="19">
        <f>$J743/SUMIFS($J:$J,$A:$A,$A743)</f>
        <v>4.3574467861199045E-3</v>
      </c>
      <c r="L743" s="28"/>
      <c r="M743" s="20">
        <f>ROUND(INDEX($L:$L,MATCH($A743,$A:$A,0))*$K743,0)</f>
        <v>0</v>
      </c>
      <c r="N743" s="14" t="s">
        <v>13051</v>
      </c>
      <c r="O743" s="9" t="s">
        <v>12945</v>
      </c>
    </row>
    <row r="744" spans="1:15" x14ac:dyDescent="0.3">
      <c r="A744" s="9">
        <v>65</v>
      </c>
      <c r="B744" s="9">
        <f>COUNTIF($A$5:A744, A744)</f>
        <v>11</v>
      </c>
      <c r="C744" s="10" t="s">
        <v>1022</v>
      </c>
      <c r="D744" s="10" t="s">
        <v>17</v>
      </c>
      <c r="E744" s="10" t="s">
        <v>1023</v>
      </c>
      <c r="F744" s="10" t="s">
        <v>1024</v>
      </c>
      <c r="G744" s="9" t="s">
        <v>18</v>
      </c>
      <c r="H744" s="11">
        <v>0</v>
      </c>
      <c r="I744" s="11">
        <v>1</v>
      </c>
      <c r="J744" s="12">
        <v>27780</v>
      </c>
      <c r="K744" s="19">
        <f>$J744/SUMIFS($J:$J,$A:$A,$A744)</f>
        <v>4.5679196874872053E-3</v>
      </c>
      <c r="L744" s="28"/>
      <c r="M744" s="20">
        <f>ROUND(INDEX($L:$L,MATCH($A744,$A:$A,0))*$K744,0)</f>
        <v>0</v>
      </c>
      <c r="N744" s="14" t="s">
        <v>13055</v>
      </c>
      <c r="O744" s="9" t="s">
        <v>12945</v>
      </c>
    </row>
    <row r="745" spans="1:15" x14ac:dyDescent="0.3">
      <c r="A745" s="9">
        <v>65</v>
      </c>
      <c r="B745" s="9">
        <f>COUNTIF($A$5:A745, A745)</f>
        <v>12</v>
      </c>
      <c r="C745" s="10" t="s">
        <v>1025</v>
      </c>
      <c r="D745" s="10" t="s">
        <v>17</v>
      </c>
      <c r="E745" s="10" t="s">
        <v>1026</v>
      </c>
      <c r="F745" s="10" t="s">
        <v>1027</v>
      </c>
      <c r="G745" s="9" t="s">
        <v>18</v>
      </c>
      <c r="H745" s="11">
        <v>0</v>
      </c>
      <c r="I745" s="11">
        <v>1</v>
      </c>
      <c r="J745" s="12">
        <v>24380</v>
      </c>
      <c r="K745" s="19">
        <f>$J745/SUMIFS($J:$J,$A:$A,$A745)</f>
        <v>4.0088510432303116E-3</v>
      </c>
      <c r="L745" s="28"/>
      <c r="M745" s="20">
        <f>ROUND(INDEX($L:$L,MATCH($A745,$A:$A,0))*$K745,0)</f>
        <v>0</v>
      </c>
      <c r="N745" s="14" t="s">
        <v>13055</v>
      </c>
      <c r="O745" s="9" t="s">
        <v>12945</v>
      </c>
    </row>
    <row r="746" spans="1:15" x14ac:dyDescent="0.3">
      <c r="A746" s="9">
        <v>65</v>
      </c>
      <c r="B746" s="9">
        <f>COUNTIF($A$5:A746, A746)</f>
        <v>13</v>
      </c>
      <c r="C746" s="10" t="s">
        <v>1028</v>
      </c>
      <c r="D746" s="10" t="s">
        <v>17</v>
      </c>
      <c r="E746" s="10" t="s">
        <v>1029</v>
      </c>
      <c r="F746" s="10" t="s">
        <v>1030</v>
      </c>
      <c r="G746" s="9" t="s">
        <v>18</v>
      </c>
      <c r="H746" s="11">
        <v>0</v>
      </c>
      <c r="I746" s="11">
        <v>576</v>
      </c>
      <c r="J746" s="12">
        <v>13930</v>
      </c>
      <c r="K746" s="19">
        <f>$J746/SUMIFS($J:$J,$A:$A,$A746)</f>
        <v>2.2905371219113309E-3</v>
      </c>
      <c r="L746" s="28"/>
      <c r="M746" s="20">
        <f>ROUND(INDEX($L:$L,MATCH($A746,$A:$A,0))*$K746,0)</f>
        <v>0</v>
      </c>
      <c r="N746" s="14" t="s">
        <v>13055</v>
      </c>
      <c r="O746" s="9" t="s">
        <v>12945</v>
      </c>
    </row>
    <row r="747" spans="1:15" x14ac:dyDescent="0.3">
      <c r="A747" s="9">
        <v>65</v>
      </c>
      <c r="B747" s="9">
        <f>COUNTIF($A$5:A747, A747)</f>
        <v>14</v>
      </c>
      <c r="C747" s="10" t="s">
        <v>1031</v>
      </c>
      <c r="D747" s="10" t="s">
        <v>17</v>
      </c>
      <c r="E747" s="10" t="s">
        <v>1032</v>
      </c>
      <c r="F747" s="10" t="s">
        <v>1033</v>
      </c>
      <c r="G747" s="9" t="s">
        <v>18</v>
      </c>
      <c r="H747" s="11">
        <v>0</v>
      </c>
      <c r="I747" s="11">
        <v>1</v>
      </c>
      <c r="J747" s="12">
        <v>24380</v>
      </c>
      <c r="K747" s="19">
        <f>$J747/SUMIFS($J:$J,$A:$A,$A747)</f>
        <v>4.0088510432303116E-3</v>
      </c>
      <c r="L747" s="28"/>
      <c r="M747" s="20">
        <f>ROUND(INDEX($L:$L,MATCH($A747,$A:$A,0))*$K747,0)</f>
        <v>0</v>
      </c>
      <c r="N747" s="14" t="s">
        <v>13055</v>
      </c>
      <c r="O747" s="9" t="s">
        <v>12945</v>
      </c>
    </row>
    <row r="748" spans="1:15" x14ac:dyDescent="0.3">
      <c r="A748" s="9">
        <v>65</v>
      </c>
      <c r="B748" s="9">
        <f>COUNTIF($A$5:A748, A748)</f>
        <v>15</v>
      </c>
      <c r="C748" s="10" t="s">
        <v>1034</v>
      </c>
      <c r="D748" s="10" t="s">
        <v>17</v>
      </c>
      <c r="E748" s="10" t="s">
        <v>1035</v>
      </c>
      <c r="F748" s="10" t="s">
        <v>1036</v>
      </c>
      <c r="G748" s="9" t="s">
        <v>18</v>
      </c>
      <c r="H748" s="11">
        <v>0</v>
      </c>
      <c r="I748" s="11">
        <v>1</v>
      </c>
      <c r="J748" s="12">
        <v>24380</v>
      </c>
      <c r="K748" s="19">
        <f>$J748/SUMIFS($J:$J,$A:$A,$A748)</f>
        <v>4.0088510432303116E-3</v>
      </c>
      <c r="L748" s="28"/>
      <c r="M748" s="20">
        <f>ROUND(INDEX($L:$L,MATCH($A748,$A:$A,0))*$K748,0)</f>
        <v>0</v>
      </c>
      <c r="N748" s="14" t="s">
        <v>13055</v>
      </c>
      <c r="O748" s="9" t="s">
        <v>12945</v>
      </c>
    </row>
    <row r="749" spans="1:15" x14ac:dyDescent="0.3">
      <c r="A749" s="9">
        <v>65</v>
      </c>
      <c r="B749" s="9">
        <f>COUNTIF($A$5:A749, A749)</f>
        <v>16</v>
      </c>
      <c r="C749" s="10" t="s">
        <v>1037</v>
      </c>
      <c r="D749" s="10" t="s">
        <v>17</v>
      </c>
      <c r="E749" s="10" t="s">
        <v>1035</v>
      </c>
      <c r="F749" s="10" t="s">
        <v>1038</v>
      </c>
      <c r="G749" s="9" t="s">
        <v>18</v>
      </c>
      <c r="H749" s="11">
        <v>0</v>
      </c>
      <c r="I749" s="11">
        <v>1</v>
      </c>
      <c r="J749" s="12">
        <v>24380</v>
      </c>
      <c r="K749" s="19">
        <f>$J749/SUMIFS($J:$J,$A:$A,$A749)</f>
        <v>4.0088510432303116E-3</v>
      </c>
      <c r="L749" s="28"/>
      <c r="M749" s="20">
        <f>ROUND(INDEX($L:$L,MATCH($A749,$A:$A,0))*$K749,0)</f>
        <v>0</v>
      </c>
      <c r="N749" s="14" t="s">
        <v>13055</v>
      </c>
      <c r="O749" s="9" t="s">
        <v>12945</v>
      </c>
    </row>
    <row r="750" spans="1:15" x14ac:dyDescent="0.3">
      <c r="A750" s="9">
        <v>65</v>
      </c>
      <c r="B750" s="9">
        <f>COUNTIF($A$5:A750, A750)</f>
        <v>17</v>
      </c>
      <c r="C750" s="10" t="s">
        <v>1039</v>
      </c>
      <c r="D750" s="10" t="s">
        <v>17</v>
      </c>
      <c r="E750" s="10" t="s">
        <v>1035</v>
      </c>
      <c r="F750" s="10" t="s">
        <v>1040</v>
      </c>
      <c r="G750" s="9" t="s">
        <v>18</v>
      </c>
      <c r="H750" s="11">
        <v>0</v>
      </c>
      <c r="I750" s="11">
        <v>246</v>
      </c>
      <c r="J750" s="12">
        <v>24380</v>
      </c>
      <c r="K750" s="19">
        <f>$J750/SUMIFS($J:$J,$A:$A,$A750)</f>
        <v>4.0088510432303116E-3</v>
      </c>
      <c r="L750" s="28"/>
      <c r="M750" s="20">
        <f>ROUND(INDEX($L:$L,MATCH($A750,$A:$A,0))*$K750,0)</f>
        <v>0</v>
      </c>
      <c r="N750" s="14" t="s">
        <v>13055</v>
      </c>
      <c r="O750" s="9" t="s">
        <v>12945</v>
      </c>
    </row>
    <row r="751" spans="1:15" x14ac:dyDescent="0.3">
      <c r="A751" s="9">
        <v>65</v>
      </c>
      <c r="B751" s="9">
        <f>COUNTIF($A$5:A751, A751)</f>
        <v>18</v>
      </c>
      <c r="C751" s="10" t="s">
        <v>1041</v>
      </c>
      <c r="D751" s="10" t="s">
        <v>17</v>
      </c>
      <c r="E751" s="10" t="s">
        <v>1042</v>
      </c>
      <c r="F751" s="10" t="s">
        <v>1043</v>
      </c>
      <c r="G751" s="9" t="s">
        <v>18</v>
      </c>
      <c r="H751" s="11">
        <v>0</v>
      </c>
      <c r="I751" s="11">
        <v>1</v>
      </c>
      <c r="J751" s="12">
        <v>517000</v>
      </c>
      <c r="K751" s="19">
        <f>$J751/SUMIFS($J:$J,$A:$A,$A751)</f>
        <v>8.5011320317886427E-2</v>
      </c>
      <c r="L751" s="28"/>
      <c r="M751" s="20">
        <f>ROUND(INDEX($L:$L,MATCH($A751,$A:$A,0))*$K751,0)</f>
        <v>0</v>
      </c>
      <c r="N751" s="14" t="s">
        <v>13056</v>
      </c>
      <c r="O751" s="9" t="s">
        <v>12945</v>
      </c>
    </row>
    <row r="752" spans="1:15" x14ac:dyDescent="0.3">
      <c r="A752" s="9">
        <v>65</v>
      </c>
      <c r="B752" s="9">
        <f>COUNTIF($A$5:A752, A752)</f>
        <v>19</v>
      </c>
      <c r="C752" s="10" t="s">
        <v>1044</v>
      </c>
      <c r="D752" s="10" t="s">
        <v>1045</v>
      </c>
      <c r="E752" s="10" t="s">
        <v>1046</v>
      </c>
      <c r="F752" s="10" t="s">
        <v>1047</v>
      </c>
      <c r="G752" s="9" t="s">
        <v>18</v>
      </c>
      <c r="H752" s="11">
        <v>14020</v>
      </c>
      <c r="I752" s="11">
        <v>360</v>
      </c>
      <c r="J752" s="12">
        <v>13554</v>
      </c>
      <c r="K752" s="19">
        <f>$J752/SUMIFS($J:$J,$A:$A,$A752)</f>
        <v>2.2287107071346859E-3</v>
      </c>
      <c r="L752" s="28"/>
      <c r="M752" s="20">
        <f>ROUND(INDEX($L:$L,MATCH($A752,$A:$A,0))*$K752,0)</f>
        <v>0</v>
      </c>
      <c r="N752" s="14" t="s">
        <v>13057</v>
      </c>
      <c r="O752" s="9" t="s">
        <v>12945</v>
      </c>
    </row>
    <row r="753" spans="1:15" x14ac:dyDescent="0.3">
      <c r="A753" s="9">
        <v>65</v>
      </c>
      <c r="B753" s="9">
        <f>COUNTIF($A$5:A753, A753)</f>
        <v>20</v>
      </c>
      <c r="C753" s="10" t="s">
        <v>1048</v>
      </c>
      <c r="D753" s="10" t="s">
        <v>17</v>
      </c>
      <c r="E753" s="10" t="s">
        <v>1049</v>
      </c>
      <c r="F753" s="10">
        <v>346722</v>
      </c>
      <c r="G753" s="9" t="s">
        <v>18</v>
      </c>
      <c r="H753" s="11">
        <v>0</v>
      </c>
      <c r="I753" s="11">
        <v>1</v>
      </c>
      <c r="J753" s="12">
        <v>562475</v>
      </c>
      <c r="K753" s="19">
        <f>$J753/SUMIFS($J:$J,$A:$A,$A753)</f>
        <v>9.2488863434822377E-2</v>
      </c>
      <c r="L753" s="29"/>
      <c r="M753" s="20">
        <f>ROUND(INDEX($L:$L,MATCH($A753,$A:$A,0))*$K753,0)</f>
        <v>0</v>
      </c>
      <c r="N753" s="14" t="s">
        <v>13058</v>
      </c>
      <c r="O753" s="9" t="s">
        <v>12945</v>
      </c>
    </row>
    <row r="754" spans="1:15" x14ac:dyDescent="0.3">
      <c r="A754" s="9">
        <v>66</v>
      </c>
      <c r="B754" s="9">
        <f>COUNTIF($A$5:A754, A754)</f>
        <v>1</v>
      </c>
      <c r="C754" s="10" t="s">
        <v>1068</v>
      </c>
      <c r="D754" s="10" t="s">
        <v>17</v>
      </c>
      <c r="E754" s="10" t="s">
        <v>1069</v>
      </c>
      <c r="F754" s="10" t="s">
        <v>1070</v>
      </c>
      <c r="G754" s="9" t="s">
        <v>18</v>
      </c>
      <c r="H754" s="11">
        <v>0</v>
      </c>
      <c r="I754" s="11">
        <v>381</v>
      </c>
      <c r="J754" s="12">
        <v>88000</v>
      </c>
      <c r="K754" s="19">
        <f>$J754/SUMIFS($J:$J,$A:$A,$A754)</f>
        <v>2.279078910258419E-2</v>
      </c>
      <c r="L754" s="27"/>
      <c r="M754" s="20">
        <f>ROUND(INDEX($L:$L,MATCH($A754,$A:$A,0))*$K754,0)</f>
        <v>0</v>
      </c>
      <c r="N754" s="14" t="s">
        <v>13059</v>
      </c>
      <c r="O754" s="9" t="s">
        <v>12945</v>
      </c>
    </row>
    <row r="755" spans="1:15" x14ac:dyDescent="0.3">
      <c r="A755" s="9">
        <v>66</v>
      </c>
      <c r="B755" s="9">
        <f>COUNTIF($A$5:A755, A755)</f>
        <v>2</v>
      </c>
      <c r="C755" s="10" t="s">
        <v>1071</v>
      </c>
      <c r="D755" s="10" t="s">
        <v>17</v>
      </c>
      <c r="E755" s="10" t="s">
        <v>1072</v>
      </c>
      <c r="F755" s="10" t="s">
        <v>1073</v>
      </c>
      <c r="G755" s="9" t="s">
        <v>18</v>
      </c>
      <c r="H755" s="11">
        <v>0</v>
      </c>
      <c r="I755" s="11">
        <v>382</v>
      </c>
      <c r="J755" s="12">
        <v>88000</v>
      </c>
      <c r="K755" s="19">
        <f>$J755/SUMIFS($J:$J,$A:$A,$A755)</f>
        <v>2.279078910258419E-2</v>
      </c>
      <c r="L755" s="28"/>
      <c r="M755" s="20">
        <f>ROUND(INDEX($L:$L,MATCH($A755,$A:$A,0))*$K755,0)</f>
        <v>0</v>
      </c>
      <c r="N755" s="14" t="s">
        <v>13059</v>
      </c>
      <c r="O755" s="9" t="s">
        <v>12945</v>
      </c>
    </row>
    <row r="756" spans="1:15" x14ac:dyDescent="0.3">
      <c r="A756" s="9">
        <v>66</v>
      </c>
      <c r="B756" s="9">
        <f>COUNTIF($A$5:A756, A756)</f>
        <v>3</v>
      </c>
      <c r="C756" s="10" t="s">
        <v>11056</v>
      </c>
      <c r="D756" s="10" t="s">
        <v>17</v>
      </c>
      <c r="E756" s="10" t="s">
        <v>11057</v>
      </c>
      <c r="F756" s="10" t="s">
        <v>11058</v>
      </c>
      <c r="G756" s="9" t="s">
        <v>18</v>
      </c>
      <c r="H756" s="11">
        <v>0</v>
      </c>
      <c r="I756" s="11">
        <v>95</v>
      </c>
      <c r="J756" s="12">
        <v>120000</v>
      </c>
      <c r="K756" s="19">
        <f>$J756/SUMIFS($J:$J,$A:$A,$A756)</f>
        <v>3.107834877625117E-2</v>
      </c>
      <c r="L756" s="28"/>
      <c r="M756" s="20">
        <f>ROUND(INDEX($L:$L,MATCH($A756,$A:$A,0))*$K756,0)</f>
        <v>0</v>
      </c>
      <c r="N756" s="14" t="s">
        <v>13060</v>
      </c>
      <c r="O756" s="9" t="s">
        <v>12945</v>
      </c>
    </row>
    <row r="757" spans="1:15" x14ac:dyDescent="0.3">
      <c r="A757" s="9">
        <v>66</v>
      </c>
      <c r="B757" s="9">
        <f>COUNTIF($A$5:A757, A757)</f>
        <v>4</v>
      </c>
      <c r="C757" s="10" t="s">
        <v>11059</v>
      </c>
      <c r="D757" s="10" t="s">
        <v>17</v>
      </c>
      <c r="E757" s="10" t="s">
        <v>11060</v>
      </c>
      <c r="F757" s="10" t="s">
        <v>11061</v>
      </c>
      <c r="G757" s="9" t="s">
        <v>18</v>
      </c>
      <c r="H757" s="11">
        <v>0</v>
      </c>
      <c r="I757" s="11">
        <v>95</v>
      </c>
      <c r="J757" s="12">
        <v>120000</v>
      </c>
      <c r="K757" s="19">
        <f>$J757/SUMIFS($J:$J,$A:$A,$A757)</f>
        <v>3.107834877625117E-2</v>
      </c>
      <c r="L757" s="28"/>
      <c r="M757" s="20">
        <f>ROUND(INDEX($L:$L,MATCH($A757,$A:$A,0))*$K757,0)</f>
        <v>0</v>
      </c>
      <c r="N757" s="14" t="s">
        <v>13060</v>
      </c>
      <c r="O757" s="9" t="s">
        <v>12945</v>
      </c>
    </row>
    <row r="758" spans="1:15" x14ac:dyDescent="0.3">
      <c r="A758" s="9">
        <v>66</v>
      </c>
      <c r="B758" s="9">
        <f>COUNTIF($A$5:A758, A758)</f>
        <v>5</v>
      </c>
      <c r="C758" s="10" t="s">
        <v>1074</v>
      </c>
      <c r="D758" s="10" t="s">
        <v>17</v>
      </c>
      <c r="E758" s="10" t="s">
        <v>1075</v>
      </c>
      <c r="F758" s="10" t="s">
        <v>1076</v>
      </c>
      <c r="G758" s="9" t="s">
        <v>18</v>
      </c>
      <c r="H758" s="11">
        <v>0</v>
      </c>
      <c r="I758" s="11">
        <v>243</v>
      </c>
      <c r="J758" s="12">
        <v>125125</v>
      </c>
      <c r="K758" s="19">
        <f>$J758/SUMIFS($J:$J,$A:$A,$A758)</f>
        <v>3.2405653255236894E-2</v>
      </c>
      <c r="L758" s="28"/>
      <c r="M758" s="20">
        <f>ROUND(INDEX($L:$L,MATCH($A758,$A:$A,0))*$K758,0)</f>
        <v>0</v>
      </c>
      <c r="N758" s="14" t="s">
        <v>13059</v>
      </c>
      <c r="O758" s="9" t="s">
        <v>12945</v>
      </c>
    </row>
    <row r="759" spans="1:15" x14ac:dyDescent="0.3">
      <c r="A759" s="9">
        <v>66</v>
      </c>
      <c r="B759" s="9">
        <f>COUNTIF($A$5:A759, A759)</f>
        <v>6</v>
      </c>
      <c r="C759" s="10" t="s">
        <v>11062</v>
      </c>
      <c r="D759" s="10" t="s">
        <v>17</v>
      </c>
      <c r="E759" s="10" t="s">
        <v>11063</v>
      </c>
      <c r="F759" s="10" t="s">
        <v>11064</v>
      </c>
      <c r="G759" s="9" t="s">
        <v>18</v>
      </c>
      <c r="H759" s="11">
        <v>0</v>
      </c>
      <c r="I759" s="11">
        <v>6</v>
      </c>
      <c r="J759" s="12">
        <v>465000</v>
      </c>
      <c r="K759" s="19">
        <f>$J759/SUMIFS($J:$J,$A:$A,$A759)</f>
        <v>0.12042860150797328</v>
      </c>
      <c r="L759" s="28"/>
      <c r="M759" s="20">
        <f>ROUND(INDEX($L:$L,MATCH($A759,$A:$A,0))*$K759,0)</f>
        <v>0</v>
      </c>
      <c r="N759" s="14" t="s">
        <v>13061</v>
      </c>
      <c r="O759" s="9" t="s">
        <v>12950</v>
      </c>
    </row>
    <row r="760" spans="1:15" x14ac:dyDescent="0.3">
      <c r="A760" s="9">
        <v>66</v>
      </c>
      <c r="B760" s="9">
        <f>COUNTIF($A$5:A760, A760)</f>
        <v>7</v>
      </c>
      <c r="C760" s="10" t="s">
        <v>11065</v>
      </c>
      <c r="D760" s="10" t="s">
        <v>17</v>
      </c>
      <c r="E760" s="10" t="s">
        <v>11066</v>
      </c>
      <c r="F760" s="10" t="s">
        <v>11067</v>
      </c>
      <c r="G760" s="9" t="s">
        <v>18</v>
      </c>
      <c r="H760" s="11">
        <v>0</v>
      </c>
      <c r="I760" s="11">
        <v>1</v>
      </c>
      <c r="J760" s="12">
        <v>465000</v>
      </c>
      <c r="K760" s="19">
        <f>$J760/SUMIFS($J:$J,$A:$A,$A760)</f>
        <v>0.12042860150797328</v>
      </c>
      <c r="L760" s="28"/>
      <c r="M760" s="20">
        <f>ROUND(INDEX($L:$L,MATCH($A760,$A:$A,0))*$K760,0)</f>
        <v>0</v>
      </c>
      <c r="N760" s="14" t="s">
        <v>13061</v>
      </c>
      <c r="O760" s="9" t="s">
        <v>12950</v>
      </c>
    </row>
    <row r="761" spans="1:15" x14ac:dyDescent="0.3">
      <c r="A761" s="9">
        <v>66</v>
      </c>
      <c r="B761" s="9">
        <f>COUNTIF($A$5:A761, A761)</f>
        <v>8</v>
      </c>
      <c r="C761" s="10" t="s">
        <v>11068</v>
      </c>
      <c r="D761" s="10" t="s">
        <v>17</v>
      </c>
      <c r="E761" s="10" t="s">
        <v>11069</v>
      </c>
      <c r="F761" s="10" t="s">
        <v>11070</v>
      </c>
      <c r="G761" s="9" t="s">
        <v>18</v>
      </c>
      <c r="H761" s="11">
        <v>0</v>
      </c>
      <c r="I761" s="11">
        <v>1</v>
      </c>
      <c r="J761" s="12">
        <v>465000</v>
      </c>
      <c r="K761" s="19">
        <f>$J761/SUMIFS($J:$J,$A:$A,$A761)</f>
        <v>0.12042860150797328</v>
      </c>
      <c r="L761" s="28"/>
      <c r="M761" s="20">
        <f>ROUND(INDEX($L:$L,MATCH($A761,$A:$A,0))*$K761,0)</f>
        <v>0</v>
      </c>
      <c r="N761" s="14" t="s">
        <v>13061</v>
      </c>
      <c r="O761" s="9" t="s">
        <v>12950</v>
      </c>
    </row>
    <row r="762" spans="1:15" x14ac:dyDescent="0.3">
      <c r="A762" s="9">
        <v>66</v>
      </c>
      <c r="B762" s="9">
        <f>COUNTIF($A$5:A762, A762)</f>
        <v>9</v>
      </c>
      <c r="C762" s="10" t="s">
        <v>1077</v>
      </c>
      <c r="D762" s="10" t="s">
        <v>17</v>
      </c>
      <c r="E762" s="10" t="s">
        <v>1078</v>
      </c>
      <c r="F762" s="10" t="s">
        <v>1079</v>
      </c>
      <c r="G762" s="9" t="s">
        <v>18</v>
      </c>
      <c r="H762" s="11">
        <v>0</v>
      </c>
      <c r="I762" s="11">
        <v>1</v>
      </c>
      <c r="J762" s="12">
        <v>132000</v>
      </c>
      <c r="K762" s="19">
        <f>$J762/SUMIFS($J:$J,$A:$A,$A762)</f>
        <v>3.4186183653876288E-2</v>
      </c>
      <c r="L762" s="28"/>
      <c r="M762" s="20">
        <f>ROUND(INDEX($L:$L,MATCH($A762,$A:$A,0))*$K762,0)</f>
        <v>0</v>
      </c>
      <c r="N762" s="14" t="s">
        <v>13059</v>
      </c>
      <c r="O762" s="9" t="s">
        <v>12945</v>
      </c>
    </row>
    <row r="763" spans="1:15" x14ac:dyDescent="0.3">
      <c r="A763" s="9">
        <v>66</v>
      </c>
      <c r="B763" s="9">
        <f>COUNTIF($A$5:A763, A763)</f>
        <v>10</v>
      </c>
      <c r="C763" s="10" t="s">
        <v>11071</v>
      </c>
      <c r="D763" s="10" t="s">
        <v>17</v>
      </c>
      <c r="E763" s="10" t="s">
        <v>11072</v>
      </c>
      <c r="F763" s="10" t="s">
        <v>11073</v>
      </c>
      <c r="G763" s="9" t="s">
        <v>18</v>
      </c>
      <c r="H763" s="11">
        <v>0</v>
      </c>
      <c r="I763" s="11">
        <v>3</v>
      </c>
      <c r="J763" s="12">
        <v>235000</v>
      </c>
      <c r="K763" s="19">
        <f>$J763/SUMIFS($J:$J,$A:$A,$A763)</f>
        <v>6.0861766353491872E-2</v>
      </c>
      <c r="L763" s="28"/>
      <c r="M763" s="20">
        <f>ROUND(INDEX($L:$L,MATCH($A763,$A:$A,0))*$K763,0)</f>
        <v>0</v>
      </c>
      <c r="N763" s="14" t="s">
        <v>13060</v>
      </c>
      <c r="O763" s="9" t="s">
        <v>12950</v>
      </c>
    </row>
    <row r="764" spans="1:15" x14ac:dyDescent="0.3">
      <c r="A764" s="9">
        <v>66</v>
      </c>
      <c r="B764" s="9">
        <f>COUNTIF($A$5:A764, A764)</f>
        <v>11</v>
      </c>
      <c r="C764" s="10" t="s">
        <v>1080</v>
      </c>
      <c r="D764" s="10" t="s">
        <v>1081</v>
      </c>
      <c r="E764" s="10" t="s">
        <v>1082</v>
      </c>
      <c r="F764" s="10" t="s">
        <v>19</v>
      </c>
      <c r="G764" s="9" t="s">
        <v>18</v>
      </c>
      <c r="H764" s="11">
        <v>45440</v>
      </c>
      <c r="I764" s="11">
        <v>1</v>
      </c>
      <c r="J764" s="12">
        <v>41478</v>
      </c>
      <c r="K764" s="19">
        <f>$J764/SUMIFS($J:$J,$A:$A,$A764)</f>
        <v>1.0742231254511217E-2</v>
      </c>
      <c r="L764" s="28"/>
      <c r="M764" s="20">
        <f>ROUND(INDEX($L:$L,MATCH($A764,$A:$A,0))*$K764,0)</f>
        <v>0</v>
      </c>
      <c r="N764" s="14" t="s">
        <v>13062</v>
      </c>
      <c r="O764" s="9" t="s">
        <v>12945</v>
      </c>
    </row>
    <row r="765" spans="1:15" x14ac:dyDescent="0.3">
      <c r="A765" s="9">
        <v>66</v>
      </c>
      <c r="B765" s="9">
        <f>COUNTIF($A$5:A765, A765)</f>
        <v>12</v>
      </c>
      <c r="C765" s="10" t="s">
        <v>11074</v>
      </c>
      <c r="D765" s="10" t="s">
        <v>17</v>
      </c>
      <c r="E765" s="10" t="s">
        <v>11075</v>
      </c>
      <c r="F765" s="10" t="s">
        <v>11073</v>
      </c>
      <c r="G765" s="9" t="s">
        <v>18</v>
      </c>
      <c r="H765" s="11">
        <v>0</v>
      </c>
      <c r="I765" s="11">
        <v>1</v>
      </c>
      <c r="J765" s="12">
        <v>235000</v>
      </c>
      <c r="K765" s="19">
        <f>$J765/SUMIFS($J:$J,$A:$A,$A765)</f>
        <v>6.0861766353491872E-2</v>
      </c>
      <c r="L765" s="28"/>
      <c r="M765" s="20">
        <f>ROUND(INDEX($L:$L,MATCH($A765,$A:$A,0))*$K765,0)</f>
        <v>0</v>
      </c>
      <c r="N765" s="14" t="s">
        <v>13060</v>
      </c>
      <c r="O765" s="9" t="s">
        <v>12950</v>
      </c>
    </row>
    <row r="766" spans="1:15" x14ac:dyDescent="0.3">
      <c r="A766" s="9">
        <v>66</v>
      </c>
      <c r="B766" s="9">
        <f>COUNTIF($A$5:A766, A766)</f>
        <v>13</v>
      </c>
      <c r="C766" s="10" t="s">
        <v>11076</v>
      </c>
      <c r="D766" s="10" t="s">
        <v>17</v>
      </c>
      <c r="E766" s="10" t="s">
        <v>11077</v>
      </c>
      <c r="F766" s="10" t="s">
        <v>11073</v>
      </c>
      <c r="G766" s="9" t="s">
        <v>18</v>
      </c>
      <c r="H766" s="11">
        <v>0</v>
      </c>
      <c r="I766" s="11">
        <v>38</v>
      </c>
      <c r="J766" s="12">
        <v>235000</v>
      </c>
      <c r="K766" s="19">
        <f>$J766/SUMIFS($J:$J,$A:$A,$A766)</f>
        <v>6.0861766353491872E-2</v>
      </c>
      <c r="L766" s="28"/>
      <c r="M766" s="20">
        <f>ROUND(INDEX($L:$L,MATCH($A766,$A:$A,0))*$K766,0)</f>
        <v>0</v>
      </c>
      <c r="N766" s="14" t="s">
        <v>13060</v>
      </c>
      <c r="O766" s="9" t="s">
        <v>12950</v>
      </c>
    </row>
    <row r="767" spans="1:15" x14ac:dyDescent="0.3">
      <c r="A767" s="9">
        <v>66</v>
      </c>
      <c r="B767" s="9">
        <f>COUNTIF($A$5:A767, A767)</f>
        <v>14</v>
      </c>
      <c r="C767" s="10" t="s">
        <v>1083</v>
      </c>
      <c r="D767" s="10" t="s">
        <v>1084</v>
      </c>
      <c r="E767" s="10" t="s">
        <v>1085</v>
      </c>
      <c r="F767" s="10" t="s">
        <v>19</v>
      </c>
      <c r="G767" s="9" t="s">
        <v>18</v>
      </c>
      <c r="H767" s="11">
        <v>205340</v>
      </c>
      <c r="I767" s="11">
        <v>1</v>
      </c>
      <c r="J767" s="12">
        <v>201231</v>
      </c>
      <c r="K767" s="19">
        <f>$J767/SUMIFS($J:$J,$A:$A,$A767)</f>
        <v>5.2116060021614993E-2</v>
      </c>
      <c r="L767" s="28"/>
      <c r="M767" s="20">
        <f>ROUND(INDEX($L:$L,MATCH($A767,$A:$A,0))*$K767,0)</f>
        <v>0</v>
      </c>
      <c r="N767" s="14" t="s">
        <v>13059</v>
      </c>
      <c r="O767" s="9" t="s">
        <v>12945</v>
      </c>
    </row>
    <row r="768" spans="1:15" x14ac:dyDescent="0.3">
      <c r="A768" s="9">
        <v>66</v>
      </c>
      <c r="B768" s="9">
        <f>COUNTIF($A$5:A768, A768)</f>
        <v>15</v>
      </c>
      <c r="C768" s="10" t="s">
        <v>11078</v>
      </c>
      <c r="D768" s="10" t="s">
        <v>17</v>
      </c>
      <c r="E768" s="10" t="s">
        <v>11079</v>
      </c>
      <c r="F768" s="10" t="s">
        <v>11080</v>
      </c>
      <c r="G768" s="9" t="s">
        <v>18</v>
      </c>
      <c r="H768" s="11">
        <v>0</v>
      </c>
      <c r="I768" s="11">
        <v>36</v>
      </c>
      <c r="J768" s="12">
        <v>235000</v>
      </c>
      <c r="K768" s="19">
        <f>$J768/SUMIFS($J:$J,$A:$A,$A768)</f>
        <v>6.0861766353491872E-2</v>
      </c>
      <c r="L768" s="28"/>
      <c r="M768" s="20">
        <f>ROUND(INDEX($L:$L,MATCH($A768,$A:$A,0))*$K768,0)</f>
        <v>0</v>
      </c>
      <c r="N768" s="14" t="s">
        <v>13060</v>
      </c>
      <c r="O768" s="9" t="s">
        <v>12950</v>
      </c>
    </row>
    <row r="769" spans="1:15" x14ac:dyDescent="0.3">
      <c r="A769" s="9">
        <v>66</v>
      </c>
      <c r="B769" s="9">
        <f>COUNTIF($A$5:A769, A769)</f>
        <v>16</v>
      </c>
      <c r="C769" s="10" t="s">
        <v>1086</v>
      </c>
      <c r="D769" s="10" t="s">
        <v>17</v>
      </c>
      <c r="E769" s="10" t="s">
        <v>1087</v>
      </c>
      <c r="F769" s="10" t="s">
        <v>1088</v>
      </c>
      <c r="G769" s="9" t="s">
        <v>18</v>
      </c>
      <c r="H769" s="11">
        <v>0</v>
      </c>
      <c r="I769" s="11">
        <v>1</v>
      </c>
      <c r="J769" s="12">
        <v>125125</v>
      </c>
      <c r="K769" s="19">
        <f>$J769/SUMIFS($J:$J,$A:$A,$A769)</f>
        <v>3.2405653255236894E-2</v>
      </c>
      <c r="L769" s="28"/>
      <c r="M769" s="20">
        <f>ROUND(INDEX($L:$L,MATCH($A769,$A:$A,0))*$K769,0)</f>
        <v>0</v>
      </c>
      <c r="N769" s="14" t="s">
        <v>13059</v>
      </c>
      <c r="O769" s="9" t="s">
        <v>12945</v>
      </c>
    </row>
    <row r="770" spans="1:15" x14ac:dyDescent="0.3">
      <c r="A770" s="9">
        <v>66</v>
      </c>
      <c r="B770" s="9">
        <f>COUNTIF($A$5:A770, A770)</f>
        <v>17</v>
      </c>
      <c r="C770" s="10" t="s">
        <v>1089</v>
      </c>
      <c r="D770" s="10" t="s">
        <v>17</v>
      </c>
      <c r="E770" s="10" t="s">
        <v>1090</v>
      </c>
      <c r="F770" s="10" t="s">
        <v>1091</v>
      </c>
      <c r="G770" s="9" t="s">
        <v>18</v>
      </c>
      <c r="H770" s="11">
        <v>0</v>
      </c>
      <c r="I770" s="11">
        <v>215</v>
      </c>
      <c r="J770" s="12">
        <v>125125</v>
      </c>
      <c r="K770" s="19">
        <f>$J770/SUMIFS($J:$J,$A:$A,$A770)</f>
        <v>3.2405653255236894E-2</v>
      </c>
      <c r="L770" s="28"/>
      <c r="M770" s="20">
        <f>ROUND(INDEX($L:$L,MATCH($A770,$A:$A,0))*$K770,0)</f>
        <v>0</v>
      </c>
      <c r="N770" s="14" t="s">
        <v>13059</v>
      </c>
      <c r="O770" s="9" t="s">
        <v>12945</v>
      </c>
    </row>
    <row r="771" spans="1:15" x14ac:dyDescent="0.3">
      <c r="A771" s="9">
        <v>66</v>
      </c>
      <c r="B771" s="9">
        <f>COUNTIF($A$5:A771, A771)</f>
        <v>18</v>
      </c>
      <c r="C771" s="10" t="s">
        <v>1092</v>
      </c>
      <c r="D771" s="10" t="s">
        <v>17</v>
      </c>
      <c r="E771" s="10" t="s">
        <v>1093</v>
      </c>
      <c r="F771" s="10" t="s">
        <v>1094</v>
      </c>
      <c r="G771" s="9" t="s">
        <v>18</v>
      </c>
      <c r="H771" s="11">
        <v>0</v>
      </c>
      <c r="I771" s="11">
        <v>10</v>
      </c>
      <c r="J771" s="12">
        <v>125125</v>
      </c>
      <c r="K771" s="19">
        <f>$J771/SUMIFS($J:$J,$A:$A,$A771)</f>
        <v>3.2405653255236894E-2</v>
      </c>
      <c r="L771" s="28"/>
      <c r="M771" s="20">
        <f>ROUND(INDEX($L:$L,MATCH($A771,$A:$A,0))*$K771,0)</f>
        <v>0</v>
      </c>
      <c r="N771" s="14" t="s">
        <v>13059</v>
      </c>
      <c r="O771" s="9" t="s">
        <v>12945</v>
      </c>
    </row>
    <row r="772" spans="1:15" x14ac:dyDescent="0.3">
      <c r="A772" s="9">
        <v>66</v>
      </c>
      <c r="B772" s="9">
        <f>COUNTIF($A$5:A772, A772)</f>
        <v>19</v>
      </c>
      <c r="C772" s="10" t="s">
        <v>11081</v>
      </c>
      <c r="D772" s="10" t="s">
        <v>17</v>
      </c>
      <c r="E772" s="10" t="s">
        <v>11082</v>
      </c>
      <c r="F772" s="10" t="s">
        <v>11083</v>
      </c>
      <c r="G772" s="9" t="s">
        <v>18</v>
      </c>
      <c r="H772" s="11">
        <v>0</v>
      </c>
      <c r="I772" s="11">
        <v>5</v>
      </c>
      <c r="J772" s="12">
        <v>235000</v>
      </c>
      <c r="K772" s="19">
        <f>$J772/SUMIFS($J:$J,$A:$A,$A772)</f>
        <v>6.0861766353491872E-2</v>
      </c>
      <c r="L772" s="29"/>
      <c r="M772" s="20">
        <f>ROUND(INDEX($L:$L,MATCH($A772,$A:$A,0))*$K772,0)</f>
        <v>0</v>
      </c>
      <c r="N772" s="14" t="s">
        <v>13060</v>
      </c>
      <c r="O772" s="9" t="s">
        <v>12950</v>
      </c>
    </row>
    <row r="773" spans="1:15" x14ac:dyDescent="0.3">
      <c r="A773" s="9">
        <v>67</v>
      </c>
      <c r="B773" s="9">
        <f>COUNTIF($A$5:A773, A773)</f>
        <v>1</v>
      </c>
      <c r="C773" s="10" t="s">
        <v>11084</v>
      </c>
      <c r="D773" s="10" t="s">
        <v>11085</v>
      </c>
      <c r="E773" s="10" t="s">
        <v>11086</v>
      </c>
      <c r="F773" s="10" t="s">
        <v>19</v>
      </c>
      <c r="G773" s="9" t="s">
        <v>18</v>
      </c>
      <c r="H773" s="11">
        <v>981720</v>
      </c>
      <c r="I773" s="11">
        <v>102</v>
      </c>
      <c r="J773" s="12">
        <v>952269</v>
      </c>
      <c r="K773" s="19">
        <f>$J773/SUMIFS($J:$J,$A:$A,$A773)</f>
        <v>0.12091520156596823</v>
      </c>
      <c r="L773" s="27"/>
      <c r="M773" s="20">
        <f>ROUND(INDEX($L:$L,MATCH($A773,$A:$A,0))*$K773,0)</f>
        <v>0</v>
      </c>
      <c r="N773" s="14" t="s">
        <v>12957</v>
      </c>
      <c r="O773" s="9" t="s">
        <v>12945</v>
      </c>
    </row>
    <row r="774" spans="1:15" x14ac:dyDescent="0.3">
      <c r="A774" s="9">
        <v>67</v>
      </c>
      <c r="B774" s="9">
        <f>COUNTIF($A$5:A774, A774)</f>
        <v>2</v>
      </c>
      <c r="C774" s="10" t="s">
        <v>11087</v>
      </c>
      <c r="D774" s="10" t="s">
        <v>11088</v>
      </c>
      <c r="E774" s="10" t="s">
        <v>11089</v>
      </c>
      <c r="F774" s="10" t="s">
        <v>19</v>
      </c>
      <c r="G774" s="9" t="s">
        <v>18</v>
      </c>
      <c r="H774" s="11">
        <v>787170</v>
      </c>
      <c r="I774" s="11">
        <v>102</v>
      </c>
      <c r="J774" s="12">
        <v>763555</v>
      </c>
      <c r="K774" s="19">
        <f>$J774/SUMIFS($J:$J,$A:$A,$A774)</f>
        <v>9.6953073902125209E-2</v>
      </c>
      <c r="L774" s="28"/>
      <c r="M774" s="20">
        <f>ROUND(INDEX($L:$L,MATCH($A774,$A:$A,0))*$K774,0)</f>
        <v>0</v>
      </c>
      <c r="N774" s="14" t="s">
        <v>12957</v>
      </c>
      <c r="O774" s="9" t="s">
        <v>12945</v>
      </c>
    </row>
    <row r="775" spans="1:15" x14ac:dyDescent="0.3">
      <c r="A775" s="9">
        <v>67</v>
      </c>
      <c r="B775" s="9">
        <f>COUNTIF($A$5:A775, A775)</f>
        <v>3</v>
      </c>
      <c r="C775" s="10" t="s">
        <v>11090</v>
      </c>
      <c r="D775" s="10" t="s">
        <v>11091</v>
      </c>
      <c r="E775" s="10" t="s">
        <v>11092</v>
      </c>
      <c r="F775" s="10" t="s">
        <v>19</v>
      </c>
      <c r="G775" s="9" t="s">
        <v>18</v>
      </c>
      <c r="H775" s="11">
        <v>402500</v>
      </c>
      <c r="I775" s="11">
        <v>55</v>
      </c>
      <c r="J775" s="12">
        <v>390424</v>
      </c>
      <c r="K775" s="19">
        <f>$J775/SUMIFS($J:$J,$A:$A,$A775)</f>
        <v>4.9574433963713596E-2</v>
      </c>
      <c r="L775" s="28"/>
      <c r="M775" s="20">
        <f>ROUND(INDEX($L:$L,MATCH($A775,$A:$A,0))*$K775,0)</f>
        <v>0</v>
      </c>
      <c r="N775" s="14" t="s">
        <v>12957</v>
      </c>
      <c r="O775" s="9" t="s">
        <v>12945</v>
      </c>
    </row>
    <row r="776" spans="1:15" x14ac:dyDescent="0.3">
      <c r="A776" s="9">
        <v>67</v>
      </c>
      <c r="B776" s="9">
        <f>COUNTIF($A$5:A776, A776)</f>
        <v>4</v>
      </c>
      <c r="C776" s="10" t="s">
        <v>11093</v>
      </c>
      <c r="D776" s="10" t="s">
        <v>11094</v>
      </c>
      <c r="E776" s="10" t="s">
        <v>11095</v>
      </c>
      <c r="F776" s="10" t="s">
        <v>19</v>
      </c>
      <c r="G776" s="9" t="s">
        <v>18</v>
      </c>
      <c r="H776" s="11">
        <v>981720</v>
      </c>
      <c r="I776" s="11">
        <v>1</v>
      </c>
      <c r="J776" s="12">
        <v>948996</v>
      </c>
      <c r="K776" s="19">
        <f>$J776/SUMIFS($J:$J,$A:$A,$A776)</f>
        <v>0.12049960948565751</v>
      </c>
      <c r="L776" s="28"/>
      <c r="M776" s="20">
        <f>ROUND(INDEX($L:$L,MATCH($A776,$A:$A,0))*$K776,0)</f>
        <v>0</v>
      </c>
      <c r="N776" s="14" t="s">
        <v>12958</v>
      </c>
      <c r="O776" s="9" t="s">
        <v>12945</v>
      </c>
    </row>
    <row r="777" spans="1:15" x14ac:dyDescent="0.3">
      <c r="A777" s="9">
        <v>67</v>
      </c>
      <c r="B777" s="9">
        <f>COUNTIF($A$5:A777, A777)</f>
        <v>5</v>
      </c>
      <c r="C777" s="10" t="s">
        <v>11096</v>
      </c>
      <c r="D777" s="10" t="s">
        <v>11097</v>
      </c>
      <c r="E777" s="10" t="s">
        <v>11098</v>
      </c>
      <c r="F777" s="10" t="s">
        <v>19</v>
      </c>
      <c r="G777" s="9" t="s">
        <v>18</v>
      </c>
      <c r="H777" s="11">
        <v>787170</v>
      </c>
      <c r="I777" s="11">
        <v>1</v>
      </c>
      <c r="J777" s="12">
        <v>760931</v>
      </c>
      <c r="K777" s="19">
        <f>$J777/SUMIFS($J:$J,$A:$A,$A777)</f>
        <v>9.6619889172905732E-2</v>
      </c>
      <c r="L777" s="28"/>
      <c r="M777" s="20">
        <f>ROUND(INDEX($L:$L,MATCH($A777,$A:$A,0))*$K777,0)</f>
        <v>0</v>
      </c>
      <c r="N777" s="14" t="s">
        <v>12958</v>
      </c>
      <c r="O777" s="9" t="s">
        <v>12945</v>
      </c>
    </row>
    <row r="778" spans="1:15" x14ac:dyDescent="0.3">
      <c r="A778" s="9">
        <v>67</v>
      </c>
      <c r="B778" s="9">
        <f>COUNTIF($A$5:A778, A778)</f>
        <v>6</v>
      </c>
      <c r="C778" s="10" t="s">
        <v>11099</v>
      </c>
      <c r="D778" s="10" t="s">
        <v>11100</v>
      </c>
      <c r="E778" s="10" t="s">
        <v>11101</v>
      </c>
      <c r="F778" s="10" t="s">
        <v>19</v>
      </c>
      <c r="G778" s="9" t="s">
        <v>18</v>
      </c>
      <c r="H778" s="11">
        <v>402500</v>
      </c>
      <c r="I778" s="11">
        <v>47</v>
      </c>
      <c r="J778" s="12">
        <v>389084</v>
      </c>
      <c r="K778" s="19">
        <f>$J778/SUMIFS($J:$J,$A:$A,$A778)</f>
        <v>4.9404286274249379E-2</v>
      </c>
      <c r="L778" s="28"/>
      <c r="M778" s="20">
        <f>ROUND(INDEX($L:$L,MATCH($A778,$A:$A,0))*$K778,0)</f>
        <v>0</v>
      </c>
      <c r="N778" s="14" t="s">
        <v>12958</v>
      </c>
      <c r="O778" s="9" t="s">
        <v>12945</v>
      </c>
    </row>
    <row r="779" spans="1:15" x14ac:dyDescent="0.3">
      <c r="A779" s="9">
        <v>67</v>
      </c>
      <c r="B779" s="9">
        <f>COUNTIF($A$5:A779, A779)</f>
        <v>7</v>
      </c>
      <c r="C779" s="10" t="s">
        <v>11102</v>
      </c>
      <c r="D779" s="10" t="s">
        <v>11103</v>
      </c>
      <c r="E779" s="10" t="s">
        <v>11104</v>
      </c>
      <c r="F779" s="10" t="s">
        <v>19</v>
      </c>
      <c r="G779" s="9" t="s">
        <v>18</v>
      </c>
      <c r="H779" s="11">
        <v>220110</v>
      </c>
      <c r="I779" s="11">
        <v>1</v>
      </c>
      <c r="J779" s="12">
        <v>212773</v>
      </c>
      <c r="K779" s="19">
        <f>$J779/SUMIFS($J:$J,$A:$A,$A779)</f>
        <v>2.7017040545051618E-2</v>
      </c>
      <c r="L779" s="28"/>
      <c r="M779" s="20">
        <f>ROUND(INDEX($L:$L,MATCH($A779,$A:$A,0))*$K779,0)</f>
        <v>0</v>
      </c>
      <c r="N779" s="14" t="s">
        <v>12958</v>
      </c>
      <c r="O779" s="9" t="s">
        <v>12945</v>
      </c>
    </row>
    <row r="780" spans="1:15" x14ac:dyDescent="0.3">
      <c r="A780" s="9">
        <v>67</v>
      </c>
      <c r="B780" s="9">
        <f>COUNTIF($A$5:A780, A780)</f>
        <v>8</v>
      </c>
      <c r="C780" s="10" t="s">
        <v>11105</v>
      </c>
      <c r="D780" s="10" t="s">
        <v>11106</v>
      </c>
      <c r="E780" s="10" t="s">
        <v>11107</v>
      </c>
      <c r="F780" s="10" t="s">
        <v>19</v>
      </c>
      <c r="G780" s="9" t="s">
        <v>18</v>
      </c>
      <c r="H780" s="11">
        <v>1949940</v>
      </c>
      <c r="I780" s="11">
        <v>1</v>
      </c>
      <c r="J780" s="12">
        <v>1884942</v>
      </c>
      <c r="K780" s="19">
        <f>$J780/SUMIFS($J:$J,$A:$A,$A780)</f>
        <v>0.23934218363735382</v>
      </c>
      <c r="L780" s="28"/>
      <c r="M780" s="20">
        <f>ROUND(INDEX($L:$L,MATCH($A780,$A:$A,0))*$K780,0)</f>
        <v>0</v>
      </c>
      <c r="N780" s="14" t="s">
        <v>12958</v>
      </c>
      <c r="O780" s="9" t="s">
        <v>12945</v>
      </c>
    </row>
    <row r="781" spans="1:15" x14ac:dyDescent="0.3">
      <c r="A781" s="9">
        <v>67</v>
      </c>
      <c r="B781" s="9">
        <f>COUNTIF($A$5:A781, A781)</f>
        <v>9</v>
      </c>
      <c r="C781" s="10" t="s">
        <v>11108</v>
      </c>
      <c r="D781" s="10" t="s">
        <v>11100</v>
      </c>
      <c r="E781" s="10" t="s">
        <v>11109</v>
      </c>
      <c r="F781" s="10" t="s">
        <v>19</v>
      </c>
      <c r="G781" s="9" t="s">
        <v>18</v>
      </c>
      <c r="H781" s="11">
        <v>402500</v>
      </c>
      <c r="I781" s="11">
        <v>1</v>
      </c>
      <c r="J781" s="12">
        <v>389084</v>
      </c>
      <c r="K781" s="19">
        <f>$J781/SUMIFS($J:$J,$A:$A,$A781)</f>
        <v>4.9404286274249379E-2</v>
      </c>
      <c r="L781" s="28"/>
      <c r="M781" s="20">
        <f>ROUND(INDEX($L:$L,MATCH($A781,$A:$A,0))*$K781,0)</f>
        <v>0</v>
      </c>
      <c r="N781" s="14" t="s">
        <v>12958</v>
      </c>
      <c r="O781" s="9" t="s">
        <v>12945</v>
      </c>
    </row>
    <row r="782" spans="1:15" x14ac:dyDescent="0.3">
      <c r="A782" s="9">
        <v>67</v>
      </c>
      <c r="B782" s="9">
        <f>COUNTIF($A$5:A782, A782)</f>
        <v>10</v>
      </c>
      <c r="C782" s="10" t="s">
        <v>11110</v>
      </c>
      <c r="D782" s="10" t="s">
        <v>11111</v>
      </c>
      <c r="E782" s="10" t="s">
        <v>11112</v>
      </c>
      <c r="F782" s="10" t="s">
        <v>19</v>
      </c>
      <c r="G782" s="9" t="s">
        <v>18</v>
      </c>
      <c r="H782" s="11">
        <v>484840</v>
      </c>
      <c r="I782" s="11">
        <v>1</v>
      </c>
      <c r="J782" s="12">
        <v>468679</v>
      </c>
      <c r="K782" s="19">
        <f>$J782/SUMIFS($J:$J,$A:$A,$A782)</f>
        <v>5.951093205253602E-2</v>
      </c>
      <c r="L782" s="28"/>
      <c r="M782" s="20">
        <f>ROUND(INDEX($L:$L,MATCH($A782,$A:$A,0))*$K782,0)</f>
        <v>0</v>
      </c>
      <c r="N782" s="14" t="s">
        <v>13063</v>
      </c>
      <c r="O782" s="9" t="s">
        <v>12945</v>
      </c>
    </row>
    <row r="783" spans="1:15" x14ac:dyDescent="0.3">
      <c r="A783" s="9">
        <v>67</v>
      </c>
      <c r="B783" s="9">
        <f>COUNTIF($A$5:A783, A783)</f>
        <v>11</v>
      </c>
      <c r="C783" s="10" t="s">
        <v>11113</v>
      </c>
      <c r="D783" s="10" t="s">
        <v>11114</v>
      </c>
      <c r="E783" s="10" t="s">
        <v>11115</v>
      </c>
      <c r="F783" s="10" t="s">
        <v>19</v>
      </c>
      <c r="G783" s="9" t="s">
        <v>18</v>
      </c>
      <c r="H783" s="11">
        <v>336920</v>
      </c>
      <c r="I783" s="11">
        <v>1</v>
      </c>
      <c r="J783" s="12">
        <v>325690</v>
      </c>
      <c r="K783" s="19">
        <f>$J783/SUMIFS($J:$J,$A:$A,$A783)</f>
        <v>4.1354776851940146E-2</v>
      </c>
      <c r="L783" s="28"/>
      <c r="M783" s="20">
        <f>ROUND(INDEX($L:$L,MATCH($A783,$A:$A,0))*$K783,0)</f>
        <v>0</v>
      </c>
      <c r="N783" s="14" t="s">
        <v>13063</v>
      </c>
      <c r="O783" s="9" t="s">
        <v>12945</v>
      </c>
    </row>
    <row r="784" spans="1:15" x14ac:dyDescent="0.3">
      <c r="A784" s="9">
        <v>67</v>
      </c>
      <c r="B784" s="9">
        <f>COUNTIF($A$5:A784, A784)</f>
        <v>12</v>
      </c>
      <c r="C784" s="10" t="s">
        <v>11116</v>
      </c>
      <c r="D784" s="10" t="s">
        <v>11117</v>
      </c>
      <c r="E784" s="10" t="s">
        <v>11118</v>
      </c>
      <c r="F784" s="10" t="s">
        <v>19</v>
      </c>
      <c r="G784" s="9" t="s">
        <v>18</v>
      </c>
      <c r="H784" s="11">
        <v>402500</v>
      </c>
      <c r="I784" s="11">
        <v>1</v>
      </c>
      <c r="J784" s="12">
        <v>389084</v>
      </c>
      <c r="K784" s="19">
        <f>$J784/SUMIFS($J:$J,$A:$A,$A784)</f>
        <v>4.9404286274249379E-2</v>
      </c>
      <c r="L784" s="29"/>
      <c r="M784" s="20">
        <f>ROUND(INDEX($L:$L,MATCH($A784,$A:$A,0))*$K784,0)</f>
        <v>0</v>
      </c>
      <c r="N784" s="14" t="s">
        <v>13063</v>
      </c>
      <c r="O784" s="9" t="s">
        <v>12945</v>
      </c>
    </row>
    <row r="785" spans="1:15" x14ac:dyDescent="0.3">
      <c r="A785" s="9">
        <v>68</v>
      </c>
      <c r="B785" s="9">
        <f>COUNTIF($A$5:A785, A785)</f>
        <v>1</v>
      </c>
      <c r="C785" s="10" t="s">
        <v>7906</v>
      </c>
      <c r="D785" s="10" t="s">
        <v>7907</v>
      </c>
      <c r="E785" s="10" t="s">
        <v>7908</v>
      </c>
      <c r="F785" s="10" t="s">
        <v>19</v>
      </c>
      <c r="G785" s="9" t="s">
        <v>18</v>
      </c>
      <c r="H785" s="11">
        <v>1936080</v>
      </c>
      <c r="I785" s="11">
        <v>93</v>
      </c>
      <c r="J785" s="12">
        <v>1877985</v>
      </c>
      <c r="K785" s="19">
        <f>$J785/SUMIFS($J:$J,$A:$A,$A785)</f>
        <v>1</v>
      </c>
      <c r="L785" s="25"/>
      <c r="M785" s="20">
        <f>ROUND(INDEX($L:$L,MATCH($A785,$A:$A,0))*$K785,0)</f>
        <v>0</v>
      </c>
      <c r="N785" s="14" t="s">
        <v>13064</v>
      </c>
      <c r="O785" s="9" t="s">
        <v>12945</v>
      </c>
    </row>
    <row r="786" spans="1:15" x14ac:dyDescent="0.3">
      <c r="A786" s="9">
        <v>69</v>
      </c>
      <c r="B786" s="9">
        <f>COUNTIF($A$5:A786, A786)</f>
        <v>1</v>
      </c>
      <c r="C786" s="10" t="s">
        <v>1106</v>
      </c>
      <c r="D786" s="10" t="s">
        <v>1107</v>
      </c>
      <c r="E786" s="10" t="s">
        <v>1108</v>
      </c>
      <c r="F786" s="10" t="s">
        <v>1109</v>
      </c>
      <c r="G786" s="9" t="s">
        <v>18</v>
      </c>
      <c r="H786" s="11">
        <v>42230</v>
      </c>
      <c r="I786" s="11">
        <v>113</v>
      </c>
      <c r="J786" s="12">
        <v>36376</v>
      </c>
      <c r="K786" s="19">
        <f>$J786/SUMIFS($J:$J,$A:$A,$A786)</f>
        <v>9.4895683879457442E-4</v>
      </c>
      <c r="L786" s="27"/>
      <c r="M786" s="20">
        <f>ROUND(INDEX($L:$L,MATCH($A786,$A:$A,0))*$K786,0)</f>
        <v>0</v>
      </c>
      <c r="N786" s="14" t="s">
        <v>13065</v>
      </c>
      <c r="O786" s="9" t="s">
        <v>12945</v>
      </c>
    </row>
    <row r="787" spans="1:15" x14ac:dyDescent="0.3">
      <c r="A787" s="9">
        <v>69</v>
      </c>
      <c r="B787" s="9">
        <f>COUNTIF($A$5:A787, A787)</f>
        <v>2</v>
      </c>
      <c r="C787" s="10" t="s">
        <v>1110</v>
      </c>
      <c r="D787" s="10" t="s">
        <v>1111</v>
      </c>
      <c r="E787" s="10" t="s">
        <v>657</v>
      </c>
      <c r="F787" s="10" t="s">
        <v>19</v>
      </c>
      <c r="G787" s="9" t="s">
        <v>18</v>
      </c>
      <c r="H787" s="11">
        <v>561650</v>
      </c>
      <c r="I787" s="11">
        <v>1</v>
      </c>
      <c r="J787" s="12">
        <v>555419</v>
      </c>
      <c r="K787" s="19">
        <f>$J787/SUMIFS($J:$J,$A:$A,$A787)</f>
        <v>1.44894616903025E-2</v>
      </c>
      <c r="L787" s="28"/>
      <c r="M787" s="20">
        <f>ROUND(INDEX($L:$L,MATCH($A787,$A:$A,0))*$K787,0)</f>
        <v>0</v>
      </c>
      <c r="N787" s="14" t="s">
        <v>13066</v>
      </c>
      <c r="O787" s="9" t="s">
        <v>12945</v>
      </c>
    </row>
    <row r="788" spans="1:15" x14ac:dyDescent="0.3">
      <c r="A788" s="9">
        <v>69</v>
      </c>
      <c r="B788" s="9">
        <f>COUNTIF($A$5:A788, A788)</f>
        <v>3</v>
      </c>
      <c r="C788" s="10" t="s">
        <v>1112</v>
      </c>
      <c r="D788" s="10" t="s">
        <v>1113</v>
      </c>
      <c r="E788" s="10" t="s">
        <v>1114</v>
      </c>
      <c r="F788" s="10" t="s">
        <v>19</v>
      </c>
      <c r="G788" s="9" t="s">
        <v>18</v>
      </c>
      <c r="H788" s="11">
        <v>818020</v>
      </c>
      <c r="I788" s="11">
        <v>1</v>
      </c>
      <c r="J788" s="12">
        <v>808987</v>
      </c>
      <c r="K788" s="19">
        <f>$J788/SUMIFS($J:$J,$A:$A,$A788)</f>
        <v>2.110440252215489E-2</v>
      </c>
      <c r="L788" s="28"/>
      <c r="M788" s="20">
        <f>ROUND(INDEX($L:$L,MATCH($A788,$A:$A,0))*$K788,0)</f>
        <v>0</v>
      </c>
      <c r="N788" s="14" t="s">
        <v>13066</v>
      </c>
      <c r="O788" s="9" t="s">
        <v>12945</v>
      </c>
    </row>
    <row r="789" spans="1:15" x14ac:dyDescent="0.3">
      <c r="A789" s="9">
        <v>69</v>
      </c>
      <c r="B789" s="9">
        <f>COUNTIF($A$5:A789, A789)</f>
        <v>4</v>
      </c>
      <c r="C789" s="10" t="s">
        <v>1115</v>
      </c>
      <c r="D789" s="10" t="s">
        <v>1116</v>
      </c>
      <c r="E789" s="10" t="s">
        <v>1117</v>
      </c>
      <c r="F789" s="10" t="s">
        <v>19</v>
      </c>
      <c r="G789" s="9" t="s">
        <v>18</v>
      </c>
      <c r="H789" s="11">
        <v>779080</v>
      </c>
      <c r="I789" s="11">
        <v>1</v>
      </c>
      <c r="J789" s="12">
        <v>769204</v>
      </c>
      <c r="K789" s="19">
        <f>$J789/SUMIFS($J:$J,$A:$A,$A789)</f>
        <v>2.006656576391417E-2</v>
      </c>
      <c r="L789" s="28"/>
      <c r="M789" s="20">
        <f>ROUND(INDEX($L:$L,MATCH($A789,$A:$A,0))*$K789,0)</f>
        <v>0</v>
      </c>
      <c r="N789" s="14" t="s">
        <v>13067</v>
      </c>
      <c r="O789" s="9" t="s">
        <v>12945</v>
      </c>
    </row>
    <row r="790" spans="1:15" x14ac:dyDescent="0.3">
      <c r="A790" s="9">
        <v>69</v>
      </c>
      <c r="B790" s="9">
        <f>COUNTIF($A$5:A790, A790)</f>
        <v>5</v>
      </c>
      <c r="C790" s="10" t="s">
        <v>1118</v>
      </c>
      <c r="D790" s="10" t="s">
        <v>1119</v>
      </c>
      <c r="E790" s="10" t="s">
        <v>1120</v>
      </c>
      <c r="F790" s="10" t="s">
        <v>19</v>
      </c>
      <c r="G790" s="9" t="s">
        <v>18</v>
      </c>
      <c r="H790" s="11">
        <v>1474620</v>
      </c>
      <c r="I790" s="11">
        <v>1</v>
      </c>
      <c r="J790" s="12">
        <v>1458336</v>
      </c>
      <c r="K790" s="19">
        <f>$J790/SUMIFS($J:$J,$A:$A,$A790)</f>
        <v>3.8044257765018817E-2</v>
      </c>
      <c r="L790" s="28"/>
      <c r="M790" s="20">
        <f>ROUND(INDEX($L:$L,MATCH($A790,$A:$A,0))*$K790,0)</f>
        <v>0</v>
      </c>
      <c r="N790" s="14" t="s">
        <v>13068</v>
      </c>
      <c r="O790" s="9" t="s">
        <v>12945</v>
      </c>
    </row>
    <row r="791" spans="1:15" x14ac:dyDescent="0.3">
      <c r="A791" s="9">
        <v>69</v>
      </c>
      <c r="B791" s="9">
        <f>COUNTIF($A$5:A791, A791)</f>
        <v>6</v>
      </c>
      <c r="C791" s="10" t="s">
        <v>1121</v>
      </c>
      <c r="D791" s="10" t="s">
        <v>1122</v>
      </c>
      <c r="E791" s="10" t="s">
        <v>1123</v>
      </c>
      <c r="F791" s="10" t="s">
        <v>126</v>
      </c>
      <c r="G791" s="9" t="s">
        <v>18</v>
      </c>
      <c r="H791" s="11">
        <v>218470</v>
      </c>
      <c r="I791" s="11">
        <v>5</v>
      </c>
      <c r="J791" s="12">
        <v>213872</v>
      </c>
      <c r="K791" s="19">
        <f>$J791/SUMIFS($J:$J,$A:$A,$A791)</f>
        <v>5.5793736811819115E-3</v>
      </c>
      <c r="L791" s="28"/>
      <c r="M791" s="20">
        <f>ROUND(INDEX($L:$L,MATCH($A791,$A:$A,0))*$K791,0)</f>
        <v>0</v>
      </c>
      <c r="N791" s="14" t="s">
        <v>13069</v>
      </c>
      <c r="O791" s="9" t="s">
        <v>12945</v>
      </c>
    </row>
    <row r="792" spans="1:15" x14ac:dyDescent="0.3">
      <c r="A792" s="9">
        <v>69</v>
      </c>
      <c r="B792" s="9">
        <f>COUNTIF($A$5:A792, A792)</f>
        <v>7</v>
      </c>
      <c r="C792" s="10" t="s">
        <v>1124</v>
      </c>
      <c r="D792" s="10" t="s">
        <v>1125</v>
      </c>
      <c r="E792" s="10" t="s">
        <v>1126</v>
      </c>
      <c r="F792" s="10" t="s">
        <v>19</v>
      </c>
      <c r="G792" s="9" t="s">
        <v>18</v>
      </c>
      <c r="H792" s="11">
        <v>309980</v>
      </c>
      <c r="I792" s="11">
        <v>1</v>
      </c>
      <c r="J792" s="12">
        <v>300343</v>
      </c>
      <c r="K792" s="19">
        <f>$J792/SUMIFS($J:$J,$A:$A,$A792)</f>
        <v>7.835180993899243E-3</v>
      </c>
      <c r="L792" s="28"/>
      <c r="M792" s="20">
        <f>ROUND(INDEX($L:$L,MATCH($A792,$A:$A,0))*$K792,0)</f>
        <v>0</v>
      </c>
      <c r="N792" s="14" t="s">
        <v>13069</v>
      </c>
      <c r="O792" s="9" t="s">
        <v>12945</v>
      </c>
    </row>
    <row r="793" spans="1:15" x14ac:dyDescent="0.3">
      <c r="A793" s="9">
        <v>69</v>
      </c>
      <c r="B793" s="9">
        <f>COUNTIF($A$5:A793, A793)</f>
        <v>8</v>
      </c>
      <c r="C793" s="10" t="s">
        <v>1127</v>
      </c>
      <c r="D793" s="10" t="s">
        <v>1128</v>
      </c>
      <c r="E793" s="10" t="s">
        <v>1129</v>
      </c>
      <c r="F793" s="10" t="s">
        <v>19</v>
      </c>
      <c r="G793" s="9" t="s">
        <v>18</v>
      </c>
      <c r="H793" s="11">
        <v>79690</v>
      </c>
      <c r="I793" s="11">
        <v>1</v>
      </c>
      <c r="J793" s="12">
        <v>78011</v>
      </c>
      <c r="K793" s="19">
        <f>$J793/SUMIFS($J:$J,$A:$A,$A793)</f>
        <v>2.0351075420937856E-3</v>
      </c>
      <c r="L793" s="28"/>
      <c r="M793" s="20">
        <f>ROUND(INDEX($L:$L,MATCH($A793,$A:$A,0))*$K793,0)</f>
        <v>0</v>
      </c>
      <c r="N793" s="14" t="s">
        <v>13069</v>
      </c>
      <c r="O793" s="9" t="s">
        <v>12945</v>
      </c>
    </row>
    <row r="794" spans="1:15" x14ac:dyDescent="0.3">
      <c r="A794" s="9">
        <v>69</v>
      </c>
      <c r="B794" s="9">
        <f>COUNTIF($A$5:A794, A794)</f>
        <v>9</v>
      </c>
      <c r="C794" s="10" t="s">
        <v>1130</v>
      </c>
      <c r="D794" s="10" t="s">
        <v>1131</v>
      </c>
      <c r="E794" s="10" t="s">
        <v>1132</v>
      </c>
      <c r="F794" s="10" t="s">
        <v>19</v>
      </c>
      <c r="G794" s="9" t="s">
        <v>18</v>
      </c>
      <c r="H794" s="11">
        <v>124660</v>
      </c>
      <c r="I794" s="11">
        <v>1</v>
      </c>
      <c r="J794" s="12">
        <v>122033</v>
      </c>
      <c r="K794" s="19">
        <f>$J794/SUMIFS($J:$J,$A:$A,$A794)</f>
        <v>3.1835289726363067E-3</v>
      </c>
      <c r="L794" s="28"/>
      <c r="M794" s="20">
        <f>ROUND(INDEX($L:$L,MATCH($A794,$A:$A,0))*$K794,0)</f>
        <v>0</v>
      </c>
      <c r="N794" s="14" t="s">
        <v>13069</v>
      </c>
      <c r="O794" s="9" t="s">
        <v>12945</v>
      </c>
    </row>
    <row r="795" spans="1:15" x14ac:dyDescent="0.3">
      <c r="A795" s="9">
        <v>69</v>
      </c>
      <c r="B795" s="9">
        <f>COUNTIF($A$5:A795, A795)</f>
        <v>10</v>
      </c>
      <c r="C795" s="10" t="s">
        <v>1133</v>
      </c>
      <c r="D795" s="10" t="s">
        <v>1134</v>
      </c>
      <c r="E795" s="10" t="s">
        <v>1135</v>
      </c>
      <c r="F795" s="10" t="s">
        <v>19</v>
      </c>
      <c r="G795" s="9" t="s">
        <v>126</v>
      </c>
      <c r="H795" s="11">
        <v>1073760</v>
      </c>
      <c r="I795" s="11">
        <v>1</v>
      </c>
      <c r="J795" s="12">
        <v>1051141</v>
      </c>
      <c r="K795" s="19">
        <f>$J795/SUMIFS($J:$J,$A:$A,$A795)</f>
        <v>2.7421581275768849E-2</v>
      </c>
      <c r="L795" s="28"/>
      <c r="M795" s="20">
        <f>ROUND(INDEX($L:$L,MATCH($A795,$A:$A,0))*$K795,0)</f>
        <v>0</v>
      </c>
      <c r="N795" s="14" t="s">
        <v>13069</v>
      </c>
      <c r="O795" s="9" t="s">
        <v>12945</v>
      </c>
    </row>
    <row r="796" spans="1:15" x14ac:dyDescent="0.3">
      <c r="A796" s="9">
        <v>69</v>
      </c>
      <c r="B796" s="9">
        <f>COUNTIF($A$5:A796, A796)</f>
        <v>11</v>
      </c>
      <c r="C796" s="10" t="s">
        <v>1136</v>
      </c>
      <c r="D796" s="10" t="s">
        <v>1137</v>
      </c>
      <c r="E796" s="10" t="s">
        <v>1138</v>
      </c>
      <c r="F796" s="10" t="s">
        <v>19</v>
      </c>
      <c r="G796" s="9" t="s">
        <v>126</v>
      </c>
      <c r="H796" s="11">
        <v>1620110</v>
      </c>
      <c r="I796" s="11">
        <v>1</v>
      </c>
      <c r="J796" s="12">
        <v>1585983</v>
      </c>
      <c r="K796" s="19">
        <f>$J796/SUMIFS($J:$J,$A:$A,$A796)</f>
        <v>4.1374241644544077E-2</v>
      </c>
      <c r="L796" s="28"/>
      <c r="M796" s="20">
        <f>ROUND(INDEX($L:$L,MATCH($A796,$A:$A,0))*$K796,0)</f>
        <v>0</v>
      </c>
      <c r="N796" s="14" t="s">
        <v>13069</v>
      </c>
      <c r="O796" s="9" t="s">
        <v>12945</v>
      </c>
    </row>
    <row r="797" spans="1:15" x14ac:dyDescent="0.3">
      <c r="A797" s="9">
        <v>69</v>
      </c>
      <c r="B797" s="9">
        <f>COUNTIF($A$5:A797, A797)</f>
        <v>12</v>
      </c>
      <c r="C797" s="10" t="s">
        <v>1139</v>
      </c>
      <c r="D797" s="10" t="s">
        <v>1140</v>
      </c>
      <c r="E797" s="10" t="s">
        <v>1141</v>
      </c>
      <c r="F797" s="10" t="s">
        <v>19</v>
      </c>
      <c r="G797" s="9" t="s">
        <v>18</v>
      </c>
      <c r="H797" s="11">
        <v>392530</v>
      </c>
      <c r="I797" s="11">
        <v>1</v>
      </c>
      <c r="J797" s="12">
        <v>384263</v>
      </c>
      <c r="K797" s="19">
        <f>$J797/SUMIFS($J:$J,$A:$A,$A797)</f>
        <v>1.002443923866614E-2</v>
      </c>
      <c r="L797" s="28"/>
      <c r="M797" s="20">
        <f>ROUND(INDEX($L:$L,MATCH($A797,$A:$A,0))*$K797,0)</f>
        <v>0</v>
      </c>
      <c r="N797" s="14" t="s">
        <v>13069</v>
      </c>
      <c r="O797" s="9" t="s">
        <v>12945</v>
      </c>
    </row>
    <row r="798" spans="1:15" x14ac:dyDescent="0.3">
      <c r="A798" s="9">
        <v>69</v>
      </c>
      <c r="B798" s="9">
        <f>COUNTIF($A$5:A798, A798)</f>
        <v>13</v>
      </c>
      <c r="C798" s="10" t="s">
        <v>1142</v>
      </c>
      <c r="D798" s="10" t="s">
        <v>1143</v>
      </c>
      <c r="E798" s="10" t="s">
        <v>1144</v>
      </c>
      <c r="F798" s="10" t="s">
        <v>19</v>
      </c>
      <c r="G798" s="9" t="s">
        <v>18</v>
      </c>
      <c r="H798" s="11">
        <v>1404400</v>
      </c>
      <c r="I798" s="11">
        <v>1</v>
      </c>
      <c r="J798" s="12">
        <v>1385374</v>
      </c>
      <c r="K798" s="19">
        <f>$J798/SUMIFS($J:$J,$A:$A,$A798)</f>
        <v>3.6140865724329084E-2</v>
      </c>
      <c r="L798" s="28"/>
      <c r="M798" s="20">
        <f>ROUND(INDEX($L:$L,MATCH($A798,$A:$A,0))*$K798,0)</f>
        <v>0</v>
      </c>
      <c r="N798" s="14" t="s">
        <v>13070</v>
      </c>
      <c r="O798" s="9" t="s">
        <v>12945</v>
      </c>
    </row>
    <row r="799" spans="1:15" x14ac:dyDescent="0.3">
      <c r="A799" s="9">
        <v>69</v>
      </c>
      <c r="B799" s="9">
        <f>COUNTIF($A$5:A799, A799)</f>
        <v>14</v>
      </c>
      <c r="C799" s="10" t="s">
        <v>1145</v>
      </c>
      <c r="D799" s="10" t="s">
        <v>1146</v>
      </c>
      <c r="E799" s="10" t="s">
        <v>1147</v>
      </c>
      <c r="F799" s="10" t="s">
        <v>19</v>
      </c>
      <c r="G799" s="9" t="s">
        <v>18</v>
      </c>
      <c r="H799" s="11">
        <v>2073130</v>
      </c>
      <c r="I799" s="11">
        <v>1</v>
      </c>
      <c r="J799" s="12">
        <v>2045045</v>
      </c>
      <c r="K799" s="19">
        <f>$J799/SUMIFS($J:$J,$A:$A,$A799)</f>
        <v>5.3349995557308398E-2</v>
      </c>
      <c r="L799" s="28"/>
      <c r="M799" s="20">
        <f>ROUND(INDEX($L:$L,MATCH($A799,$A:$A,0))*$K799,0)</f>
        <v>0</v>
      </c>
      <c r="N799" s="14" t="s">
        <v>13070</v>
      </c>
      <c r="O799" s="9" t="s">
        <v>12945</v>
      </c>
    </row>
    <row r="800" spans="1:15" x14ac:dyDescent="0.3">
      <c r="A800" s="9">
        <v>69</v>
      </c>
      <c r="B800" s="9">
        <f>COUNTIF($A$5:A800, A800)</f>
        <v>15</v>
      </c>
      <c r="C800" s="10" t="s">
        <v>1148</v>
      </c>
      <c r="D800" s="10" t="s">
        <v>1149</v>
      </c>
      <c r="E800" s="10" t="s">
        <v>1150</v>
      </c>
      <c r="F800" s="10" t="s">
        <v>19</v>
      </c>
      <c r="G800" s="9" t="s">
        <v>18</v>
      </c>
      <c r="H800" s="11">
        <v>1007400</v>
      </c>
      <c r="I800" s="11">
        <v>1</v>
      </c>
      <c r="J800" s="12">
        <v>988817</v>
      </c>
      <c r="K800" s="19">
        <f>$J800/SUMIFS($J:$J,$A:$A,$A800)</f>
        <v>2.5795707457288725E-2</v>
      </c>
      <c r="L800" s="28"/>
      <c r="M800" s="20">
        <f>ROUND(INDEX($L:$L,MATCH($A800,$A:$A,0))*$K800,0)</f>
        <v>0</v>
      </c>
      <c r="N800" s="14" t="s">
        <v>13070</v>
      </c>
      <c r="O800" s="9" t="s">
        <v>12945</v>
      </c>
    </row>
    <row r="801" spans="1:15" x14ac:dyDescent="0.3">
      <c r="A801" s="9">
        <v>69</v>
      </c>
      <c r="B801" s="9">
        <f>COUNTIF($A$5:A801, A801)</f>
        <v>16</v>
      </c>
      <c r="C801" s="10" t="s">
        <v>1151</v>
      </c>
      <c r="D801" s="10" t="s">
        <v>1152</v>
      </c>
      <c r="E801" s="10" t="s">
        <v>1153</v>
      </c>
      <c r="F801" s="10" t="s">
        <v>19</v>
      </c>
      <c r="G801" s="9" t="s">
        <v>18</v>
      </c>
      <c r="H801" s="11">
        <v>798730</v>
      </c>
      <c r="I801" s="11">
        <v>2</v>
      </c>
      <c r="J801" s="12">
        <v>787908</v>
      </c>
      <c r="K801" s="19">
        <f>$J801/SUMIFS($J:$J,$A:$A,$A801)</f>
        <v>2.0554505304072893E-2</v>
      </c>
      <c r="L801" s="28"/>
      <c r="M801" s="20">
        <f>ROUND(INDEX($L:$L,MATCH($A801,$A:$A,0))*$K801,0)</f>
        <v>0</v>
      </c>
      <c r="N801" s="14" t="s">
        <v>13070</v>
      </c>
      <c r="O801" s="9" t="s">
        <v>12945</v>
      </c>
    </row>
    <row r="802" spans="1:15" x14ac:dyDescent="0.3">
      <c r="A802" s="9">
        <v>69</v>
      </c>
      <c r="B802" s="9">
        <f>COUNTIF($A$5:A802, A802)</f>
        <v>17</v>
      </c>
      <c r="C802" s="10" t="s">
        <v>1154</v>
      </c>
      <c r="D802" s="10" t="s">
        <v>1155</v>
      </c>
      <c r="E802" s="10" t="s">
        <v>1156</v>
      </c>
      <c r="F802" s="10" t="s">
        <v>19</v>
      </c>
      <c r="G802" s="9" t="s">
        <v>18</v>
      </c>
      <c r="H802" s="11">
        <v>804640</v>
      </c>
      <c r="I802" s="11">
        <v>1</v>
      </c>
      <c r="J802" s="12">
        <v>789094</v>
      </c>
      <c r="K802" s="19">
        <f>$J802/SUMIFS($J:$J,$A:$A,$A802)</f>
        <v>2.0585445011869527E-2</v>
      </c>
      <c r="L802" s="28"/>
      <c r="M802" s="20">
        <f>ROUND(INDEX($L:$L,MATCH($A802,$A:$A,0))*$K802,0)</f>
        <v>0</v>
      </c>
      <c r="N802" s="14" t="s">
        <v>13070</v>
      </c>
      <c r="O802" s="9" t="s">
        <v>12945</v>
      </c>
    </row>
    <row r="803" spans="1:15" x14ac:dyDescent="0.3">
      <c r="A803" s="9">
        <v>69</v>
      </c>
      <c r="B803" s="9">
        <f>COUNTIF($A$5:A803, A803)</f>
        <v>18</v>
      </c>
      <c r="C803" s="10" t="s">
        <v>1157</v>
      </c>
      <c r="D803" s="10" t="s">
        <v>1158</v>
      </c>
      <c r="E803" s="10" t="s">
        <v>1159</v>
      </c>
      <c r="F803" s="10" t="s">
        <v>19</v>
      </c>
      <c r="G803" s="9" t="s">
        <v>18</v>
      </c>
      <c r="H803" s="11">
        <v>241720</v>
      </c>
      <c r="I803" s="11">
        <v>1</v>
      </c>
      <c r="J803" s="12">
        <v>236629</v>
      </c>
      <c r="K803" s="19">
        <f>$J803/SUMIFS($J:$J,$A:$A,$A803)</f>
        <v>6.1730456291819152E-3</v>
      </c>
      <c r="L803" s="28"/>
      <c r="M803" s="20">
        <f>ROUND(INDEX($L:$L,MATCH($A803,$A:$A,0))*$K803,0)</f>
        <v>0</v>
      </c>
      <c r="N803" s="14" t="s">
        <v>13070</v>
      </c>
      <c r="O803" s="9" t="s">
        <v>12945</v>
      </c>
    </row>
    <row r="804" spans="1:15" x14ac:dyDescent="0.3">
      <c r="A804" s="9">
        <v>69</v>
      </c>
      <c r="B804" s="9">
        <f>COUNTIF($A$5:A804, A804)</f>
        <v>19</v>
      </c>
      <c r="C804" s="10" t="s">
        <v>1160</v>
      </c>
      <c r="D804" s="10" t="s">
        <v>1161</v>
      </c>
      <c r="E804" s="10" t="s">
        <v>1162</v>
      </c>
      <c r="F804" s="10" t="s">
        <v>19</v>
      </c>
      <c r="G804" s="9" t="s">
        <v>18</v>
      </c>
      <c r="H804" s="11">
        <v>779080</v>
      </c>
      <c r="I804" s="11">
        <v>8</v>
      </c>
      <c r="J804" s="12">
        <v>768525</v>
      </c>
      <c r="K804" s="19">
        <f>$J804/SUMIFS($J:$J,$A:$A,$A804)</f>
        <v>2.0048852389888946E-2</v>
      </c>
      <c r="L804" s="28"/>
      <c r="M804" s="20">
        <f>ROUND(INDEX($L:$L,MATCH($A804,$A:$A,0))*$K804,0)</f>
        <v>0</v>
      </c>
      <c r="N804" s="14" t="s">
        <v>13070</v>
      </c>
      <c r="O804" s="9" t="s">
        <v>12945</v>
      </c>
    </row>
    <row r="805" spans="1:15" x14ac:dyDescent="0.3">
      <c r="A805" s="9">
        <v>69</v>
      </c>
      <c r="B805" s="9">
        <f>COUNTIF($A$5:A805, A805)</f>
        <v>20</v>
      </c>
      <c r="C805" s="10" t="s">
        <v>1163</v>
      </c>
      <c r="D805" s="10" t="s">
        <v>1164</v>
      </c>
      <c r="E805" s="10" t="s">
        <v>1165</v>
      </c>
      <c r="F805" s="10" t="s">
        <v>19</v>
      </c>
      <c r="G805" s="9" t="s">
        <v>18</v>
      </c>
      <c r="H805" s="11">
        <v>224130</v>
      </c>
      <c r="I805" s="11">
        <v>1</v>
      </c>
      <c r="J805" s="12">
        <v>219409</v>
      </c>
      <c r="K805" s="19">
        <f>$J805/SUMIFS($J:$J,$A:$A,$A805)</f>
        <v>5.7238198549339888E-3</v>
      </c>
      <c r="L805" s="28"/>
      <c r="M805" s="20">
        <f>ROUND(INDEX($L:$L,MATCH($A805,$A:$A,0))*$K805,0)</f>
        <v>0</v>
      </c>
      <c r="N805" s="14" t="s">
        <v>13070</v>
      </c>
      <c r="O805" s="9" t="s">
        <v>12945</v>
      </c>
    </row>
    <row r="806" spans="1:15" x14ac:dyDescent="0.3">
      <c r="A806" s="9">
        <v>69</v>
      </c>
      <c r="B806" s="9">
        <f>COUNTIF($A$5:A806, A806)</f>
        <v>21</v>
      </c>
      <c r="C806" s="10" t="s">
        <v>1166</v>
      </c>
      <c r="D806" s="10" t="s">
        <v>1167</v>
      </c>
      <c r="E806" s="10" t="s">
        <v>1168</v>
      </c>
      <c r="F806" s="10" t="s">
        <v>19</v>
      </c>
      <c r="G806" s="9" t="s">
        <v>18</v>
      </c>
      <c r="H806" s="11">
        <v>316100</v>
      </c>
      <c r="I806" s="11">
        <v>1</v>
      </c>
      <c r="J806" s="12">
        <v>309994</v>
      </c>
      <c r="K806" s="19">
        <f>$J806/SUMIFS($J:$J,$A:$A,$A806)</f>
        <v>8.0869509095361034E-3</v>
      </c>
      <c r="L806" s="28"/>
      <c r="M806" s="20">
        <f>ROUND(INDEX($L:$L,MATCH($A806,$A:$A,0))*$K806,0)</f>
        <v>0</v>
      </c>
      <c r="N806" s="14" t="s">
        <v>13070</v>
      </c>
      <c r="O806" s="9" t="s">
        <v>12945</v>
      </c>
    </row>
    <row r="807" spans="1:15" x14ac:dyDescent="0.3">
      <c r="A807" s="9">
        <v>69</v>
      </c>
      <c r="B807" s="9">
        <f>COUNTIF($A$5:A807, A807)</f>
        <v>22</v>
      </c>
      <c r="C807" s="10" t="s">
        <v>1169</v>
      </c>
      <c r="D807" s="10" t="s">
        <v>1170</v>
      </c>
      <c r="E807" s="10" t="s">
        <v>1171</v>
      </c>
      <c r="F807" s="10" t="s">
        <v>19</v>
      </c>
      <c r="G807" s="9" t="s">
        <v>18</v>
      </c>
      <c r="H807" s="11">
        <v>534910</v>
      </c>
      <c r="I807" s="11">
        <v>9</v>
      </c>
      <c r="J807" s="12">
        <v>527634</v>
      </c>
      <c r="K807" s="19">
        <f>$J807/SUMIFS($J:$J,$A:$A,$A807)</f>
        <v>1.3764622077208502E-2</v>
      </c>
      <c r="L807" s="28"/>
      <c r="M807" s="20">
        <f>ROUND(INDEX($L:$L,MATCH($A807,$A:$A,0))*$K807,0)</f>
        <v>0</v>
      </c>
      <c r="N807" s="14" t="s">
        <v>13070</v>
      </c>
      <c r="O807" s="9" t="s">
        <v>12945</v>
      </c>
    </row>
    <row r="808" spans="1:15" x14ac:dyDescent="0.3">
      <c r="A808" s="9">
        <v>69</v>
      </c>
      <c r="B808" s="9">
        <f>COUNTIF($A$5:A808, A808)</f>
        <v>23</v>
      </c>
      <c r="C808" s="10" t="s">
        <v>1172</v>
      </c>
      <c r="D808" s="10" t="s">
        <v>1173</v>
      </c>
      <c r="E808" s="10" t="s">
        <v>1174</v>
      </c>
      <c r="F808" s="10" t="s">
        <v>19</v>
      </c>
      <c r="G808" s="9" t="s">
        <v>18</v>
      </c>
      <c r="H808" s="11">
        <v>544440</v>
      </c>
      <c r="I808" s="11">
        <v>1</v>
      </c>
      <c r="J808" s="12">
        <v>537065</v>
      </c>
      <c r="K808" s="19">
        <f>$J808/SUMIFS($J:$J,$A:$A,$A808)</f>
        <v>1.4010652755311416E-2</v>
      </c>
      <c r="L808" s="28"/>
      <c r="M808" s="20">
        <f>ROUND(INDEX($L:$L,MATCH($A808,$A:$A,0))*$K808,0)</f>
        <v>0</v>
      </c>
      <c r="N808" s="14" t="s">
        <v>13070</v>
      </c>
      <c r="O808" s="9" t="s">
        <v>12945</v>
      </c>
    </row>
    <row r="809" spans="1:15" x14ac:dyDescent="0.3">
      <c r="A809" s="9">
        <v>69</v>
      </c>
      <c r="B809" s="9">
        <f>COUNTIF($A$5:A809, A809)</f>
        <v>24</v>
      </c>
      <c r="C809" s="10" t="s">
        <v>1175</v>
      </c>
      <c r="D809" s="10" t="s">
        <v>1176</v>
      </c>
      <c r="E809" s="10" t="s">
        <v>1177</v>
      </c>
      <c r="F809" s="10" t="s">
        <v>19</v>
      </c>
      <c r="G809" s="9" t="s">
        <v>18</v>
      </c>
      <c r="H809" s="11">
        <v>53780</v>
      </c>
      <c r="I809" s="11">
        <v>24</v>
      </c>
      <c r="J809" s="12">
        <v>53054</v>
      </c>
      <c r="K809" s="19">
        <f>$J809/SUMIFS($J:$J,$A:$A,$A809)</f>
        <v>1.3840432187543256E-3</v>
      </c>
      <c r="L809" s="28"/>
      <c r="M809" s="20">
        <f>ROUND(INDEX($L:$L,MATCH($A809,$A:$A,0))*$K809,0)</f>
        <v>0</v>
      </c>
      <c r="N809" s="14" t="s">
        <v>13070</v>
      </c>
      <c r="O809" s="9" t="s">
        <v>12945</v>
      </c>
    </row>
    <row r="810" spans="1:15" x14ac:dyDescent="0.3">
      <c r="A810" s="9">
        <v>69</v>
      </c>
      <c r="B810" s="9">
        <f>COUNTIF($A$5:A810, A810)</f>
        <v>25</v>
      </c>
      <c r="C810" s="10" t="s">
        <v>1178</v>
      </c>
      <c r="D810" s="10" t="s">
        <v>1179</v>
      </c>
      <c r="E810" s="10" t="s">
        <v>1180</v>
      </c>
      <c r="F810" s="10" t="s">
        <v>19</v>
      </c>
      <c r="G810" s="9" t="s">
        <v>18</v>
      </c>
      <c r="H810" s="11">
        <v>2073130</v>
      </c>
      <c r="I810" s="11">
        <v>1</v>
      </c>
      <c r="J810" s="12">
        <v>2045045</v>
      </c>
      <c r="K810" s="19">
        <f>$J810/SUMIFS($J:$J,$A:$A,$A810)</f>
        <v>5.3349995557308398E-2</v>
      </c>
      <c r="L810" s="28"/>
      <c r="M810" s="20">
        <f>ROUND(INDEX($L:$L,MATCH($A810,$A:$A,0))*$K810,0)</f>
        <v>0</v>
      </c>
      <c r="N810" s="14" t="s">
        <v>13070</v>
      </c>
      <c r="O810" s="9" t="s">
        <v>12945</v>
      </c>
    </row>
    <row r="811" spans="1:15" x14ac:dyDescent="0.3">
      <c r="A811" s="9">
        <v>69</v>
      </c>
      <c r="B811" s="9">
        <f>COUNTIF($A$5:A811, A811)</f>
        <v>26</v>
      </c>
      <c r="C811" s="10" t="s">
        <v>1181</v>
      </c>
      <c r="D811" s="10" t="s">
        <v>1182</v>
      </c>
      <c r="E811" s="10" t="s">
        <v>1183</v>
      </c>
      <c r="F811" s="10" t="s">
        <v>1184</v>
      </c>
      <c r="G811" s="9" t="s">
        <v>18</v>
      </c>
      <c r="H811" s="11">
        <v>98870</v>
      </c>
      <c r="I811" s="11">
        <v>4</v>
      </c>
      <c r="J811" s="12">
        <v>97780</v>
      </c>
      <c r="K811" s="19">
        <f>$J811/SUMIFS($J:$J,$A:$A,$A811)</f>
        <v>2.550830209405473E-3</v>
      </c>
      <c r="L811" s="28"/>
      <c r="M811" s="20">
        <f>ROUND(INDEX($L:$L,MATCH($A811,$A:$A,0))*$K811,0)</f>
        <v>0</v>
      </c>
      <c r="N811" s="14" t="s">
        <v>13066</v>
      </c>
      <c r="O811" s="9" t="s">
        <v>12945</v>
      </c>
    </row>
    <row r="812" spans="1:15" x14ac:dyDescent="0.3">
      <c r="A812" s="9">
        <v>69</v>
      </c>
      <c r="B812" s="9">
        <f>COUNTIF($A$5:A812, A812)</f>
        <v>27</v>
      </c>
      <c r="C812" s="10" t="s">
        <v>1185</v>
      </c>
      <c r="D812" s="10" t="s">
        <v>1186</v>
      </c>
      <c r="E812" s="10" t="s">
        <v>1187</v>
      </c>
      <c r="F812" s="10" t="s">
        <v>19</v>
      </c>
      <c r="G812" s="9" t="s">
        <v>18</v>
      </c>
      <c r="H812" s="11">
        <v>878590</v>
      </c>
      <c r="I812" s="11">
        <v>7</v>
      </c>
      <c r="J812" s="12">
        <v>865952</v>
      </c>
      <c r="K812" s="19">
        <f>$J812/SUMIFS($J:$J,$A:$A,$A812)</f>
        <v>2.2590473731796769E-2</v>
      </c>
      <c r="L812" s="28"/>
      <c r="M812" s="20">
        <f>ROUND(INDEX($L:$L,MATCH($A812,$A:$A,0))*$K812,0)</f>
        <v>0</v>
      </c>
      <c r="N812" s="14" t="s">
        <v>13070</v>
      </c>
      <c r="O812" s="9" t="s">
        <v>12945</v>
      </c>
    </row>
    <row r="813" spans="1:15" x14ac:dyDescent="0.3">
      <c r="A813" s="9">
        <v>69</v>
      </c>
      <c r="B813" s="9">
        <f>COUNTIF($A$5:A813, A813)</f>
        <v>28</v>
      </c>
      <c r="C813" s="10" t="s">
        <v>1188</v>
      </c>
      <c r="D813" s="10" t="s">
        <v>1189</v>
      </c>
      <c r="E813" s="10" t="s">
        <v>1190</v>
      </c>
      <c r="F813" s="10" t="s">
        <v>19</v>
      </c>
      <c r="G813" s="9" t="s">
        <v>18</v>
      </c>
      <c r="H813" s="11">
        <v>1404400</v>
      </c>
      <c r="I813" s="11">
        <v>1</v>
      </c>
      <c r="J813" s="12">
        <v>1386599</v>
      </c>
      <c r="K813" s="19">
        <f>$J813/SUMIFS($J:$J,$A:$A,$A813)</f>
        <v>3.6172822842415825E-2</v>
      </c>
      <c r="L813" s="28"/>
      <c r="M813" s="20">
        <f>ROUND(INDEX($L:$L,MATCH($A813,$A:$A,0))*$K813,0)</f>
        <v>0</v>
      </c>
      <c r="N813" s="14" t="s">
        <v>13067</v>
      </c>
      <c r="O813" s="9" t="s">
        <v>12945</v>
      </c>
    </row>
    <row r="814" spans="1:15" x14ac:dyDescent="0.3">
      <c r="A814" s="9">
        <v>69</v>
      </c>
      <c r="B814" s="9">
        <f>COUNTIF($A$5:A814, A814)</f>
        <v>29</v>
      </c>
      <c r="C814" s="10" t="s">
        <v>1191</v>
      </c>
      <c r="D814" s="10" t="s">
        <v>1192</v>
      </c>
      <c r="E814" s="10" t="s">
        <v>1193</v>
      </c>
      <c r="F814" s="10" t="s">
        <v>19</v>
      </c>
      <c r="G814" s="9" t="s">
        <v>18</v>
      </c>
      <c r="H814" s="11">
        <v>2073130</v>
      </c>
      <c r="I814" s="11">
        <v>1</v>
      </c>
      <c r="J814" s="12">
        <v>2046856</v>
      </c>
      <c r="K814" s="19">
        <f>$J814/SUMIFS($J:$J,$A:$A,$A814)</f>
        <v>5.3397239917190108E-2</v>
      </c>
      <c r="L814" s="28"/>
      <c r="M814" s="20">
        <f>ROUND(INDEX($L:$L,MATCH($A814,$A:$A,0))*$K814,0)</f>
        <v>0</v>
      </c>
      <c r="N814" s="14" t="s">
        <v>13067</v>
      </c>
      <c r="O814" s="9" t="s">
        <v>12945</v>
      </c>
    </row>
    <row r="815" spans="1:15" x14ac:dyDescent="0.3">
      <c r="A815" s="9">
        <v>69</v>
      </c>
      <c r="B815" s="9">
        <f>COUNTIF($A$5:A815, A815)</f>
        <v>30</v>
      </c>
      <c r="C815" s="10" t="s">
        <v>1194</v>
      </c>
      <c r="D815" s="10" t="s">
        <v>17</v>
      </c>
      <c r="E815" s="10" t="s">
        <v>1195</v>
      </c>
      <c r="F815" s="10" t="s">
        <v>19</v>
      </c>
      <c r="G815" s="9" t="s">
        <v>18</v>
      </c>
      <c r="H815" s="11">
        <v>0</v>
      </c>
      <c r="I815" s="11">
        <v>65</v>
      </c>
      <c r="J815" s="12">
        <v>110272</v>
      </c>
      <c r="K815" s="19">
        <f>$J815/SUMIFS($J:$J,$A:$A,$A815)</f>
        <v>2.8767145515602405E-3</v>
      </c>
      <c r="L815" s="28"/>
      <c r="M815" s="20">
        <f>ROUND(INDEX($L:$L,MATCH($A815,$A:$A,0))*$K815,0)</f>
        <v>0</v>
      </c>
      <c r="N815" s="14" t="s">
        <v>13071</v>
      </c>
      <c r="O815" s="9" t="s">
        <v>12945</v>
      </c>
    </row>
    <row r="816" spans="1:15" x14ac:dyDescent="0.3">
      <c r="A816" s="9">
        <v>69</v>
      </c>
      <c r="B816" s="9">
        <f>COUNTIF($A$5:A816, A816)</f>
        <v>31</v>
      </c>
      <c r="C816" s="10" t="s">
        <v>1196</v>
      </c>
      <c r="D816" s="10" t="s">
        <v>1197</v>
      </c>
      <c r="E816" s="10" t="s">
        <v>1198</v>
      </c>
      <c r="F816" s="10" t="s">
        <v>19</v>
      </c>
      <c r="G816" s="9" t="s">
        <v>18</v>
      </c>
      <c r="H816" s="11">
        <v>1404400</v>
      </c>
      <c r="I816" s="11">
        <v>58</v>
      </c>
      <c r="J816" s="12">
        <v>1386599</v>
      </c>
      <c r="K816" s="19">
        <f>$J816/SUMIFS($J:$J,$A:$A,$A816)</f>
        <v>3.6172822842415825E-2</v>
      </c>
      <c r="L816" s="28"/>
      <c r="M816" s="20">
        <f>ROUND(INDEX($L:$L,MATCH($A816,$A:$A,0))*$K816,0)</f>
        <v>0</v>
      </c>
      <c r="N816" s="14" t="s">
        <v>13067</v>
      </c>
      <c r="O816" s="9" t="s">
        <v>12945</v>
      </c>
    </row>
    <row r="817" spans="1:15" x14ac:dyDescent="0.3">
      <c r="A817" s="9">
        <v>69</v>
      </c>
      <c r="B817" s="9">
        <f>COUNTIF($A$5:A817, A817)</f>
        <v>32</v>
      </c>
      <c r="C817" s="10" t="s">
        <v>1199</v>
      </c>
      <c r="D817" s="10" t="s">
        <v>1200</v>
      </c>
      <c r="E817" s="10" t="s">
        <v>1201</v>
      </c>
      <c r="F817" s="10" t="s">
        <v>19</v>
      </c>
      <c r="G817" s="9" t="s">
        <v>18</v>
      </c>
      <c r="H817" s="11">
        <v>798730</v>
      </c>
      <c r="I817" s="11">
        <v>1</v>
      </c>
      <c r="J817" s="12">
        <v>788603</v>
      </c>
      <c r="K817" s="19">
        <f>$J817/SUMIFS($J:$J,$A:$A,$A817)</f>
        <v>2.0572636077191491E-2</v>
      </c>
      <c r="L817" s="28"/>
      <c r="M817" s="20">
        <f>ROUND(INDEX($L:$L,MATCH($A817,$A:$A,0))*$K817,0)</f>
        <v>0</v>
      </c>
      <c r="N817" s="14" t="s">
        <v>13067</v>
      </c>
      <c r="O817" s="9" t="s">
        <v>12945</v>
      </c>
    </row>
    <row r="818" spans="1:15" x14ac:dyDescent="0.3">
      <c r="A818" s="9">
        <v>69</v>
      </c>
      <c r="B818" s="9">
        <f>COUNTIF($A$5:A818, A818)</f>
        <v>33</v>
      </c>
      <c r="C818" s="10" t="s">
        <v>1202</v>
      </c>
      <c r="D818" s="10" t="s">
        <v>1203</v>
      </c>
      <c r="E818" s="10" t="s">
        <v>1204</v>
      </c>
      <c r="F818" s="10" t="s">
        <v>19</v>
      </c>
      <c r="G818" s="9" t="s">
        <v>18</v>
      </c>
      <c r="H818" s="11">
        <v>798730</v>
      </c>
      <c r="I818" s="11">
        <v>1</v>
      </c>
      <c r="J818" s="12">
        <v>788603</v>
      </c>
      <c r="K818" s="19">
        <f>$J818/SUMIFS($J:$J,$A:$A,$A818)</f>
        <v>2.0572636077191491E-2</v>
      </c>
      <c r="L818" s="28"/>
      <c r="M818" s="20">
        <f>ROUND(INDEX($L:$L,MATCH($A818,$A:$A,0))*$K818,0)</f>
        <v>0</v>
      </c>
      <c r="N818" s="14" t="s">
        <v>13067</v>
      </c>
      <c r="O818" s="9" t="s">
        <v>12945</v>
      </c>
    </row>
    <row r="819" spans="1:15" x14ac:dyDescent="0.3">
      <c r="A819" s="9">
        <v>69</v>
      </c>
      <c r="B819" s="9">
        <f>COUNTIF($A$5:A819, A819)</f>
        <v>34</v>
      </c>
      <c r="C819" s="10" t="s">
        <v>1205</v>
      </c>
      <c r="D819" s="10" t="s">
        <v>1206</v>
      </c>
      <c r="E819" s="10" t="s">
        <v>1207</v>
      </c>
      <c r="F819" s="10" t="s">
        <v>19</v>
      </c>
      <c r="G819" s="9" t="s">
        <v>18</v>
      </c>
      <c r="H819" s="11">
        <v>1007400</v>
      </c>
      <c r="I819" s="11">
        <v>1</v>
      </c>
      <c r="J819" s="12">
        <v>989695</v>
      </c>
      <c r="K819" s="19">
        <f>$J819/SUMIFS($J:$J,$A:$A,$A819)</f>
        <v>2.5818612232537834E-2</v>
      </c>
      <c r="L819" s="28"/>
      <c r="M819" s="20">
        <f>ROUND(INDEX($L:$L,MATCH($A819,$A:$A,0))*$K819,0)</f>
        <v>0</v>
      </c>
      <c r="N819" s="14" t="s">
        <v>13067</v>
      </c>
      <c r="O819" s="9" t="s">
        <v>12945</v>
      </c>
    </row>
    <row r="820" spans="1:15" x14ac:dyDescent="0.3">
      <c r="A820" s="9">
        <v>69</v>
      </c>
      <c r="B820" s="9">
        <f>COUNTIF($A$5:A820, A820)</f>
        <v>35</v>
      </c>
      <c r="C820" s="10" t="s">
        <v>1208</v>
      </c>
      <c r="D820" s="10" t="s">
        <v>1209</v>
      </c>
      <c r="E820" s="10" t="s">
        <v>1210</v>
      </c>
      <c r="F820" s="10" t="s">
        <v>19</v>
      </c>
      <c r="G820" s="9" t="s">
        <v>18</v>
      </c>
      <c r="H820" s="11">
        <v>534910</v>
      </c>
      <c r="I820" s="11">
        <v>57</v>
      </c>
      <c r="J820" s="12">
        <v>528110</v>
      </c>
      <c r="K820" s="19">
        <f>$J820/SUMIFS($J:$J,$A:$A,$A820)</f>
        <v>1.3777039700236493E-2</v>
      </c>
      <c r="L820" s="28"/>
      <c r="M820" s="20">
        <f>ROUND(INDEX($L:$L,MATCH($A820,$A:$A,0))*$K820,0)</f>
        <v>0</v>
      </c>
      <c r="N820" s="14" t="s">
        <v>13067</v>
      </c>
      <c r="O820" s="9" t="s">
        <v>12945</v>
      </c>
    </row>
    <row r="821" spans="1:15" x14ac:dyDescent="0.3">
      <c r="A821" s="9">
        <v>69</v>
      </c>
      <c r="B821" s="9">
        <f>COUNTIF($A$5:A821, A821)</f>
        <v>36</v>
      </c>
      <c r="C821" s="10" t="s">
        <v>1211</v>
      </c>
      <c r="D821" s="10" t="s">
        <v>1212</v>
      </c>
      <c r="E821" s="10" t="s">
        <v>1213</v>
      </c>
      <c r="F821" s="10" t="s">
        <v>19</v>
      </c>
      <c r="G821" s="9" t="s">
        <v>18</v>
      </c>
      <c r="H821" s="11">
        <v>316100</v>
      </c>
      <c r="I821" s="11">
        <v>1</v>
      </c>
      <c r="J821" s="12">
        <v>310546</v>
      </c>
      <c r="K821" s="19">
        <f>$J821/SUMIFS($J:$J,$A:$A,$A821)</f>
        <v>8.1013511782576392E-3</v>
      </c>
      <c r="L821" s="28"/>
      <c r="M821" s="20">
        <f>ROUND(INDEX($L:$L,MATCH($A821,$A:$A,0))*$K821,0)</f>
        <v>0</v>
      </c>
      <c r="N821" s="14" t="s">
        <v>13067</v>
      </c>
      <c r="O821" s="9" t="s">
        <v>12945</v>
      </c>
    </row>
    <row r="822" spans="1:15" x14ac:dyDescent="0.3">
      <c r="A822" s="9">
        <v>69</v>
      </c>
      <c r="B822" s="9">
        <f>COUNTIF($A$5:A822, A822)</f>
        <v>37</v>
      </c>
      <c r="C822" s="10" t="s">
        <v>1214</v>
      </c>
      <c r="D822" s="10" t="s">
        <v>1215</v>
      </c>
      <c r="E822" s="10" t="s">
        <v>1216</v>
      </c>
      <c r="F822" s="10" t="s">
        <v>19</v>
      </c>
      <c r="G822" s="9" t="s">
        <v>18</v>
      </c>
      <c r="H822" s="11">
        <v>544440</v>
      </c>
      <c r="I822" s="11">
        <v>55</v>
      </c>
      <c r="J822" s="12">
        <v>537542</v>
      </c>
      <c r="K822" s="19">
        <f>$J822/SUMIFS($J:$J,$A:$A,$A822)</f>
        <v>1.4023096465782744E-2</v>
      </c>
      <c r="L822" s="28"/>
      <c r="M822" s="20">
        <f>ROUND(INDEX($L:$L,MATCH($A822,$A:$A,0))*$K822,0)</f>
        <v>0</v>
      </c>
      <c r="N822" s="14" t="s">
        <v>13067</v>
      </c>
      <c r="O822" s="9" t="s">
        <v>12945</v>
      </c>
    </row>
    <row r="823" spans="1:15" x14ac:dyDescent="0.3">
      <c r="A823" s="9">
        <v>69</v>
      </c>
      <c r="B823" s="9">
        <f>COUNTIF($A$5:A823, A823)</f>
        <v>38</v>
      </c>
      <c r="C823" s="10" t="s">
        <v>1217</v>
      </c>
      <c r="D823" s="10" t="s">
        <v>1218</v>
      </c>
      <c r="E823" s="10" t="s">
        <v>1219</v>
      </c>
      <c r="F823" s="10" t="s">
        <v>19</v>
      </c>
      <c r="G823" s="9" t="s">
        <v>18</v>
      </c>
      <c r="H823" s="11">
        <v>246550</v>
      </c>
      <c r="I823" s="11">
        <v>1</v>
      </c>
      <c r="J823" s="12">
        <v>243025</v>
      </c>
      <c r="K823" s="19">
        <f>$J823/SUMIFS($J:$J,$A:$A,$A823)</f>
        <v>6.3399009167597166E-3</v>
      </c>
      <c r="L823" s="28"/>
      <c r="M823" s="20">
        <f>ROUND(INDEX($L:$L,MATCH($A823,$A:$A,0))*$K823,0)</f>
        <v>0</v>
      </c>
      <c r="N823" s="14" t="s">
        <v>13067</v>
      </c>
      <c r="O823" s="9" t="s">
        <v>12945</v>
      </c>
    </row>
    <row r="824" spans="1:15" x14ac:dyDescent="0.3">
      <c r="A824" s="9">
        <v>69</v>
      </c>
      <c r="B824" s="9">
        <f>COUNTIF($A$5:A824, A824)</f>
        <v>39</v>
      </c>
      <c r="C824" s="10" t="s">
        <v>1220</v>
      </c>
      <c r="D824" s="10" t="s">
        <v>1221</v>
      </c>
      <c r="E824" s="10" t="s">
        <v>1222</v>
      </c>
      <c r="F824" s="10" t="s">
        <v>19</v>
      </c>
      <c r="G824" s="9" t="s">
        <v>18</v>
      </c>
      <c r="H824" s="11">
        <v>1404400</v>
      </c>
      <c r="I824" s="11">
        <v>1</v>
      </c>
      <c r="J824" s="12">
        <v>1385374</v>
      </c>
      <c r="K824" s="19">
        <f>$J824/SUMIFS($J:$J,$A:$A,$A824)</f>
        <v>3.6140865724329084E-2</v>
      </c>
      <c r="L824" s="28"/>
      <c r="M824" s="20">
        <f>ROUND(INDEX($L:$L,MATCH($A824,$A:$A,0))*$K824,0)</f>
        <v>0</v>
      </c>
      <c r="N824" s="14" t="s">
        <v>13070</v>
      </c>
      <c r="O824" s="9" t="s">
        <v>12945</v>
      </c>
    </row>
    <row r="825" spans="1:15" x14ac:dyDescent="0.3">
      <c r="A825" s="9">
        <v>69</v>
      </c>
      <c r="B825" s="9">
        <f>COUNTIF($A$5:A825, A825)</f>
        <v>40</v>
      </c>
      <c r="C825" s="10" t="s">
        <v>1223</v>
      </c>
      <c r="D825" s="10" t="s">
        <v>1224</v>
      </c>
      <c r="E825" s="10" t="s">
        <v>1225</v>
      </c>
      <c r="F825" s="10" t="s">
        <v>19</v>
      </c>
      <c r="G825" s="9" t="s">
        <v>18</v>
      </c>
      <c r="H825" s="11">
        <v>1404400</v>
      </c>
      <c r="I825" s="11">
        <v>9</v>
      </c>
      <c r="J825" s="12">
        <v>1385374</v>
      </c>
      <c r="K825" s="19">
        <f>$J825/SUMIFS($J:$J,$A:$A,$A825)</f>
        <v>3.6140865724329084E-2</v>
      </c>
      <c r="L825" s="28"/>
      <c r="M825" s="20">
        <f>ROUND(INDEX($L:$L,MATCH($A825,$A:$A,0))*$K825,0)</f>
        <v>0</v>
      </c>
      <c r="N825" s="14" t="s">
        <v>13070</v>
      </c>
      <c r="O825" s="9" t="s">
        <v>12945</v>
      </c>
    </row>
    <row r="826" spans="1:15" x14ac:dyDescent="0.3">
      <c r="A826" s="9">
        <v>69</v>
      </c>
      <c r="B826" s="9">
        <f>COUNTIF($A$5:A826, A826)</f>
        <v>41</v>
      </c>
      <c r="C826" s="10" t="s">
        <v>1226</v>
      </c>
      <c r="D826" s="10" t="s">
        <v>1227</v>
      </c>
      <c r="E826" s="10" t="s">
        <v>1228</v>
      </c>
      <c r="F826" s="10" t="s">
        <v>19</v>
      </c>
      <c r="G826" s="9" t="s">
        <v>18</v>
      </c>
      <c r="H826" s="11">
        <v>838660</v>
      </c>
      <c r="I826" s="11">
        <v>1</v>
      </c>
      <c r="J826" s="12">
        <v>829397</v>
      </c>
      <c r="K826" s="19">
        <f>$J826/SUMIFS($J:$J,$A:$A,$A826)</f>
        <v>2.1636847240645029E-2</v>
      </c>
      <c r="L826" s="28"/>
      <c r="M826" s="20">
        <f>ROUND(INDEX($L:$L,MATCH($A826,$A:$A,0))*$K826,0)</f>
        <v>0</v>
      </c>
      <c r="N826" s="14" t="s">
        <v>13066</v>
      </c>
      <c r="O826" s="9" t="s">
        <v>12945</v>
      </c>
    </row>
    <row r="827" spans="1:15" x14ac:dyDescent="0.3">
      <c r="A827" s="9">
        <v>69</v>
      </c>
      <c r="B827" s="9">
        <f>COUNTIF($A$5:A827, A827)</f>
        <v>42</v>
      </c>
      <c r="C827" s="10" t="s">
        <v>1229</v>
      </c>
      <c r="D827" s="10" t="s">
        <v>1230</v>
      </c>
      <c r="E827" s="10" t="s">
        <v>1231</v>
      </c>
      <c r="F827" s="10" t="s">
        <v>19</v>
      </c>
      <c r="G827" s="9" t="s">
        <v>18</v>
      </c>
      <c r="H827" s="11">
        <v>246550</v>
      </c>
      <c r="I827" s="11">
        <v>1</v>
      </c>
      <c r="J827" s="12">
        <v>243830</v>
      </c>
      <c r="K827" s="19">
        <f>$J827/SUMIFS($J:$J,$A:$A,$A827)</f>
        <v>6.3609013086452903E-3</v>
      </c>
      <c r="L827" s="28"/>
      <c r="M827" s="20">
        <f>ROUND(INDEX($L:$L,MATCH($A827,$A:$A,0))*$K827,0)</f>
        <v>0</v>
      </c>
      <c r="N827" s="14" t="s">
        <v>13066</v>
      </c>
      <c r="O827" s="9" t="s">
        <v>12945</v>
      </c>
    </row>
    <row r="828" spans="1:15" x14ac:dyDescent="0.3">
      <c r="A828" s="9">
        <v>69</v>
      </c>
      <c r="B828" s="9">
        <f>COUNTIF($A$5:A828, A828)</f>
        <v>43</v>
      </c>
      <c r="C828" s="10" t="s">
        <v>1232</v>
      </c>
      <c r="D828" s="10" t="s">
        <v>1233</v>
      </c>
      <c r="E828" s="10" t="s">
        <v>1234</v>
      </c>
      <c r="F828" s="10" t="s">
        <v>19</v>
      </c>
      <c r="G828" s="9" t="s">
        <v>18</v>
      </c>
      <c r="H828" s="11">
        <v>224130</v>
      </c>
      <c r="I828" s="11">
        <v>1</v>
      </c>
      <c r="J828" s="12">
        <v>220193</v>
      </c>
      <c r="K828" s="19">
        <f>$J828/SUMIFS($J:$J,$A:$A,$A828)</f>
        <v>5.7442724105095039E-3</v>
      </c>
      <c r="L828" s="28"/>
      <c r="M828" s="20">
        <f>ROUND(INDEX($L:$L,MATCH($A828,$A:$A,0))*$K828,0)</f>
        <v>0</v>
      </c>
      <c r="N828" s="14" t="s">
        <v>13067</v>
      </c>
      <c r="O828" s="9" t="s">
        <v>12945</v>
      </c>
    </row>
    <row r="829" spans="1:15" x14ac:dyDescent="0.3">
      <c r="A829" s="9">
        <v>69</v>
      </c>
      <c r="B829" s="9">
        <f>COUNTIF($A$5:A829, A829)</f>
        <v>44</v>
      </c>
      <c r="C829" s="10" t="s">
        <v>1235</v>
      </c>
      <c r="D829" s="10" t="s">
        <v>1236</v>
      </c>
      <c r="E829" s="10" t="s">
        <v>1237</v>
      </c>
      <c r="F829" s="10" t="s">
        <v>19</v>
      </c>
      <c r="G829" s="9" t="s">
        <v>18</v>
      </c>
      <c r="H829" s="11">
        <v>2073130</v>
      </c>
      <c r="I829" s="11">
        <v>1</v>
      </c>
      <c r="J829" s="12">
        <v>2050241</v>
      </c>
      <c r="K829" s="19">
        <f>$J829/SUMIFS($J:$J,$A:$A,$A829)</f>
        <v>5.3485545912882862E-2</v>
      </c>
      <c r="L829" s="28"/>
      <c r="M829" s="20">
        <f>ROUND(INDEX($L:$L,MATCH($A829,$A:$A,0))*$K829,0)</f>
        <v>0</v>
      </c>
      <c r="N829" s="14" t="s">
        <v>13066</v>
      </c>
      <c r="O829" s="9" t="s">
        <v>12945</v>
      </c>
    </row>
    <row r="830" spans="1:15" x14ac:dyDescent="0.3">
      <c r="A830" s="9">
        <v>69</v>
      </c>
      <c r="B830" s="9">
        <f>COUNTIF($A$5:A830, A830)</f>
        <v>45</v>
      </c>
      <c r="C830" s="10" t="s">
        <v>1238</v>
      </c>
      <c r="D830" s="10" t="s">
        <v>1239</v>
      </c>
      <c r="E830" s="10" t="s">
        <v>1240</v>
      </c>
      <c r="F830" s="10" t="s">
        <v>19</v>
      </c>
      <c r="G830" s="9" t="s">
        <v>18</v>
      </c>
      <c r="H830" s="11">
        <v>2073130</v>
      </c>
      <c r="I830" s="11">
        <v>1</v>
      </c>
      <c r="J830" s="12">
        <v>2046856</v>
      </c>
      <c r="K830" s="19">
        <f>$J830/SUMIFS($J:$J,$A:$A,$A830)</f>
        <v>5.3397239917190108E-2</v>
      </c>
      <c r="L830" s="28"/>
      <c r="M830" s="20">
        <f>ROUND(INDEX($L:$L,MATCH($A830,$A:$A,0))*$K830,0)</f>
        <v>0</v>
      </c>
      <c r="N830" s="14" t="s">
        <v>13067</v>
      </c>
      <c r="O830" s="9" t="s">
        <v>12945</v>
      </c>
    </row>
    <row r="831" spans="1:15" x14ac:dyDescent="0.3">
      <c r="A831" s="9">
        <v>69</v>
      </c>
      <c r="B831" s="9">
        <f>COUNTIF($A$5:A831, A831)</f>
        <v>46</v>
      </c>
      <c r="C831" s="10" t="s">
        <v>1241</v>
      </c>
      <c r="D831" s="10" t="s">
        <v>1242</v>
      </c>
      <c r="E831" s="10" t="s">
        <v>1243</v>
      </c>
      <c r="F831" s="10" t="s">
        <v>19</v>
      </c>
      <c r="G831" s="9" t="s">
        <v>18</v>
      </c>
      <c r="H831" s="11">
        <v>544440</v>
      </c>
      <c r="I831" s="11">
        <v>3</v>
      </c>
      <c r="J831" s="12">
        <v>538429</v>
      </c>
      <c r="K831" s="19">
        <f>$J831/SUMIFS($J:$J,$A:$A,$A831)</f>
        <v>1.404623602802188E-2</v>
      </c>
      <c r="L831" s="28"/>
      <c r="M831" s="20">
        <f>ROUND(INDEX($L:$L,MATCH($A831,$A:$A,0))*$K831,0)</f>
        <v>0</v>
      </c>
      <c r="N831" s="14" t="s">
        <v>13072</v>
      </c>
      <c r="O831" s="9" t="s">
        <v>12945</v>
      </c>
    </row>
    <row r="832" spans="1:15" x14ac:dyDescent="0.3">
      <c r="A832" s="9">
        <v>69</v>
      </c>
      <c r="B832" s="9">
        <f>COUNTIF($A$5:A832, A832)</f>
        <v>47</v>
      </c>
      <c r="C832" s="10" t="s">
        <v>1244</v>
      </c>
      <c r="D832" s="10" t="s">
        <v>1245</v>
      </c>
      <c r="E832" s="10" t="s">
        <v>1246</v>
      </c>
      <c r="F832" s="10" t="s">
        <v>19</v>
      </c>
      <c r="G832" s="9" t="s">
        <v>18</v>
      </c>
      <c r="H832" s="11">
        <v>53780</v>
      </c>
      <c r="I832" s="11">
        <v>1</v>
      </c>
      <c r="J832" s="12">
        <v>53188</v>
      </c>
      <c r="K832" s="19">
        <f>$J832/SUMIFS($J:$J,$A:$A,$A832)</f>
        <v>1.3875389361613652E-3</v>
      </c>
      <c r="L832" s="28"/>
      <c r="M832" s="20">
        <f>ROUND(INDEX($L:$L,MATCH($A832,$A:$A,0))*$K832,0)</f>
        <v>0</v>
      </c>
      <c r="N832" s="14" t="s">
        <v>13066</v>
      </c>
      <c r="O832" s="9" t="s">
        <v>12945</v>
      </c>
    </row>
    <row r="833" spans="1:15" x14ac:dyDescent="0.3">
      <c r="A833" s="9">
        <v>69</v>
      </c>
      <c r="B833" s="9">
        <f>COUNTIF($A$5:A833, A833)</f>
        <v>48</v>
      </c>
      <c r="C833" s="10" t="s">
        <v>1247</v>
      </c>
      <c r="D833" s="10" t="s">
        <v>1248</v>
      </c>
      <c r="E833" s="10" t="s">
        <v>1249</v>
      </c>
      <c r="F833" s="10" t="s">
        <v>19</v>
      </c>
      <c r="G833" s="9" t="s">
        <v>18</v>
      </c>
      <c r="H833" s="11">
        <v>53780</v>
      </c>
      <c r="I833" s="11">
        <v>1</v>
      </c>
      <c r="J833" s="12">
        <v>53102</v>
      </c>
      <c r="K833" s="19">
        <f>$J833/SUMIFS($J:$J,$A:$A,$A833)</f>
        <v>1.3852954160344592E-3</v>
      </c>
      <c r="L833" s="28"/>
      <c r="M833" s="20">
        <f>ROUND(INDEX($L:$L,MATCH($A833,$A:$A,0))*$K833,0)</f>
        <v>0</v>
      </c>
      <c r="N833" s="14" t="s">
        <v>13067</v>
      </c>
      <c r="O833" s="9" t="s">
        <v>12945</v>
      </c>
    </row>
    <row r="834" spans="1:15" x14ac:dyDescent="0.3">
      <c r="A834" s="9">
        <v>69</v>
      </c>
      <c r="B834" s="9">
        <f>COUNTIF($A$5:A834, A834)</f>
        <v>49</v>
      </c>
      <c r="C834" s="10" t="s">
        <v>1250</v>
      </c>
      <c r="D834" s="10" t="s">
        <v>1251</v>
      </c>
      <c r="E834" s="10" t="s">
        <v>1252</v>
      </c>
      <c r="F834" s="10" t="s">
        <v>19</v>
      </c>
      <c r="G834" s="9" t="s">
        <v>18</v>
      </c>
      <c r="H834" s="11">
        <v>1404400</v>
      </c>
      <c r="I834" s="11">
        <v>1</v>
      </c>
      <c r="J834" s="12">
        <v>1388891</v>
      </c>
      <c r="K834" s="19">
        <f>$J834/SUMIFS($J:$J,$A:$A,$A834)</f>
        <v>3.6232615262542206E-2</v>
      </c>
      <c r="L834" s="29"/>
      <c r="M834" s="20">
        <f>ROUND(INDEX($L:$L,MATCH($A834,$A:$A,0))*$K834,0)</f>
        <v>0</v>
      </c>
      <c r="N834" s="14" t="s">
        <v>13066</v>
      </c>
      <c r="O834" s="9" t="s">
        <v>12945</v>
      </c>
    </row>
    <row r="835" spans="1:15" x14ac:dyDescent="0.3">
      <c r="A835" s="9">
        <v>70</v>
      </c>
      <c r="B835" s="9">
        <f>COUNTIF($A$5:A835, A835)</f>
        <v>1</v>
      </c>
      <c r="C835" s="10" t="s">
        <v>11119</v>
      </c>
      <c r="D835" s="10" t="s">
        <v>17</v>
      </c>
      <c r="E835" s="10" t="s">
        <v>6590</v>
      </c>
      <c r="F835" s="10" t="s">
        <v>19</v>
      </c>
      <c r="G835" s="9" t="s">
        <v>18</v>
      </c>
      <c r="H835" s="11">
        <v>0</v>
      </c>
      <c r="I835" s="11">
        <v>400</v>
      </c>
      <c r="J835" s="12">
        <v>15500</v>
      </c>
      <c r="K835" s="19">
        <f>$J835/SUMIFS($J:$J,$A:$A,$A835)</f>
        <v>2.0356701951616717E-2</v>
      </c>
      <c r="L835" s="27"/>
      <c r="M835" s="20">
        <f>ROUND(INDEX($L:$L,MATCH($A835,$A:$A,0))*$K835,0)</f>
        <v>0</v>
      </c>
      <c r="N835" s="14" t="s">
        <v>13073</v>
      </c>
      <c r="O835" s="9" t="s">
        <v>12950</v>
      </c>
    </row>
    <row r="836" spans="1:15" x14ac:dyDescent="0.3">
      <c r="A836" s="9">
        <v>70</v>
      </c>
      <c r="B836" s="9">
        <f>COUNTIF($A$5:A836, A836)</f>
        <v>2</v>
      </c>
      <c r="C836" s="10" t="s">
        <v>6587</v>
      </c>
      <c r="D836" s="10" t="s">
        <v>17</v>
      </c>
      <c r="E836" s="10" t="s">
        <v>6588</v>
      </c>
      <c r="F836" s="10" t="s">
        <v>19</v>
      </c>
      <c r="G836" s="9" t="s">
        <v>18</v>
      </c>
      <c r="H836" s="11">
        <v>0</v>
      </c>
      <c r="I836" s="11">
        <v>30</v>
      </c>
      <c r="J836" s="12">
        <v>68000</v>
      </c>
      <c r="K836" s="19">
        <f>$J836/SUMIFS($J:$J,$A:$A,$A836)</f>
        <v>8.9306821465157213E-2</v>
      </c>
      <c r="L836" s="28"/>
      <c r="M836" s="20">
        <f>ROUND(INDEX($L:$L,MATCH($A836,$A:$A,0))*$K836,0)</f>
        <v>0</v>
      </c>
      <c r="N836" s="14" t="s">
        <v>13074</v>
      </c>
      <c r="O836" s="9" t="s">
        <v>12945</v>
      </c>
    </row>
    <row r="837" spans="1:15" x14ac:dyDescent="0.3">
      <c r="A837" s="9">
        <v>70</v>
      </c>
      <c r="B837" s="9">
        <f>COUNTIF($A$5:A837, A837)</f>
        <v>3</v>
      </c>
      <c r="C837" s="10" t="s">
        <v>8122</v>
      </c>
      <c r="D837" s="10" t="s">
        <v>8123</v>
      </c>
      <c r="E837" s="10" t="s">
        <v>8124</v>
      </c>
      <c r="F837" s="10" t="s">
        <v>8125</v>
      </c>
      <c r="G837" s="9" t="s">
        <v>18</v>
      </c>
      <c r="H837" s="11">
        <v>282630</v>
      </c>
      <c r="I837" s="11">
        <v>28</v>
      </c>
      <c r="J837" s="12">
        <v>276976</v>
      </c>
      <c r="K837" s="19">
        <f>$J837/SUMIFS($J:$J,$A:$A,$A837)</f>
        <v>0.3637624438549027</v>
      </c>
      <c r="L837" s="28"/>
      <c r="M837" s="20">
        <f>ROUND(INDEX($L:$L,MATCH($A837,$A:$A,0))*$K837,0)</f>
        <v>0</v>
      </c>
      <c r="N837" s="14" t="s">
        <v>13075</v>
      </c>
      <c r="O837" s="9" t="s">
        <v>12945</v>
      </c>
    </row>
    <row r="838" spans="1:15" x14ac:dyDescent="0.3">
      <c r="A838" s="9">
        <v>70</v>
      </c>
      <c r="B838" s="9">
        <f>COUNTIF($A$5:A838, A838)</f>
        <v>4</v>
      </c>
      <c r="C838" s="10" t="s">
        <v>8126</v>
      </c>
      <c r="D838" s="10" t="s">
        <v>8127</v>
      </c>
      <c r="E838" s="10" t="s">
        <v>8128</v>
      </c>
      <c r="F838" s="10" t="s">
        <v>19</v>
      </c>
      <c r="G838" s="9" t="s">
        <v>18</v>
      </c>
      <c r="H838" s="11">
        <v>76650</v>
      </c>
      <c r="I838" s="11">
        <v>6</v>
      </c>
      <c r="J838" s="12">
        <v>72815</v>
      </c>
      <c r="K838" s="19">
        <f>$J838/SUMIFS($J:$J,$A:$A,$A838)</f>
        <v>9.5630532426256201E-2</v>
      </c>
      <c r="L838" s="28"/>
      <c r="M838" s="20">
        <f>ROUND(INDEX($L:$L,MATCH($A838,$A:$A,0))*$K838,0)</f>
        <v>0</v>
      </c>
      <c r="N838" s="14" t="s">
        <v>13076</v>
      </c>
      <c r="O838" s="9" t="s">
        <v>12945</v>
      </c>
    </row>
    <row r="839" spans="1:15" x14ac:dyDescent="0.3">
      <c r="A839" s="9">
        <v>70</v>
      </c>
      <c r="B839" s="9">
        <f>COUNTIF($A$5:A839, A839)</f>
        <v>5</v>
      </c>
      <c r="C839" s="10" t="s">
        <v>8129</v>
      </c>
      <c r="D839" s="10" t="s">
        <v>8130</v>
      </c>
      <c r="E839" s="10" t="s">
        <v>8131</v>
      </c>
      <c r="F839" s="10" t="s">
        <v>19</v>
      </c>
      <c r="G839" s="9" t="s">
        <v>18</v>
      </c>
      <c r="H839" s="11">
        <v>50310</v>
      </c>
      <c r="I839" s="11">
        <v>2</v>
      </c>
      <c r="J839" s="12">
        <v>47793</v>
      </c>
      <c r="K839" s="19">
        <f>$J839/SUMIFS($J:$J,$A:$A,$A839)</f>
        <v>6.2768248798297913E-2</v>
      </c>
      <c r="L839" s="28"/>
      <c r="M839" s="20">
        <f>ROUND(INDEX($L:$L,MATCH($A839,$A:$A,0))*$K839,0)</f>
        <v>0</v>
      </c>
      <c r="N839" s="14" t="s">
        <v>13076</v>
      </c>
      <c r="O839" s="9" t="s">
        <v>12945</v>
      </c>
    </row>
    <row r="840" spans="1:15" x14ac:dyDescent="0.3">
      <c r="A840" s="9">
        <v>70</v>
      </c>
      <c r="B840" s="9">
        <f>COUNTIF($A$5:A840, A840)</f>
        <v>6</v>
      </c>
      <c r="C840" s="10" t="s">
        <v>11120</v>
      </c>
      <c r="D840" s="10" t="s">
        <v>11121</v>
      </c>
      <c r="E840" s="10" t="s">
        <v>11122</v>
      </c>
      <c r="F840" s="10" t="s">
        <v>96</v>
      </c>
      <c r="G840" s="9" t="s">
        <v>18</v>
      </c>
      <c r="H840" s="11">
        <v>33660</v>
      </c>
      <c r="I840" s="11">
        <v>3</v>
      </c>
      <c r="J840" s="12">
        <v>32661</v>
      </c>
      <c r="K840" s="19">
        <f>$J840/SUMIFS($J:$J,$A:$A,$A840)</f>
        <v>4.2894854351080876E-2</v>
      </c>
      <c r="L840" s="28"/>
      <c r="M840" s="20">
        <f>ROUND(INDEX($L:$L,MATCH($A840,$A:$A,0))*$K840,0)</f>
        <v>0</v>
      </c>
      <c r="N840" s="14" t="s">
        <v>13077</v>
      </c>
      <c r="O840" s="9" t="s">
        <v>12945</v>
      </c>
    </row>
    <row r="841" spans="1:15" x14ac:dyDescent="0.3">
      <c r="A841" s="9">
        <v>70</v>
      </c>
      <c r="B841" s="9">
        <f>COUNTIF($A$5:A841, A841)</f>
        <v>7</v>
      </c>
      <c r="C841" s="10" t="s">
        <v>8132</v>
      </c>
      <c r="D841" s="10" t="s">
        <v>8133</v>
      </c>
      <c r="E841" s="10" t="s">
        <v>8134</v>
      </c>
      <c r="F841" s="10" t="s">
        <v>19</v>
      </c>
      <c r="G841" s="9" t="s">
        <v>18</v>
      </c>
      <c r="H841" s="11">
        <v>76650</v>
      </c>
      <c r="I841" s="11">
        <v>659</v>
      </c>
      <c r="J841" s="12">
        <v>74438</v>
      </c>
      <c r="K841" s="19">
        <f>$J841/SUMIFS($J:$J,$A:$A,$A841)</f>
        <v>9.7762076120931948E-2</v>
      </c>
      <c r="L841" s="28"/>
      <c r="M841" s="20">
        <f>ROUND(INDEX($L:$L,MATCH($A841,$A:$A,0))*$K841,0)</f>
        <v>0</v>
      </c>
      <c r="N841" s="14" t="s">
        <v>13078</v>
      </c>
      <c r="O841" s="9" t="s">
        <v>12945</v>
      </c>
    </row>
    <row r="842" spans="1:15" x14ac:dyDescent="0.3">
      <c r="A842" s="9">
        <v>70</v>
      </c>
      <c r="B842" s="9">
        <f>COUNTIF($A$5:A842, A842)</f>
        <v>8</v>
      </c>
      <c r="C842" s="10" t="s">
        <v>8135</v>
      </c>
      <c r="D842" s="10" t="s">
        <v>8136</v>
      </c>
      <c r="E842" s="10" t="s">
        <v>8137</v>
      </c>
      <c r="F842" s="10" t="s">
        <v>19</v>
      </c>
      <c r="G842" s="9" t="s">
        <v>18</v>
      </c>
      <c r="H842" s="11">
        <v>27090</v>
      </c>
      <c r="I842" s="11">
        <v>445</v>
      </c>
      <c r="J842" s="12">
        <v>26544</v>
      </c>
      <c r="K842" s="19">
        <f>$J842/SUMIFS($J:$J,$A:$A,$A842)</f>
        <v>3.4861180426046072E-2</v>
      </c>
      <c r="L842" s="28"/>
      <c r="M842" s="20">
        <f>ROUND(INDEX($L:$L,MATCH($A842,$A:$A,0))*$K842,0)</f>
        <v>0</v>
      </c>
      <c r="N842" s="14" t="s">
        <v>13077</v>
      </c>
      <c r="O842" s="9" t="s">
        <v>12945</v>
      </c>
    </row>
    <row r="843" spans="1:15" x14ac:dyDescent="0.3">
      <c r="A843" s="9">
        <v>70</v>
      </c>
      <c r="B843" s="9">
        <f>COUNTIF($A$5:A843, A843)</f>
        <v>9</v>
      </c>
      <c r="C843" s="10" t="s">
        <v>8138</v>
      </c>
      <c r="D843" s="10" t="s">
        <v>8139</v>
      </c>
      <c r="E843" s="10" t="s">
        <v>8140</v>
      </c>
      <c r="F843" s="10" t="s">
        <v>19</v>
      </c>
      <c r="G843" s="9" t="s">
        <v>18</v>
      </c>
      <c r="H843" s="11">
        <v>38070</v>
      </c>
      <c r="I843" s="11">
        <v>443</v>
      </c>
      <c r="J843" s="12">
        <v>37306</v>
      </c>
      <c r="K843" s="19">
        <f>$J843/SUMIFS($J:$J,$A:$A,$A843)</f>
        <v>4.8995298258516978E-2</v>
      </c>
      <c r="L843" s="28"/>
      <c r="M843" s="20">
        <f>ROUND(INDEX($L:$L,MATCH($A843,$A:$A,0))*$K843,0)</f>
        <v>0</v>
      </c>
      <c r="N843" s="14" t="s">
        <v>13077</v>
      </c>
      <c r="O843" s="9" t="s">
        <v>12945</v>
      </c>
    </row>
    <row r="844" spans="1:15" x14ac:dyDescent="0.3">
      <c r="A844" s="9">
        <v>70</v>
      </c>
      <c r="B844" s="9">
        <f>COUNTIF($A$5:A844, A844)</f>
        <v>10</v>
      </c>
      <c r="C844" s="10" t="s">
        <v>11123</v>
      </c>
      <c r="D844" s="10" t="s">
        <v>11124</v>
      </c>
      <c r="E844" s="10" t="s">
        <v>11125</v>
      </c>
      <c r="F844" s="10" t="s">
        <v>19</v>
      </c>
      <c r="G844" s="9" t="s">
        <v>18</v>
      </c>
      <c r="H844" s="11">
        <v>24660</v>
      </c>
      <c r="I844" s="11">
        <v>797</v>
      </c>
      <c r="J844" s="12">
        <v>24413</v>
      </c>
      <c r="K844" s="19">
        <f>$J844/SUMIFS($J:$J,$A:$A,$A844)</f>
        <v>3.2062462241601218E-2</v>
      </c>
      <c r="L844" s="28"/>
      <c r="M844" s="20">
        <f>ROUND(INDEX($L:$L,MATCH($A844,$A:$A,0))*$K844,0)</f>
        <v>0</v>
      </c>
      <c r="N844" s="14" t="s">
        <v>13079</v>
      </c>
      <c r="O844" s="9" t="s">
        <v>12945</v>
      </c>
    </row>
    <row r="845" spans="1:15" x14ac:dyDescent="0.3">
      <c r="A845" s="9">
        <v>70</v>
      </c>
      <c r="B845" s="9">
        <f>COUNTIF($A$5:A845, A845)</f>
        <v>11</v>
      </c>
      <c r="C845" s="10" t="s">
        <v>11126</v>
      </c>
      <c r="D845" s="10" t="s">
        <v>11127</v>
      </c>
      <c r="E845" s="10" t="s">
        <v>11128</v>
      </c>
      <c r="F845" s="10" t="s">
        <v>19</v>
      </c>
      <c r="G845" s="9" t="s">
        <v>18</v>
      </c>
      <c r="H845" s="11">
        <v>38070</v>
      </c>
      <c r="I845" s="11">
        <v>798</v>
      </c>
      <c r="J845" s="12">
        <v>37689</v>
      </c>
      <c r="K845" s="19">
        <f>$J845/SUMIFS($J:$J,$A:$A,$A845)</f>
        <v>4.949830579706338E-2</v>
      </c>
      <c r="L845" s="28"/>
      <c r="M845" s="20">
        <f>ROUND(INDEX($L:$L,MATCH($A845,$A:$A,0))*$K845,0)</f>
        <v>0</v>
      </c>
      <c r="N845" s="14" t="s">
        <v>13079</v>
      </c>
      <c r="O845" s="9" t="s">
        <v>12945</v>
      </c>
    </row>
    <row r="846" spans="1:15" x14ac:dyDescent="0.3">
      <c r="A846" s="9">
        <v>70</v>
      </c>
      <c r="B846" s="9">
        <f>COUNTIF($A$5:A846, A846)</f>
        <v>12</v>
      </c>
      <c r="C846" s="10" t="s">
        <v>11129</v>
      </c>
      <c r="D846" s="10" t="s">
        <v>11130</v>
      </c>
      <c r="E846" s="10" t="s">
        <v>11131</v>
      </c>
      <c r="F846" s="10" t="s">
        <v>19</v>
      </c>
      <c r="G846" s="9" t="s">
        <v>18</v>
      </c>
      <c r="H846" s="11">
        <v>50310</v>
      </c>
      <c r="I846" s="11">
        <v>58</v>
      </c>
      <c r="J846" s="12">
        <v>47285</v>
      </c>
      <c r="K846" s="19">
        <f>$J846/SUMIFS($J:$J,$A:$A,$A846)</f>
        <v>6.2101074308528799E-2</v>
      </c>
      <c r="L846" s="29"/>
      <c r="M846" s="20">
        <f>ROUND(INDEX($L:$L,MATCH($A846,$A:$A,0))*$K846,0)</f>
        <v>0</v>
      </c>
      <c r="N846" s="14" t="s">
        <v>13080</v>
      </c>
      <c r="O846" s="9" t="s">
        <v>12945</v>
      </c>
    </row>
    <row r="847" spans="1:15" x14ac:dyDescent="0.3">
      <c r="A847" s="9">
        <v>71</v>
      </c>
      <c r="B847" s="9">
        <f>COUNTIF($A$5:A847, A847)</f>
        <v>1</v>
      </c>
      <c r="C847" s="10" t="s">
        <v>8197</v>
      </c>
      <c r="D847" s="10" t="s">
        <v>17</v>
      </c>
      <c r="E847" s="10" t="s">
        <v>8198</v>
      </c>
      <c r="F847" s="10" t="s">
        <v>8199</v>
      </c>
      <c r="G847" s="9" t="s">
        <v>855</v>
      </c>
      <c r="H847" s="11">
        <v>0</v>
      </c>
      <c r="I847" s="11">
        <v>5250</v>
      </c>
      <c r="J847" s="12">
        <v>19800</v>
      </c>
      <c r="K847" s="19">
        <f>$J847/SUMIFS($J:$J,$A:$A,$A847)</f>
        <v>0.99914215067871015</v>
      </c>
      <c r="L847" s="27"/>
      <c r="M847" s="20">
        <f>ROUND(INDEX($L:$L,MATCH($A847,$A:$A,0))*$K847,0)</f>
        <v>0</v>
      </c>
      <c r="N847" s="14" t="s">
        <v>13081</v>
      </c>
      <c r="O847" s="9" t="s">
        <v>12945</v>
      </c>
    </row>
    <row r="848" spans="1:15" x14ac:dyDescent="0.3">
      <c r="A848" s="9">
        <v>71</v>
      </c>
      <c r="B848" s="9">
        <f>COUNTIF($A$5:A848, A848)</f>
        <v>2</v>
      </c>
      <c r="C848" s="10" t="s">
        <v>8200</v>
      </c>
      <c r="D848" s="10" t="s">
        <v>17</v>
      </c>
      <c r="E848" s="10" t="s">
        <v>8201</v>
      </c>
      <c r="F848" s="10" t="s">
        <v>8202</v>
      </c>
      <c r="G848" s="9" t="s">
        <v>18</v>
      </c>
      <c r="H848" s="11">
        <v>0</v>
      </c>
      <c r="I848" s="11">
        <v>300000</v>
      </c>
      <c r="J848" s="12">
        <v>17</v>
      </c>
      <c r="K848" s="19">
        <f>$J848/SUMIFS($J:$J,$A:$A,$A848)</f>
        <v>8.5784932128980167E-4</v>
      </c>
      <c r="L848" s="29"/>
      <c r="M848" s="20">
        <f>ROUND(INDEX($L:$L,MATCH($A848,$A:$A,0))*$K848,0)</f>
        <v>0</v>
      </c>
      <c r="N848" s="14" t="s">
        <v>13082</v>
      </c>
      <c r="O848" s="9" t="s">
        <v>12945</v>
      </c>
    </row>
    <row r="849" spans="1:15" x14ac:dyDescent="0.3">
      <c r="A849" s="9">
        <v>73</v>
      </c>
      <c r="B849" s="9">
        <f>COUNTIF($A$5:A849, A849)</f>
        <v>1</v>
      </c>
      <c r="C849" s="10" t="s">
        <v>8220</v>
      </c>
      <c r="D849" s="10" t="s">
        <v>8221</v>
      </c>
      <c r="E849" s="10" t="s">
        <v>11132</v>
      </c>
      <c r="F849" s="10" t="s">
        <v>19</v>
      </c>
      <c r="G849" s="9" t="s">
        <v>18</v>
      </c>
      <c r="H849" s="11">
        <v>12974400</v>
      </c>
      <c r="I849" s="11">
        <v>10</v>
      </c>
      <c r="J849" s="12">
        <v>12844656</v>
      </c>
      <c r="K849" s="19">
        <f>$J849/SUMIFS($J:$J,$A:$A,$A849)</f>
        <v>0.45757938475744259</v>
      </c>
      <c r="L849" s="27"/>
      <c r="M849" s="20">
        <f>ROUND(INDEX($L:$L,MATCH($A849,$A:$A,0))*$K849,0)</f>
        <v>0</v>
      </c>
      <c r="N849" s="14" t="s">
        <v>13083</v>
      </c>
      <c r="O849" s="9" t="s">
        <v>12945</v>
      </c>
    </row>
    <row r="850" spans="1:15" x14ac:dyDescent="0.3">
      <c r="A850" s="9">
        <v>73</v>
      </c>
      <c r="B850" s="9">
        <f>COUNTIF($A$5:A850, A850)</f>
        <v>2</v>
      </c>
      <c r="C850" s="10" t="s">
        <v>8222</v>
      </c>
      <c r="D850" s="10" t="s">
        <v>8223</v>
      </c>
      <c r="E850" s="10" t="s">
        <v>8224</v>
      </c>
      <c r="F850" s="10" t="s">
        <v>8225</v>
      </c>
      <c r="G850" s="9" t="s">
        <v>18</v>
      </c>
      <c r="H850" s="11">
        <v>151360</v>
      </c>
      <c r="I850" s="11">
        <v>1</v>
      </c>
      <c r="J850" s="12">
        <v>150603</v>
      </c>
      <c r="K850" s="19">
        <f>$J850/SUMIFS($J:$J,$A:$A,$A850)</f>
        <v>5.365097211060002E-3</v>
      </c>
      <c r="L850" s="28"/>
      <c r="M850" s="20">
        <f>ROUND(INDEX($L:$L,MATCH($A850,$A:$A,0))*$K850,0)</f>
        <v>0</v>
      </c>
      <c r="N850" s="14" t="s">
        <v>13083</v>
      </c>
      <c r="O850" s="9" t="s">
        <v>12945</v>
      </c>
    </row>
    <row r="851" spans="1:15" x14ac:dyDescent="0.3">
      <c r="A851" s="9">
        <v>73</v>
      </c>
      <c r="B851" s="9">
        <f>COUNTIF($A$5:A851, A851)</f>
        <v>3</v>
      </c>
      <c r="C851" s="10" t="s">
        <v>8226</v>
      </c>
      <c r="D851" s="10" t="s">
        <v>8223</v>
      </c>
      <c r="E851" s="10" t="s">
        <v>8227</v>
      </c>
      <c r="F851" s="10" t="s">
        <v>8228</v>
      </c>
      <c r="G851" s="9" t="s">
        <v>18</v>
      </c>
      <c r="H851" s="11">
        <v>151360</v>
      </c>
      <c r="I851" s="11">
        <v>10</v>
      </c>
      <c r="J851" s="12">
        <v>150603</v>
      </c>
      <c r="K851" s="19">
        <f>$J851/SUMIFS($J:$J,$A:$A,$A851)</f>
        <v>5.365097211060002E-3</v>
      </c>
      <c r="L851" s="28"/>
      <c r="M851" s="20">
        <f>ROUND(INDEX($L:$L,MATCH($A851,$A:$A,0))*$K851,0)</f>
        <v>0</v>
      </c>
      <c r="N851" s="14" t="s">
        <v>13083</v>
      </c>
      <c r="O851" s="9" t="s">
        <v>12945</v>
      </c>
    </row>
    <row r="852" spans="1:15" x14ac:dyDescent="0.3">
      <c r="A852" s="9">
        <v>73</v>
      </c>
      <c r="B852" s="9">
        <f>COUNTIF($A$5:A852, A852)</f>
        <v>4</v>
      </c>
      <c r="C852" s="10" t="s">
        <v>11133</v>
      </c>
      <c r="D852" s="10" t="s">
        <v>11134</v>
      </c>
      <c r="E852" s="10" t="s">
        <v>11135</v>
      </c>
      <c r="F852" s="10" t="s">
        <v>19</v>
      </c>
      <c r="G852" s="9" t="s">
        <v>18</v>
      </c>
      <c r="H852" s="11">
        <v>2255960</v>
      </c>
      <c r="I852" s="11">
        <v>1</v>
      </c>
      <c r="J852" s="12">
        <v>2210841</v>
      </c>
      <c r="K852" s="19">
        <f>$J852/SUMIFS($J:$J,$A:$A,$A852)</f>
        <v>7.875923376823242E-2</v>
      </c>
      <c r="L852" s="28"/>
      <c r="M852" s="20">
        <f>ROUND(INDEX($L:$L,MATCH($A852,$A:$A,0))*$K852,0)</f>
        <v>0</v>
      </c>
      <c r="N852" s="14" t="s">
        <v>13083</v>
      </c>
      <c r="O852" s="9" t="s">
        <v>12945</v>
      </c>
    </row>
    <row r="853" spans="1:15" x14ac:dyDescent="0.3">
      <c r="A853" s="9">
        <v>73</v>
      </c>
      <c r="B853" s="9">
        <f>COUNTIF($A$5:A853, A853)</f>
        <v>5</v>
      </c>
      <c r="C853" s="10" t="s">
        <v>11136</v>
      </c>
      <c r="D853" s="10" t="s">
        <v>11137</v>
      </c>
      <c r="E853" s="10" t="s">
        <v>11138</v>
      </c>
      <c r="F853" s="10" t="s">
        <v>19</v>
      </c>
      <c r="G853" s="9" t="s">
        <v>18</v>
      </c>
      <c r="H853" s="11">
        <v>12974400</v>
      </c>
      <c r="I853" s="11">
        <v>1</v>
      </c>
      <c r="J853" s="12">
        <v>12714177</v>
      </c>
      <c r="K853" s="19">
        <f>$J853/SUMIFS($J:$J,$A:$A,$A853)</f>
        <v>0.45293118705220498</v>
      </c>
      <c r="L853" s="29"/>
      <c r="M853" s="20">
        <f>ROUND(INDEX($L:$L,MATCH($A853,$A:$A,0))*$K853,0)</f>
        <v>0</v>
      </c>
      <c r="N853" s="14" t="s">
        <v>13083</v>
      </c>
      <c r="O853" s="9" t="s">
        <v>12945</v>
      </c>
    </row>
    <row r="854" spans="1:15" x14ac:dyDescent="0.3">
      <c r="A854" s="9">
        <v>74</v>
      </c>
      <c r="B854" s="9">
        <f>COUNTIF($A$5:A854, A854)</f>
        <v>1</v>
      </c>
      <c r="C854" s="10" t="s">
        <v>1253</v>
      </c>
      <c r="D854" s="10" t="s">
        <v>1254</v>
      </c>
      <c r="E854" s="10" t="s">
        <v>1255</v>
      </c>
      <c r="F854" s="10" t="s">
        <v>19</v>
      </c>
      <c r="G854" s="9" t="s">
        <v>18</v>
      </c>
      <c r="H854" s="11">
        <v>1843880</v>
      </c>
      <c r="I854" s="11">
        <v>60</v>
      </c>
      <c r="J854" s="12">
        <v>1760905</v>
      </c>
      <c r="K854" s="19">
        <f>$J854/SUMIFS($J:$J,$A:$A,$A854)</f>
        <v>1</v>
      </c>
      <c r="L854" s="25"/>
      <c r="M854" s="20">
        <f>ROUND(INDEX($L:$L,MATCH($A854,$A:$A,0))*$K854,0)</f>
        <v>0</v>
      </c>
      <c r="N854" s="14" t="s">
        <v>13084</v>
      </c>
      <c r="O854" s="9" t="s">
        <v>12945</v>
      </c>
    </row>
    <row r="855" spans="1:15" x14ac:dyDescent="0.3">
      <c r="A855" s="9">
        <v>76</v>
      </c>
      <c r="B855" s="9">
        <f>COUNTIF($A$5:A855, A855)</f>
        <v>1</v>
      </c>
      <c r="C855" s="10" t="s">
        <v>8409</v>
      </c>
      <c r="D855" s="10" t="s">
        <v>8410</v>
      </c>
      <c r="E855" s="10" t="s">
        <v>8411</v>
      </c>
      <c r="F855" s="10" t="s">
        <v>1065</v>
      </c>
      <c r="G855" s="9" t="s">
        <v>18</v>
      </c>
      <c r="H855" s="11">
        <v>0</v>
      </c>
      <c r="I855" s="11">
        <v>1</v>
      </c>
      <c r="J855" s="12">
        <v>30701</v>
      </c>
      <c r="K855" s="19">
        <f>$J855/SUMIFS($J:$J,$A:$A,$A855)</f>
        <v>4.0226519025737581E-2</v>
      </c>
      <c r="L855" s="27"/>
      <c r="M855" s="20">
        <f>ROUND(INDEX($L:$L,MATCH($A855,$A:$A,0))*$K855,0)</f>
        <v>0</v>
      </c>
      <c r="N855" s="14" t="s">
        <v>13085</v>
      </c>
      <c r="O855" s="9" t="s">
        <v>12945</v>
      </c>
    </row>
    <row r="856" spans="1:15" x14ac:dyDescent="0.3">
      <c r="A856" s="9">
        <v>76</v>
      </c>
      <c r="B856" s="9">
        <f>COUNTIF($A$5:A856, A856)</f>
        <v>2</v>
      </c>
      <c r="C856" s="10" t="s">
        <v>8412</v>
      </c>
      <c r="D856" s="10" t="s">
        <v>8410</v>
      </c>
      <c r="E856" s="10" t="s">
        <v>8413</v>
      </c>
      <c r="F856" s="10" t="s">
        <v>90</v>
      </c>
      <c r="G856" s="9" t="s">
        <v>18</v>
      </c>
      <c r="H856" s="11">
        <v>0</v>
      </c>
      <c r="I856" s="11">
        <v>5</v>
      </c>
      <c r="J856" s="12">
        <v>40292</v>
      </c>
      <c r="K856" s="19">
        <f>$J856/SUMIFS($J:$J,$A:$A,$A856)</f>
        <v>5.2793293527410141E-2</v>
      </c>
      <c r="L856" s="28"/>
      <c r="M856" s="20">
        <f>ROUND(INDEX($L:$L,MATCH($A856,$A:$A,0))*$K856,0)</f>
        <v>0</v>
      </c>
      <c r="N856" s="14" t="s">
        <v>13085</v>
      </c>
      <c r="O856" s="9" t="s">
        <v>12945</v>
      </c>
    </row>
    <row r="857" spans="1:15" x14ac:dyDescent="0.3">
      <c r="A857" s="9">
        <v>76</v>
      </c>
      <c r="B857" s="9">
        <f>COUNTIF($A$5:A857, A857)</f>
        <v>3</v>
      </c>
      <c r="C857" s="10" t="s">
        <v>8414</v>
      </c>
      <c r="D857" s="10" t="s">
        <v>8410</v>
      </c>
      <c r="E857" s="10" t="s">
        <v>8413</v>
      </c>
      <c r="F857" s="10" t="s">
        <v>91</v>
      </c>
      <c r="G857" s="9" t="s">
        <v>18</v>
      </c>
      <c r="H857" s="11">
        <v>0</v>
      </c>
      <c r="I857" s="11">
        <v>42</v>
      </c>
      <c r="J857" s="12">
        <v>40292</v>
      </c>
      <c r="K857" s="19">
        <f>$J857/SUMIFS($J:$J,$A:$A,$A857)</f>
        <v>5.2793293527410141E-2</v>
      </c>
      <c r="L857" s="28"/>
      <c r="M857" s="20">
        <f>ROUND(INDEX($L:$L,MATCH($A857,$A:$A,0))*$K857,0)</f>
        <v>0</v>
      </c>
      <c r="N857" s="14" t="s">
        <v>13085</v>
      </c>
      <c r="O857" s="9" t="s">
        <v>12945</v>
      </c>
    </row>
    <row r="858" spans="1:15" x14ac:dyDescent="0.3">
      <c r="A858" s="9">
        <v>76</v>
      </c>
      <c r="B858" s="9">
        <f>COUNTIF($A$5:A858, A858)</f>
        <v>4</v>
      </c>
      <c r="C858" s="10" t="s">
        <v>8415</v>
      </c>
      <c r="D858" s="10" t="s">
        <v>8410</v>
      </c>
      <c r="E858" s="10" t="s">
        <v>8413</v>
      </c>
      <c r="F858" s="10" t="s">
        <v>1065</v>
      </c>
      <c r="G858" s="9" t="s">
        <v>18</v>
      </c>
      <c r="H858" s="11">
        <v>0</v>
      </c>
      <c r="I858" s="11">
        <v>66</v>
      </c>
      <c r="J858" s="12">
        <v>40292</v>
      </c>
      <c r="K858" s="19">
        <f>$J858/SUMIFS($J:$J,$A:$A,$A858)</f>
        <v>5.2793293527410141E-2</v>
      </c>
      <c r="L858" s="28"/>
      <c r="M858" s="20">
        <f>ROUND(INDEX($L:$L,MATCH($A858,$A:$A,0))*$K858,0)</f>
        <v>0</v>
      </c>
      <c r="N858" s="14" t="s">
        <v>13085</v>
      </c>
      <c r="O858" s="9" t="s">
        <v>12945</v>
      </c>
    </row>
    <row r="859" spans="1:15" x14ac:dyDescent="0.3">
      <c r="A859" s="9">
        <v>76</v>
      </c>
      <c r="B859" s="9">
        <f>COUNTIF($A$5:A859, A859)</f>
        <v>5</v>
      </c>
      <c r="C859" s="10" t="s">
        <v>8416</v>
      </c>
      <c r="D859" s="10" t="s">
        <v>8417</v>
      </c>
      <c r="E859" s="10" t="s">
        <v>8418</v>
      </c>
      <c r="F859" s="10" t="s">
        <v>90</v>
      </c>
      <c r="G859" s="9" t="s">
        <v>18</v>
      </c>
      <c r="H859" s="11">
        <v>45730</v>
      </c>
      <c r="I859" s="11">
        <v>2</v>
      </c>
      <c r="J859" s="12">
        <v>45044</v>
      </c>
      <c r="K859" s="19">
        <f>$J859/SUMIFS($J:$J,$A:$A,$A859)</f>
        <v>5.901968414694387E-2</v>
      </c>
      <c r="L859" s="28"/>
      <c r="M859" s="20">
        <f>ROUND(INDEX($L:$L,MATCH($A859,$A:$A,0))*$K859,0)</f>
        <v>0</v>
      </c>
      <c r="N859" s="14" t="s">
        <v>13085</v>
      </c>
      <c r="O859" s="9" t="s">
        <v>12945</v>
      </c>
    </row>
    <row r="860" spans="1:15" x14ac:dyDescent="0.3">
      <c r="A860" s="9">
        <v>76</v>
      </c>
      <c r="B860" s="9">
        <f>COUNTIF($A$5:A860, A860)</f>
        <v>6</v>
      </c>
      <c r="C860" s="10" t="s">
        <v>8419</v>
      </c>
      <c r="D860" s="10" t="s">
        <v>8417</v>
      </c>
      <c r="E860" s="10" t="s">
        <v>8418</v>
      </c>
      <c r="F860" s="10" t="s">
        <v>91</v>
      </c>
      <c r="G860" s="9" t="s">
        <v>18</v>
      </c>
      <c r="H860" s="11">
        <v>45730</v>
      </c>
      <c r="I860" s="11">
        <v>11</v>
      </c>
      <c r="J860" s="12">
        <v>45044</v>
      </c>
      <c r="K860" s="19">
        <f>$J860/SUMIFS($J:$J,$A:$A,$A860)</f>
        <v>5.901968414694387E-2</v>
      </c>
      <c r="L860" s="28"/>
      <c r="M860" s="20">
        <f>ROUND(INDEX($L:$L,MATCH($A860,$A:$A,0))*$K860,0)</f>
        <v>0</v>
      </c>
      <c r="N860" s="14" t="s">
        <v>13085</v>
      </c>
      <c r="O860" s="9" t="s">
        <v>12945</v>
      </c>
    </row>
    <row r="861" spans="1:15" x14ac:dyDescent="0.3">
      <c r="A861" s="9">
        <v>76</v>
      </c>
      <c r="B861" s="9">
        <f>COUNTIF($A$5:A861, A861)</f>
        <v>7</v>
      </c>
      <c r="C861" s="10" t="s">
        <v>8420</v>
      </c>
      <c r="D861" s="10" t="s">
        <v>8417</v>
      </c>
      <c r="E861" s="10" t="s">
        <v>8418</v>
      </c>
      <c r="F861" s="10" t="s">
        <v>1065</v>
      </c>
      <c r="G861" s="9" t="s">
        <v>18</v>
      </c>
      <c r="H861" s="11">
        <v>45730</v>
      </c>
      <c r="I861" s="11">
        <v>41</v>
      </c>
      <c r="J861" s="12">
        <v>45044</v>
      </c>
      <c r="K861" s="19">
        <f>$J861/SUMIFS($J:$J,$A:$A,$A861)</f>
        <v>5.901968414694387E-2</v>
      </c>
      <c r="L861" s="28"/>
      <c r="M861" s="20">
        <f>ROUND(INDEX($L:$L,MATCH($A861,$A:$A,0))*$K861,0)</f>
        <v>0</v>
      </c>
      <c r="N861" s="14" t="s">
        <v>13085</v>
      </c>
      <c r="O861" s="9" t="s">
        <v>12945</v>
      </c>
    </row>
    <row r="862" spans="1:15" x14ac:dyDescent="0.3">
      <c r="A862" s="9">
        <v>76</v>
      </c>
      <c r="B862" s="9">
        <f>COUNTIF($A$5:A862, A862)</f>
        <v>8</v>
      </c>
      <c r="C862" s="10" t="s">
        <v>8421</v>
      </c>
      <c r="D862" s="10" t="s">
        <v>8417</v>
      </c>
      <c r="E862" s="10" t="s">
        <v>8418</v>
      </c>
      <c r="F862" s="10" t="s">
        <v>1066</v>
      </c>
      <c r="G862" s="9" t="s">
        <v>18</v>
      </c>
      <c r="H862" s="11">
        <v>45730</v>
      </c>
      <c r="I862" s="11">
        <v>27</v>
      </c>
      <c r="J862" s="12">
        <v>45044</v>
      </c>
      <c r="K862" s="19">
        <f>$J862/SUMIFS($J:$J,$A:$A,$A862)</f>
        <v>5.901968414694387E-2</v>
      </c>
      <c r="L862" s="28"/>
      <c r="M862" s="20">
        <f>ROUND(INDEX($L:$L,MATCH($A862,$A:$A,0))*$K862,0)</f>
        <v>0</v>
      </c>
      <c r="N862" s="14" t="s">
        <v>13085</v>
      </c>
      <c r="O862" s="9" t="s">
        <v>12945</v>
      </c>
    </row>
    <row r="863" spans="1:15" x14ac:dyDescent="0.3">
      <c r="A863" s="9">
        <v>76</v>
      </c>
      <c r="B863" s="9">
        <f>COUNTIF($A$5:A863, A863)</f>
        <v>9</v>
      </c>
      <c r="C863" s="10" t="s">
        <v>8422</v>
      </c>
      <c r="D863" s="10" t="s">
        <v>8423</v>
      </c>
      <c r="E863" s="10" t="s">
        <v>11139</v>
      </c>
      <c r="F863" s="10" t="s">
        <v>8424</v>
      </c>
      <c r="G863" s="9" t="s">
        <v>18</v>
      </c>
      <c r="H863" s="11">
        <v>0</v>
      </c>
      <c r="I863" s="11">
        <v>275</v>
      </c>
      <c r="J863" s="12">
        <v>51000</v>
      </c>
      <c r="K863" s="19">
        <f>$J863/SUMIFS($J:$J,$A:$A,$A863)</f>
        <v>6.6823636699541278E-2</v>
      </c>
      <c r="L863" s="28"/>
      <c r="M863" s="20">
        <f>ROUND(INDEX($L:$L,MATCH($A863,$A:$A,0))*$K863,0)</f>
        <v>0</v>
      </c>
      <c r="N863" s="14" t="s">
        <v>13085</v>
      </c>
      <c r="O863" s="9" t="s">
        <v>12945</v>
      </c>
    </row>
    <row r="864" spans="1:15" x14ac:dyDescent="0.3">
      <c r="A864" s="9">
        <v>76</v>
      </c>
      <c r="B864" s="9">
        <f>COUNTIF($A$5:A864, A864)</f>
        <v>10</v>
      </c>
      <c r="C864" s="10" t="s">
        <v>8425</v>
      </c>
      <c r="D864" s="10" t="s">
        <v>8423</v>
      </c>
      <c r="E864" s="10" t="s">
        <v>8426</v>
      </c>
      <c r="F864" s="10" t="s">
        <v>8424</v>
      </c>
      <c r="G864" s="9" t="s">
        <v>18</v>
      </c>
      <c r="H864" s="11">
        <v>0</v>
      </c>
      <c r="I864" s="11">
        <v>232</v>
      </c>
      <c r="J864" s="12">
        <v>51000</v>
      </c>
      <c r="K864" s="19">
        <f>$J864/SUMIFS($J:$J,$A:$A,$A864)</f>
        <v>6.6823636699541278E-2</v>
      </c>
      <c r="L864" s="28"/>
      <c r="M864" s="20">
        <f>ROUND(INDEX($L:$L,MATCH($A864,$A:$A,0))*$K864,0)</f>
        <v>0</v>
      </c>
      <c r="N864" s="14" t="s">
        <v>13085</v>
      </c>
      <c r="O864" s="9" t="s">
        <v>12945</v>
      </c>
    </row>
    <row r="865" spans="1:15" x14ac:dyDescent="0.3">
      <c r="A865" s="9">
        <v>76</v>
      </c>
      <c r="B865" s="9">
        <f>COUNTIF($A$5:A865, A865)</f>
        <v>11</v>
      </c>
      <c r="C865" s="10" t="s">
        <v>8427</v>
      </c>
      <c r="D865" s="10" t="s">
        <v>8423</v>
      </c>
      <c r="E865" s="10" t="s">
        <v>8428</v>
      </c>
      <c r="F865" s="10" t="s">
        <v>8424</v>
      </c>
      <c r="G865" s="9" t="s">
        <v>18</v>
      </c>
      <c r="H865" s="11">
        <v>0</v>
      </c>
      <c r="I865" s="11">
        <v>52</v>
      </c>
      <c r="J865" s="12">
        <v>51000</v>
      </c>
      <c r="K865" s="19">
        <f>$J865/SUMIFS($J:$J,$A:$A,$A865)</f>
        <v>6.6823636699541278E-2</v>
      </c>
      <c r="L865" s="28"/>
      <c r="M865" s="20">
        <f>ROUND(INDEX($L:$L,MATCH($A865,$A:$A,0))*$K865,0)</f>
        <v>0</v>
      </c>
      <c r="N865" s="14" t="s">
        <v>13085</v>
      </c>
      <c r="O865" s="9" t="s">
        <v>12945</v>
      </c>
    </row>
    <row r="866" spans="1:15" x14ac:dyDescent="0.3">
      <c r="A866" s="9">
        <v>76</v>
      </c>
      <c r="B866" s="9">
        <f>COUNTIF($A$5:A866, A866)</f>
        <v>12</v>
      </c>
      <c r="C866" s="10" t="s">
        <v>8429</v>
      </c>
      <c r="D866" s="10" t="s">
        <v>8423</v>
      </c>
      <c r="E866" s="10" t="s">
        <v>8430</v>
      </c>
      <c r="F866" s="10" t="s">
        <v>8424</v>
      </c>
      <c r="G866" s="9" t="s">
        <v>18</v>
      </c>
      <c r="H866" s="11">
        <v>0</v>
      </c>
      <c r="I866" s="11">
        <v>475</v>
      </c>
      <c r="J866" s="12">
        <v>51000</v>
      </c>
      <c r="K866" s="19">
        <f>$J866/SUMIFS($J:$J,$A:$A,$A866)</f>
        <v>6.6823636699541278E-2</v>
      </c>
      <c r="L866" s="28"/>
      <c r="M866" s="20">
        <f>ROUND(INDEX($L:$L,MATCH($A866,$A:$A,0))*$K866,0)</f>
        <v>0</v>
      </c>
      <c r="N866" s="14" t="s">
        <v>13085</v>
      </c>
      <c r="O866" s="9" t="s">
        <v>12945</v>
      </c>
    </row>
    <row r="867" spans="1:15" x14ac:dyDescent="0.3">
      <c r="A867" s="9">
        <v>76</v>
      </c>
      <c r="B867" s="9">
        <f>COUNTIF($A$5:A867, A867)</f>
        <v>13</v>
      </c>
      <c r="C867" s="10" t="s">
        <v>8431</v>
      </c>
      <c r="D867" s="10" t="s">
        <v>8432</v>
      </c>
      <c r="E867" s="10" t="s">
        <v>8433</v>
      </c>
      <c r="F867" s="10" t="s">
        <v>8434</v>
      </c>
      <c r="G867" s="9" t="s">
        <v>52</v>
      </c>
      <c r="H867" s="11">
        <v>28670</v>
      </c>
      <c r="I867" s="11">
        <v>172</v>
      </c>
      <c r="J867" s="12">
        <v>28430</v>
      </c>
      <c r="K867" s="19">
        <f>$J867/SUMIFS($J:$J,$A:$A,$A867)</f>
        <v>3.7250901791528596E-2</v>
      </c>
      <c r="L867" s="28"/>
      <c r="M867" s="20">
        <f>ROUND(INDEX($L:$L,MATCH($A867,$A:$A,0))*$K867,0)</f>
        <v>0</v>
      </c>
      <c r="N867" s="14" t="s">
        <v>13086</v>
      </c>
      <c r="O867" s="9" t="s">
        <v>12945</v>
      </c>
    </row>
    <row r="868" spans="1:15" x14ac:dyDescent="0.3">
      <c r="A868" s="9">
        <v>76</v>
      </c>
      <c r="B868" s="9">
        <f>COUNTIF($A$5:A868, A868)</f>
        <v>14</v>
      </c>
      <c r="C868" s="10" t="s">
        <v>8435</v>
      </c>
      <c r="D868" s="10" t="s">
        <v>8432</v>
      </c>
      <c r="E868" s="10" t="s">
        <v>8436</v>
      </c>
      <c r="F868" s="10" t="s">
        <v>8437</v>
      </c>
      <c r="G868" s="9" t="s">
        <v>52</v>
      </c>
      <c r="H868" s="11">
        <v>28670</v>
      </c>
      <c r="I868" s="11">
        <v>764</v>
      </c>
      <c r="J868" s="12">
        <v>28430</v>
      </c>
      <c r="K868" s="19">
        <f>$J868/SUMIFS($J:$J,$A:$A,$A868)</f>
        <v>3.7250901791528596E-2</v>
      </c>
      <c r="L868" s="28"/>
      <c r="M868" s="20">
        <f>ROUND(INDEX($L:$L,MATCH($A868,$A:$A,0))*$K868,0)</f>
        <v>0</v>
      </c>
      <c r="N868" s="14" t="s">
        <v>13086</v>
      </c>
      <c r="O868" s="9" t="s">
        <v>12945</v>
      </c>
    </row>
    <row r="869" spans="1:15" x14ac:dyDescent="0.3">
      <c r="A869" s="9">
        <v>76</v>
      </c>
      <c r="B869" s="9">
        <f>COUNTIF($A$5:A869, A869)</f>
        <v>15</v>
      </c>
      <c r="C869" s="10" t="s">
        <v>8438</v>
      </c>
      <c r="D869" s="10" t="s">
        <v>8432</v>
      </c>
      <c r="E869" s="10" t="s">
        <v>8439</v>
      </c>
      <c r="F869" s="10" t="s">
        <v>8440</v>
      </c>
      <c r="G869" s="9" t="s">
        <v>52</v>
      </c>
      <c r="H869" s="11">
        <v>28670</v>
      </c>
      <c r="I869" s="11">
        <v>818</v>
      </c>
      <c r="J869" s="12">
        <v>28430</v>
      </c>
      <c r="K869" s="19">
        <f>$J869/SUMIFS($J:$J,$A:$A,$A869)</f>
        <v>3.7250901791528596E-2</v>
      </c>
      <c r="L869" s="28"/>
      <c r="M869" s="20">
        <f>ROUND(INDEX($L:$L,MATCH($A869,$A:$A,0))*$K869,0)</f>
        <v>0</v>
      </c>
      <c r="N869" s="14" t="s">
        <v>13086</v>
      </c>
      <c r="O869" s="9" t="s">
        <v>12945</v>
      </c>
    </row>
    <row r="870" spans="1:15" x14ac:dyDescent="0.3">
      <c r="A870" s="9">
        <v>76</v>
      </c>
      <c r="B870" s="9">
        <f>COUNTIF($A$5:A870, A870)</f>
        <v>16</v>
      </c>
      <c r="C870" s="10" t="s">
        <v>8441</v>
      </c>
      <c r="D870" s="10" t="s">
        <v>8442</v>
      </c>
      <c r="E870" s="10" t="s">
        <v>8443</v>
      </c>
      <c r="F870" s="10" t="s">
        <v>8444</v>
      </c>
      <c r="G870" s="9" t="s">
        <v>52</v>
      </c>
      <c r="H870" s="11">
        <v>28670</v>
      </c>
      <c r="I870" s="11">
        <v>4</v>
      </c>
      <c r="J870" s="12">
        <v>28432</v>
      </c>
      <c r="K870" s="19">
        <f>$J870/SUMIFS($J:$J,$A:$A,$A870)</f>
        <v>3.7253522326301129E-2</v>
      </c>
      <c r="L870" s="28"/>
      <c r="M870" s="20">
        <f>ROUND(INDEX($L:$L,MATCH($A870,$A:$A,0))*$K870,0)</f>
        <v>0</v>
      </c>
      <c r="N870" s="14" t="s">
        <v>13086</v>
      </c>
      <c r="O870" s="9" t="s">
        <v>12945</v>
      </c>
    </row>
    <row r="871" spans="1:15" x14ac:dyDescent="0.3">
      <c r="A871" s="9">
        <v>76</v>
      </c>
      <c r="B871" s="9">
        <f>COUNTIF($A$5:A871, A871)</f>
        <v>17</v>
      </c>
      <c r="C871" s="10" t="s">
        <v>8445</v>
      </c>
      <c r="D871" s="10" t="s">
        <v>8442</v>
      </c>
      <c r="E871" s="10" t="s">
        <v>8446</v>
      </c>
      <c r="F871" s="10" t="s">
        <v>8447</v>
      </c>
      <c r="G871" s="9" t="s">
        <v>52</v>
      </c>
      <c r="H871" s="11">
        <v>28670</v>
      </c>
      <c r="I871" s="11">
        <v>22</v>
      </c>
      <c r="J871" s="12">
        <v>28432</v>
      </c>
      <c r="K871" s="19">
        <f>$J871/SUMIFS($J:$J,$A:$A,$A871)</f>
        <v>3.7253522326301129E-2</v>
      </c>
      <c r="L871" s="28"/>
      <c r="M871" s="20">
        <f>ROUND(INDEX($L:$L,MATCH($A871,$A:$A,0))*$K871,0)</f>
        <v>0</v>
      </c>
      <c r="N871" s="14" t="s">
        <v>13086</v>
      </c>
      <c r="O871" s="9" t="s">
        <v>12945</v>
      </c>
    </row>
    <row r="872" spans="1:15" x14ac:dyDescent="0.3">
      <c r="A872" s="9">
        <v>76</v>
      </c>
      <c r="B872" s="9">
        <f>COUNTIF($A$5:A872, A872)</f>
        <v>18</v>
      </c>
      <c r="C872" s="10" t="s">
        <v>8448</v>
      </c>
      <c r="D872" s="10" t="s">
        <v>8442</v>
      </c>
      <c r="E872" s="10" t="s">
        <v>8449</v>
      </c>
      <c r="F872" s="10" t="s">
        <v>8450</v>
      </c>
      <c r="G872" s="9" t="s">
        <v>52</v>
      </c>
      <c r="H872" s="11">
        <v>28670</v>
      </c>
      <c r="I872" s="11">
        <v>36</v>
      </c>
      <c r="J872" s="12">
        <v>28432</v>
      </c>
      <c r="K872" s="19">
        <f>$J872/SUMIFS($J:$J,$A:$A,$A872)</f>
        <v>3.7253522326301129E-2</v>
      </c>
      <c r="L872" s="28"/>
      <c r="M872" s="20">
        <f>ROUND(INDEX($L:$L,MATCH($A872,$A:$A,0))*$K872,0)</f>
        <v>0</v>
      </c>
      <c r="N872" s="14" t="s">
        <v>13086</v>
      </c>
      <c r="O872" s="9" t="s">
        <v>12945</v>
      </c>
    </row>
    <row r="873" spans="1:15" x14ac:dyDescent="0.3">
      <c r="A873" s="9">
        <v>76</v>
      </c>
      <c r="B873" s="9">
        <f>COUNTIF($A$5:A873, A873)</f>
        <v>19</v>
      </c>
      <c r="C873" s="10" t="s">
        <v>8451</v>
      </c>
      <c r="D873" s="10" t="s">
        <v>8442</v>
      </c>
      <c r="E873" s="10" t="s">
        <v>8452</v>
      </c>
      <c r="F873" s="10" t="s">
        <v>8453</v>
      </c>
      <c r="G873" s="9" t="s">
        <v>52</v>
      </c>
      <c r="H873" s="11">
        <v>28670</v>
      </c>
      <c r="I873" s="11">
        <v>6</v>
      </c>
      <c r="J873" s="12">
        <v>28432</v>
      </c>
      <c r="K873" s="19">
        <f>$J873/SUMIFS($J:$J,$A:$A,$A873)</f>
        <v>3.7253522326301129E-2</v>
      </c>
      <c r="L873" s="28"/>
      <c r="M873" s="20">
        <f>ROUND(INDEX($L:$L,MATCH($A873,$A:$A,0))*$K873,0)</f>
        <v>0</v>
      </c>
      <c r="N873" s="14" t="s">
        <v>13086</v>
      </c>
      <c r="O873" s="9" t="s">
        <v>12945</v>
      </c>
    </row>
    <row r="874" spans="1:15" x14ac:dyDescent="0.3">
      <c r="A874" s="9">
        <v>76</v>
      </c>
      <c r="B874" s="9">
        <f>COUNTIF($A$5:A874, A874)</f>
        <v>20</v>
      </c>
      <c r="C874" s="10" t="s">
        <v>8454</v>
      </c>
      <c r="D874" s="10" t="s">
        <v>8442</v>
      </c>
      <c r="E874" s="10" t="s">
        <v>8455</v>
      </c>
      <c r="F874" s="10" t="s">
        <v>8456</v>
      </c>
      <c r="G874" s="9" t="s">
        <v>52</v>
      </c>
      <c r="H874" s="11">
        <v>28670</v>
      </c>
      <c r="I874" s="11">
        <v>4</v>
      </c>
      <c r="J874" s="12">
        <v>28432</v>
      </c>
      <c r="K874" s="19">
        <f>$J874/SUMIFS($J:$J,$A:$A,$A874)</f>
        <v>3.7253522326301129E-2</v>
      </c>
      <c r="L874" s="29"/>
      <c r="M874" s="20">
        <f>ROUND(INDEX($L:$L,MATCH($A874,$A:$A,0))*$K874,0)</f>
        <v>0</v>
      </c>
      <c r="N874" s="14" t="s">
        <v>13086</v>
      </c>
      <c r="O874" s="9" t="s">
        <v>12945</v>
      </c>
    </row>
    <row r="875" spans="1:15" x14ac:dyDescent="0.3">
      <c r="A875" s="9">
        <v>77</v>
      </c>
      <c r="B875" s="9">
        <f>COUNTIF($A$5:A875, A875)</f>
        <v>1</v>
      </c>
      <c r="C875" s="10" t="s">
        <v>8688</v>
      </c>
      <c r="D875" s="10" t="s">
        <v>17</v>
      </c>
      <c r="E875" s="10" t="s">
        <v>8689</v>
      </c>
      <c r="F875" s="10" t="s">
        <v>1569</v>
      </c>
      <c r="G875" s="9" t="s">
        <v>18</v>
      </c>
      <c r="H875" s="11">
        <v>0</v>
      </c>
      <c r="I875" s="11">
        <v>139</v>
      </c>
      <c r="J875" s="12">
        <v>63000</v>
      </c>
      <c r="K875" s="19">
        <f>$J875/SUMIFS($J:$J,$A:$A,$A875)</f>
        <v>3.3669871717788756E-2</v>
      </c>
      <c r="L875" s="27"/>
      <c r="M875" s="20">
        <f>ROUND(INDEX($L:$L,MATCH($A875,$A:$A,0))*$K875,0)</f>
        <v>0</v>
      </c>
      <c r="N875" s="14" t="s">
        <v>13046</v>
      </c>
      <c r="O875" s="9" t="s">
        <v>12945</v>
      </c>
    </row>
    <row r="876" spans="1:15" x14ac:dyDescent="0.3">
      <c r="A876" s="9">
        <v>77</v>
      </c>
      <c r="B876" s="9">
        <f>COUNTIF($A$5:A876, A876)</f>
        <v>2</v>
      </c>
      <c r="C876" s="10" t="s">
        <v>8690</v>
      </c>
      <c r="D876" s="10" t="s">
        <v>8691</v>
      </c>
      <c r="E876" s="10" t="s">
        <v>8692</v>
      </c>
      <c r="F876" s="10" t="s">
        <v>19</v>
      </c>
      <c r="G876" s="9" t="s">
        <v>18</v>
      </c>
      <c r="H876" s="11">
        <v>24490</v>
      </c>
      <c r="I876" s="11">
        <v>1</v>
      </c>
      <c r="J876" s="12">
        <v>24244</v>
      </c>
      <c r="K876" s="19">
        <f>$J876/SUMIFS($J:$J,$A:$A,$A876)</f>
        <v>1.2957021744858263E-2</v>
      </c>
      <c r="L876" s="28"/>
      <c r="M876" s="20">
        <f>ROUND(INDEX($L:$L,MATCH($A876,$A:$A,0))*$K876,0)</f>
        <v>0</v>
      </c>
      <c r="N876" s="14" t="s">
        <v>13043</v>
      </c>
      <c r="O876" s="9" t="s">
        <v>12945</v>
      </c>
    </row>
    <row r="877" spans="1:15" x14ac:dyDescent="0.3">
      <c r="A877" s="9">
        <v>77</v>
      </c>
      <c r="B877" s="9">
        <f>COUNTIF($A$5:A877, A877)</f>
        <v>3</v>
      </c>
      <c r="C877" s="10" t="s">
        <v>8693</v>
      </c>
      <c r="D877" s="10" t="s">
        <v>8694</v>
      </c>
      <c r="E877" s="10" t="s">
        <v>8695</v>
      </c>
      <c r="F877" s="10" t="s">
        <v>19</v>
      </c>
      <c r="G877" s="9" t="s">
        <v>18</v>
      </c>
      <c r="H877" s="11">
        <v>277990</v>
      </c>
      <c r="I877" s="11">
        <v>1</v>
      </c>
      <c r="J877" s="12">
        <v>274282</v>
      </c>
      <c r="K877" s="19">
        <f>$J877/SUMIFS($J:$J,$A:$A,$A877)</f>
        <v>0.14658793261108785</v>
      </c>
      <c r="L877" s="28"/>
      <c r="M877" s="20">
        <f>ROUND(INDEX($L:$L,MATCH($A877,$A:$A,0))*$K877,0)</f>
        <v>0</v>
      </c>
      <c r="N877" s="14" t="s">
        <v>13043</v>
      </c>
      <c r="O877" s="9" t="s">
        <v>12945</v>
      </c>
    </row>
    <row r="878" spans="1:15" x14ac:dyDescent="0.3">
      <c r="A878" s="9">
        <v>77</v>
      </c>
      <c r="B878" s="9">
        <f>COUNTIF($A$5:A878, A878)</f>
        <v>4</v>
      </c>
      <c r="C878" s="10" t="s">
        <v>8696</v>
      </c>
      <c r="D878" s="10" t="s">
        <v>8697</v>
      </c>
      <c r="E878" s="10" t="s">
        <v>8698</v>
      </c>
      <c r="F878" s="10" t="s">
        <v>8699</v>
      </c>
      <c r="G878" s="9" t="s">
        <v>18</v>
      </c>
      <c r="H878" s="11">
        <v>277990</v>
      </c>
      <c r="I878" s="11">
        <v>14</v>
      </c>
      <c r="J878" s="12">
        <v>274282</v>
      </c>
      <c r="K878" s="19">
        <f>$J878/SUMIFS($J:$J,$A:$A,$A878)</f>
        <v>0.14658793261108785</v>
      </c>
      <c r="L878" s="28"/>
      <c r="M878" s="20">
        <f>ROUND(INDEX($L:$L,MATCH($A878,$A:$A,0))*$K878,0)</f>
        <v>0</v>
      </c>
      <c r="N878" s="14" t="s">
        <v>13043</v>
      </c>
      <c r="O878" s="9" t="s">
        <v>12945</v>
      </c>
    </row>
    <row r="879" spans="1:15" x14ac:dyDescent="0.3">
      <c r="A879" s="9">
        <v>77</v>
      </c>
      <c r="B879" s="9">
        <f>COUNTIF($A$5:A879, A879)</f>
        <v>5</v>
      </c>
      <c r="C879" s="10" t="s">
        <v>8700</v>
      </c>
      <c r="D879" s="10" t="s">
        <v>8701</v>
      </c>
      <c r="E879" s="10" t="s">
        <v>8702</v>
      </c>
      <c r="F879" s="10" t="s">
        <v>19</v>
      </c>
      <c r="G879" s="9" t="s">
        <v>18</v>
      </c>
      <c r="H879" s="11">
        <v>239670</v>
      </c>
      <c r="I879" s="11">
        <v>11</v>
      </c>
      <c r="J879" s="12">
        <v>232830</v>
      </c>
      <c r="K879" s="19">
        <f>$J879/SUMIFS($J:$J,$A:$A,$A879)</f>
        <v>0.1244342259055993</v>
      </c>
      <c r="L879" s="28"/>
      <c r="M879" s="20">
        <f>ROUND(INDEX($L:$L,MATCH($A879,$A:$A,0))*$K879,0)</f>
        <v>0</v>
      </c>
      <c r="N879" s="14" t="s">
        <v>13087</v>
      </c>
      <c r="O879" s="9" t="s">
        <v>12945</v>
      </c>
    </row>
    <row r="880" spans="1:15" x14ac:dyDescent="0.3">
      <c r="A880" s="9">
        <v>77</v>
      </c>
      <c r="B880" s="9">
        <f>COUNTIF($A$5:A880, A880)</f>
        <v>6</v>
      </c>
      <c r="C880" s="10" t="s">
        <v>8703</v>
      </c>
      <c r="D880" s="10" t="s">
        <v>8704</v>
      </c>
      <c r="E880" s="10" t="s">
        <v>8705</v>
      </c>
      <c r="F880" s="10" t="s">
        <v>19</v>
      </c>
      <c r="G880" s="9" t="s">
        <v>18</v>
      </c>
      <c r="H880" s="11">
        <v>215440</v>
      </c>
      <c r="I880" s="11">
        <v>83</v>
      </c>
      <c r="J880" s="12">
        <v>215275</v>
      </c>
      <c r="K880" s="19">
        <f>$J880/SUMIFS($J:$J,$A:$A,$A880)</f>
        <v>0.11505208942931705</v>
      </c>
      <c r="L880" s="28"/>
      <c r="M880" s="20">
        <f>ROUND(INDEX($L:$L,MATCH($A880,$A:$A,0))*$K880,0)</f>
        <v>0</v>
      </c>
      <c r="N880" s="14" t="s">
        <v>13043</v>
      </c>
      <c r="O880" s="9" t="s">
        <v>12945</v>
      </c>
    </row>
    <row r="881" spans="1:15" x14ac:dyDescent="0.3">
      <c r="A881" s="9">
        <v>77</v>
      </c>
      <c r="B881" s="9">
        <f>COUNTIF($A$5:A881, A881)</f>
        <v>7</v>
      </c>
      <c r="C881" s="10" t="s">
        <v>8706</v>
      </c>
      <c r="D881" s="10" t="s">
        <v>8707</v>
      </c>
      <c r="E881" s="10" t="s">
        <v>8708</v>
      </c>
      <c r="F881" s="10" t="s">
        <v>8709</v>
      </c>
      <c r="G881" s="9" t="s">
        <v>18</v>
      </c>
      <c r="H881" s="11">
        <v>24490</v>
      </c>
      <c r="I881" s="11">
        <v>1</v>
      </c>
      <c r="J881" s="12">
        <v>23821</v>
      </c>
      <c r="K881" s="19">
        <f>$J881/SUMIFS($J:$J,$A:$A,$A881)</f>
        <v>1.2730952606181681E-2</v>
      </c>
      <c r="L881" s="28"/>
      <c r="M881" s="20">
        <f>ROUND(INDEX($L:$L,MATCH($A881,$A:$A,0))*$K881,0)</f>
        <v>0</v>
      </c>
      <c r="N881" s="14" t="s">
        <v>13043</v>
      </c>
      <c r="O881" s="9" t="s">
        <v>12945</v>
      </c>
    </row>
    <row r="882" spans="1:15" x14ac:dyDescent="0.3">
      <c r="A882" s="9">
        <v>77</v>
      </c>
      <c r="B882" s="9">
        <f>COUNTIF($A$5:A882, A882)</f>
        <v>8</v>
      </c>
      <c r="C882" s="10" t="s">
        <v>8710</v>
      </c>
      <c r="D882" s="10" t="s">
        <v>8707</v>
      </c>
      <c r="E882" s="10" t="s">
        <v>8711</v>
      </c>
      <c r="F882" s="10" t="s">
        <v>8712</v>
      </c>
      <c r="G882" s="9" t="s">
        <v>18</v>
      </c>
      <c r="H882" s="11">
        <v>24490</v>
      </c>
      <c r="I882" s="11">
        <v>135</v>
      </c>
      <c r="J882" s="12">
        <v>23821</v>
      </c>
      <c r="K882" s="19">
        <f>$J882/SUMIFS($J:$J,$A:$A,$A882)</f>
        <v>1.2730952606181681E-2</v>
      </c>
      <c r="L882" s="28"/>
      <c r="M882" s="20">
        <f>ROUND(INDEX($L:$L,MATCH($A882,$A:$A,0))*$K882,0)</f>
        <v>0</v>
      </c>
      <c r="N882" s="14" t="s">
        <v>13043</v>
      </c>
      <c r="O882" s="9" t="s">
        <v>12945</v>
      </c>
    </row>
    <row r="883" spans="1:15" x14ac:dyDescent="0.3">
      <c r="A883" s="9">
        <v>77</v>
      </c>
      <c r="B883" s="9">
        <f>COUNTIF($A$5:A883, A883)</f>
        <v>9</v>
      </c>
      <c r="C883" s="10" t="s">
        <v>8713</v>
      </c>
      <c r="D883" s="10" t="s">
        <v>8707</v>
      </c>
      <c r="E883" s="10" t="s">
        <v>8714</v>
      </c>
      <c r="F883" s="10" t="s">
        <v>8715</v>
      </c>
      <c r="G883" s="9" t="s">
        <v>18</v>
      </c>
      <c r="H883" s="11">
        <v>24490</v>
      </c>
      <c r="I883" s="11">
        <v>1</v>
      </c>
      <c r="J883" s="12">
        <v>23821</v>
      </c>
      <c r="K883" s="19">
        <f>$J883/SUMIFS($J:$J,$A:$A,$A883)</f>
        <v>1.2730952606181681E-2</v>
      </c>
      <c r="L883" s="28"/>
      <c r="M883" s="20">
        <f>ROUND(INDEX($L:$L,MATCH($A883,$A:$A,0))*$K883,0)</f>
        <v>0</v>
      </c>
      <c r="N883" s="14" t="s">
        <v>13043</v>
      </c>
      <c r="O883" s="9" t="s">
        <v>12945</v>
      </c>
    </row>
    <row r="884" spans="1:15" x14ac:dyDescent="0.3">
      <c r="A884" s="9">
        <v>77</v>
      </c>
      <c r="B884" s="9">
        <f>COUNTIF($A$5:A884, A884)</f>
        <v>10</v>
      </c>
      <c r="C884" s="10" t="s">
        <v>8716</v>
      </c>
      <c r="D884" s="10" t="s">
        <v>8707</v>
      </c>
      <c r="E884" s="10" t="s">
        <v>8717</v>
      </c>
      <c r="F884" s="10" t="s">
        <v>8718</v>
      </c>
      <c r="G884" s="9" t="s">
        <v>18</v>
      </c>
      <c r="H884" s="11">
        <v>24490</v>
      </c>
      <c r="I884" s="11">
        <v>415</v>
      </c>
      <c r="J884" s="12">
        <v>23821</v>
      </c>
      <c r="K884" s="19">
        <f>$J884/SUMIFS($J:$J,$A:$A,$A884)</f>
        <v>1.2730952606181681E-2</v>
      </c>
      <c r="L884" s="28"/>
      <c r="M884" s="20">
        <f>ROUND(INDEX($L:$L,MATCH($A884,$A:$A,0))*$K884,0)</f>
        <v>0</v>
      </c>
      <c r="N884" s="14" t="s">
        <v>13043</v>
      </c>
      <c r="O884" s="9" t="s">
        <v>12945</v>
      </c>
    </row>
    <row r="885" spans="1:15" x14ac:dyDescent="0.3">
      <c r="A885" s="9">
        <v>77</v>
      </c>
      <c r="B885" s="9">
        <f>COUNTIF($A$5:A885, A885)</f>
        <v>11</v>
      </c>
      <c r="C885" s="10" t="s">
        <v>8719</v>
      </c>
      <c r="D885" s="10" t="s">
        <v>8707</v>
      </c>
      <c r="E885" s="10" t="s">
        <v>8720</v>
      </c>
      <c r="F885" s="10" t="s">
        <v>8721</v>
      </c>
      <c r="G885" s="9" t="s">
        <v>18</v>
      </c>
      <c r="H885" s="11">
        <v>24490</v>
      </c>
      <c r="I885" s="11">
        <v>45</v>
      </c>
      <c r="J885" s="12">
        <v>23821</v>
      </c>
      <c r="K885" s="19">
        <f>$J885/SUMIFS($J:$J,$A:$A,$A885)</f>
        <v>1.2730952606181681E-2</v>
      </c>
      <c r="L885" s="28"/>
      <c r="M885" s="20">
        <f>ROUND(INDEX($L:$L,MATCH($A885,$A:$A,0))*$K885,0)</f>
        <v>0</v>
      </c>
      <c r="N885" s="14" t="s">
        <v>13043</v>
      </c>
      <c r="O885" s="9" t="s">
        <v>12945</v>
      </c>
    </row>
    <row r="886" spans="1:15" x14ac:dyDescent="0.3">
      <c r="A886" s="9">
        <v>77</v>
      </c>
      <c r="B886" s="9">
        <f>COUNTIF($A$5:A886, A886)</f>
        <v>12</v>
      </c>
      <c r="C886" s="10" t="s">
        <v>8722</v>
      </c>
      <c r="D886" s="10" t="s">
        <v>8707</v>
      </c>
      <c r="E886" s="10" t="s">
        <v>8723</v>
      </c>
      <c r="F886" s="10" t="s">
        <v>8724</v>
      </c>
      <c r="G886" s="9" t="s">
        <v>18</v>
      </c>
      <c r="H886" s="11">
        <v>24490</v>
      </c>
      <c r="I886" s="11">
        <v>140</v>
      </c>
      <c r="J886" s="12">
        <v>23821</v>
      </c>
      <c r="K886" s="19">
        <f>$J886/SUMIFS($J:$J,$A:$A,$A886)</f>
        <v>1.2730952606181681E-2</v>
      </c>
      <c r="L886" s="28"/>
      <c r="M886" s="20">
        <f>ROUND(INDEX($L:$L,MATCH($A886,$A:$A,0))*$K886,0)</f>
        <v>0</v>
      </c>
      <c r="N886" s="14" t="s">
        <v>13043</v>
      </c>
      <c r="O886" s="9" t="s">
        <v>12945</v>
      </c>
    </row>
    <row r="887" spans="1:15" x14ac:dyDescent="0.3">
      <c r="A887" s="9">
        <v>77</v>
      </c>
      <c r="B887" s="9">
        <f>COUNTIF($A$5:A887, A887)</f>
        <v>13</v>
      </c>
      <c r="C887" s="10" t="s">
        <v>8725</v>
      </c>
      <c r="D887" s="10" t="s">
        <v>8726</v>
      </c>
      <c r="E887" s="10" t="s">
        <v>8727</v>
      </c>
      <c r="F887" s="10" t="s">
        <v>19</v>
      </c>
      <c r="G887" s="9" t="s">
        <v>18</v>
      </c>
      <c r="H887" s="11">
        <v>97680</v>
      </c>
      <c r="I887" s="11">
        <v>412</v>
      </c>
      <c r="J887" s="12">
        <v>94780</v>
      </c>
      <c r="K887" s="19">
        <f>$J887/SUMIFS($J:$J,$A:$A,$A887)</f>
        <v>5.065445145098442E-2</v>
      </c>
      <c r="L887" s="28"/>
      <c r="M887" s="20">
        <f>ROUND(INDEX($L:$L,MATCH($A887,$A:$A,0))*$K887,0)</f>
        <v>0</v>
      </c>
      <c r="N887" s="14" t="s">
        <v>13043</v>
      </c>
      <c r="O887" s="9" t="s">
        <v>12945</v>
      </c>
    </row>
    <row r="888" spans="1:15" x14ac:dyDescent="0.3">
      <c r="A888" s="9">
        <v>77</v>
      </c>
      <c r="B888" s="9">
        <f>COUNTIF($A$5:A888, A888)</f>
        <v>14</v>
      </c>
      <c r="C888" s="10" t="s">
        <v>8728</v>
      </c>
      <c r="D888" s="10" t="s">
        <v>8729</v>
      </c>
      <c r="E888" s="10" t="s">
        <v>8730</v>
      </c>
      <c r="F888" s="10" t="s">
        <v>19</v>
      </c>
      <c r="G888" s="9" t="s">
        <v>18</v>
      </c>
      <c r="H888" s="11">
        <v>277990</v>
      </c>
      <c r="I888" s="11">
        <v>76</v>
      </c>
      <c r="J888" s="12">
        <v>274282</v>
      </c>
      <c r="K888" s="19">
        <f>$J888/SUMIFS($J:$J,$A:$A,$A888)</f>
        <v>0.14658793261108785</v>
      </c>
      <c r="L888" s="28"/>
      <c r="M888" s="20">
        <f>ROUND(INDEX($L:$L,MATCH($A888,$A:$A,0))*$K888,0)</f>
        <v>0</v>
      </c>
      <c r="N888" s="14" t="s">
        <v>13043</v>
      </c>
      <c r="O888" s="9" t="s">
        <v>12945</v>
      </c>
    </row>
    <row r="889" spans="1:15" x14ac:dyDescent="0.3">
      <c r="A889" s="9">
        <v>77</v>
      </c>
      <c r="B889" s="9">
        <f>COUNTIF($A$5:A889, A889)</f>
        <v>15</v>
      </c>
      <c r="C889" s="10" t="s">
        <v>8731</v>
      </c>
      <c r="D889" s="10" t="s">
        <v>8732</v>
      </c>
      <c r="E889" s="10" t="s">
        <v>8733</v>
      </c>
      <c r="F889" s="10" t="s">
        <v>19</v>
      </c>
      <c r="G889" s="9" t="s">
        <v>18</v>
      </c>
      <c r="H889" s="11">
        <v>24490</v>
      </c>
      <c r="I889" s="11">
        <v>6</v>
      </c>
      <c r="J889" s="12">
        <v>24244</v>
      </c>
      <c r="K889" s="19">
        <f>$J889/SUMIFS($J:$J,$A:$A,$A889)</f>
        <v>1.2957021744858263E-2</v>
      </c>
      <c r="L889" s="28"/>
      <c r="M889" s="20">
        <f>ROUND(INDEX($L:$L,MATCH($A889,$A:$A,0))*$K889,0)</f>
        <v>0</v>
      </c>
      <c r="N889" s="14" t="s">
        <v>13050</v>
      </c>
      <c r="O889" s="9" t="s">
        <v>12945</v>
      </c>
    </row>
    <row r="890" spans="1:15" x14ac:dyDescent="0.3">
      <c r="A890" s="9">
        <v>77</v>
      </c>
      <c r="B890" s="9">
        <f>COUNTIF($A$5:A890, A890)</f>
        <v>16</v>
      </c>
      <c r="C890" s="10" t="s">
        <v>8734</v>
      </c>
      <c r="D890" s="10" t="s">
        <v>8735</v>
      </c>
      <c r="E890" s="10" t="s">
        <v>8736</v>
      </c>
      <c r="F890" s="10" t="s">
        <v>19</v>
      </c>
      <c r="G890" s="9" t="s">
        <v>18</v>
      </c>
      <c r="H890" s="11">
        <v>256260</v>
      </c>
      <c r="I890" s="11">
        <v>6</v>
      </c>
      <c r="J890" s="12">
        <v>250964</v>
      </c>
      <c r="K890" s="19">
        <f>$J890/SUMIFS($J:$J,$A:$A,$A890)</f>
        <v>0.13412580453624026</v>
      </c>
      <c r="L890" s="29"/>
      <c r="M890" s="20">
        <f>ROUND(INDEX($L:$L,MATCH($A890,$A:$A,0))*$K890,0)</f>
        <v>0</v>
      </c>
      <c r="N890" s="14" t="s">
        <v>13043</v>
      </c>
      <c r="O890" s="9" t="s">
        <v>12945</v>
      </c>
    </row>
    <row r="891" spans="1:15" x14ac:dyDescent="0.3">
      <c r="A891" s="9">
        <v>78</v>
      </c>
      <c r="B891" s="9">
        <f>COUNTIF($A$5:A891, A891)</f>
        <v>1</v>
      </c>
      <c r="C891" s="10" t="s">
        <v>1502</v>
      </c>
      <c r="D891" s="10" t="s">
        <v>1503</v>
      </c>
      <c r="E891" s="10" t="s">
        <v>1504</v>
      </c>
      <c r="F891" s="10" t="s">
        <v>19</v>
      </c>
      <c r="G891" s="9" t="s">
        <v>18</v>
      </c>
      <c r="H891" s="11">
        <v>183060</v>
      </c>
      <c r="I891" s="11">
        <v>1</v>
      </c>
      <c r="J891" s="12">
        <v>181839</v>
      </c>
      <c r="K891" s="19">
        <f>$J891/SUMIFS($J:$J,$A:$A,$A891)</f>
        <v>2.257205121788455E-2</v>
      </c>
      <c r="L891" s="27"/>
      <c r="M891" s="20">
        <f>ROUND(INDEX($L:$L,MATCH($A891,$A:$A,0))*$K891,0)</f>
        <v>0</v>
      </c>
      <c r="N891" s="14" t="s">
        <v>13088</v>
      </c>
      <c r="O891" s="9" t="s">
        <v>12945</v>
      </c>
    </row>
    <row r="892" spans="1:15" x14ac:dyDescent="0.3">
      <c r="A892" s="9">
        <v>78</v>
      </c>
      <c r="B892" s="9">
        <f>COUNTIF($A$5:A892, A892)</f>
        <v>2</v>
      </c>
      <c r="C892" s="10" t="s">
        <v>1505</v>
      </c>
      <c r="D892" s="10" t="s">
        <v>1506</v>
      </c>
      <c r="E892" s="10" t="s">
        <v>1507</v>
      </c>
      <c r="F892" s="10" t="s">
        <v>19</v>
      </c>
      <c r="G892" s="9" t="s">
        <v>18</v>
      </c>
      <c r="H892" s="11">
        <v>928500</v>
      </c>
      <c r="I892" s="11">
        <v>2</v>
      </c>
      <c r="J892" s="12">
        <v>900644</v>
      </c>
      <c r="K892" s="19">
        <f>$J892/SUMIFS($J:$J,$A:$A,$A892)</f>
        <v>0.111798802771025</v>
      </c>
      <c r="L892" s="28"/>
      <c r="M892" s="20">
        <f>ROUND(INDEX($L:$L,MATCH($A892,$A:$A,0))*$K892,0)</f>
        <v>0</v>
      </c>
      <c r="N892" s="14" t="s">
        <v>13040</v>
      </c>
      <c r="O892" s="9" t="s">
        <v>12945</v>
      </c>
    </row>
    <row r="893" spans="1:15" x14ac:dyDescent="0.3">
      <c r="A893" s="9">
        <v>78</v>
      </c>
      <c r="B893" s="9">
        <f>COUNTIF($A$5:A893, A893)</f>
        <v>3</v>
      </c>
      <c r="C893" s="10" t="s">
        <v>1508</v>
      </c>
      <c r="D893" s="10" t="s">
        <v>1509</v>
      </c>
      <c r="E893" s="10" t="s">
        <v>1510</v>
      </c>
      <c r="F893" s="10" t="s">
        <v>1511</v>
      </c>
      <c r="G893" s="9" t="s">
        <v>18</v>
      </c>
      <c r="H893" s="11">
        <v>186660</v>
      </c>
      <c r="I893" s="11">
        <v>1</v>
      </c>
      <c r="J893" s="12">
        <v>185417</v>
      </c>
      <c r="K893" s="19">
        <f>$J893/SUMIFS($J:$J,$A:$A,$A893)</f>
        <v>2.3016195759251314E-2</v>
      </c>
      <c r="L893" s="28"/>
      <c r="M893" s="20">
        <f>ROUND(INDEX($L:$L,MATCH($A893,$A:$A,0))*$K893,0)</f>
        <v>0</v>
      </c>
      <c r="N893" s="14" t="s">
        <v>13088</v>
      </c>
      <c r="O893" s="9" t="s">
        <v>12945</v>
      </c>
    </row>
    <row r="894" spans="1:15" x14ac:dyDescent="0.3">
      <c r="A894" s="9">
        <v>78</v>
      </c>
      <c r="B894" s="9">
        <f>COUNTIF($A$5:A894, A894)</f>
        <v>4</v>
      </c>
      <c r="C894" s="10" t="s">
        <v>1512</v>
      </c>
      <c r="D894" s="10" t="s">
        <v>1509</v>
      </c>
      <c r="E894" s="10" t="s">
        <v>1513</v>
      </c>
      <c r="F894" s="10" t="s">
        <v>1514</v>
      </c>
      <c r="G894" s="9" t="s">
        <v>18</v>
      </c>
      <c r="H894" s="11">
        <v>186660</v>
      </c>
      <c r="I894" s="11">
        <v>3</v>
      </c>
      <c r="J894" s="12">
        <v>185417</v>
      </c>
      <c r="K894" s="19">
        <f>$J894/SUMIFS($J:$J,$A:$A,$A894)</f>
        <v>2.3016195759251314E-2</v>
      </c>
      <c r="L894" s="28"/>
      <c r="M894" s="20">
        <f>ROUND(INDEX($L:$L,MATCH($A894,$A:$A,0))*$K894,0)</f>
        <v>0</v>
      </c>
      <c r="N894" s="14" t="s">
        <v>13088</v>
      </c>
      <c r="O894" s="9" t="s">
        <v>12945</v>
      </c>
    </row>
    <row r="895" spans="1:15" x14ac:dyDescent="0.3">
      <c r="A895" s="9">
        <v>78</v>
      </c>
      <c r="B895" s="9">
        <f>COUNTIF($A$5:A895, A895)</f>
        <v>5</v>
      </c>
      <c r="C895" s="10" t="s">
        <v>1515</v>
      </c>
      <c r="D895" s="10" t="s">
        <v>1509</v>
      </c>
      <c r="E895" s="10" t="s">
        <v>1516</v>
      </c>
      <c r="F895" s="10" t="s">
        <v>1517</v>
      </c>
      <c r="G895" s="9" t="s">
        <v>18</v>
      </c>
      <c r="H895" s="11">
        <v>186660</v>
      </c>
      <c r="I895" s="11">
        <v>1</v>
      </c>
      <c r="J895" s="12">
        <v>185417</v>
      </c>
      <c r="K895" s="19">
        <f>$J895/SUMIFS($J:$J,$A:$A,$A895)</f>
        <v>2.3016195759251314E-2</v>
      </c>
      <c r="L895" s="28"/>
      <c r="M895" s="20">
        <f>ROUND(INDEX($L:$L,MATCH($A895,$A:$A,0))*$K895,0)</f>
        <v>0</v>
      </c>
      <c r="N895" s="14" t="s">
        <v>13088</v>
      </c>
      <c r="O895" s="9" t="s">
        <v>12945</v>
      </c>
    </row>
    <row r="896" spans="1:15" x14ac:dyDescent="0.3">
      <c r="A896" s="9">
        <v>78</v>
      </c>
      <c r="B896" s="9">
        <f>COUNTIF($A$5:A896, A896)</f>
        <v>6</v>
      </c>
      <c r="C896" s="10" t="s">
        <v>1518</v>
      </c>
      <c r="D896" s="10" t="s">
        <v>1519</v>
      </c>
      <c r="E896" s="10" t="s">
        <v>1520</v>
      </c>
      <c r="F896" s="10" t="s">
        <v>96</v>
      </c>
      <c r="G896" s="9" t="s">
        <v>18</v>
      </c>
      <c r="H896" s="11">
        <v>134290</v>
      </c>
      <c r="I896" s="11">
        <v>449</v>
      </c>
      <c r="J896" s="12">
        <v>133394</v>
      </c>
      <c r="K896" s="19">
        <f>$J896/SUMIFS($J:$J,$A:$A,$A896)</f>
        <v>1.6558473155695377E-2</v>
      </c>
      <c r="L896" s="28"/>
      <c r="M896" s="20">
        <f>ROUND(INDEX($L:$L,MATCH($A896,$A:$A,0))*$K896,0)</f>
        <v>0</v>
      </c>
      <c r="N896" s="14" t="s">
        <v>13088</v>
      </c>
      <c r="O896" s="9" t="s">
        <v>12945</v>
      </c>
    </row>
    <row r="897" spans="1:15" x14ac:dyDescent="0.3">
      <c r="A897" s="9">
        <v>78</v>
      </c>
      <c r="B897" s="9">
        <f>COUNTIF($A$5:A897, A897)</f>
        <v>7</v>
      </c>
      <c r="C897" s="10" t="s">
        <v>1524</v>
      </c>
      <c r="D897" s="10" t="s">
        <v>1525</v>
      </c>
      <c r="E897" s="10" t="s">
        <v>1526</v>
      </c>
      <c r="F897" s="10" t="s">
        <v>19</v>
      </c>
      <c r="G897" s="9" t="s">
        <v>18</v>
      </c>
      <c r="H897" s="11">
        <v>260250</v>
      </c>
      <c r="I897" s="11">
        <v>1</v>
      </c>
      <c r="J897" s="12">
        <v>258515</v>
      </c>
      <c r="K897" s="19">
        <f>$J897/SUMIFS($J:$J,$A:$A,$A897)</f>
        <v>3.2090001708057266E-2</v>
      </c>
      <c r="L897" s="28"/>
      <c r="M897" s="20">
        <f>ROUND(INDEX($L:$L,MATCH($A897,$A:$A,0))*$K897,0)</f>
        <v>0</v>
      </c>
      <c r="N897" s="14" t="s">
        <v>13040</v>
      </c>
      <c r="O897" s="9" t="s">
        <v>12945</v>
      </c>
    </row>
    <row r="898" spans="1:15" x14ac:dyDescent="0.3">
      <c r="A898" s="9">
        <v>78</v>
      </c>
      <c r="B898" s="9">
        <f>COUNTIF($A$5:A898, A898)</f>
        <v>8</v>
      </c>
      <c r="C898" s="10" t="s">
        <v>1533</v>
      </c>
      <c r="D898" s="10" t="s">
        <v>1534</v>
      </c>
      <c r="E898" s="10" t="s">
        <v>1535</v>
      </c>
      <c r="F898" s="10" t="s">
        <v>19</v>
      </c>
      <c r="G898" s="9" t="s">
        <v>18</v>
      </c>
      <c r="H898" s="11">
        <v>260250</v>
      </c>
      <c r="I898" s="11">
        <v>1</v>
      </c>
      <c r="J898" s="12">
        <v>258514</v>
      </c>
      <c r="K898" s="19">
        <f>$J898/SUMIFS($J:$J,$A:$A,$A898)</f>
        <v>3.208987757598869E-2</v>
      </c>
      <c r="L898" s="28"/>
      <c r="M898" s="20">
        <f>ROUND(INDEX($L:$L,MATCH($A898,$A:$A,0))*$K898,0)</f>
        <v>0</v>
      </c>
      <c r="N898" s="14" t="s">
        <v>13089</v>
      </c>
      <c r="O898" s="9" t="s">
        <v>12945</v>
      </c>
    </row>
    <row r="899" spans="1:15" x14ac:dyDescent="0.3">
      <c r="A899" s="9">
        <v>78</v>
      </c>
      <c r="B899" s="9">
        <f>COUNTIF($A$5:A899, A899)</f>
        <v>9</v>
      </c>
      <c r="C899" s="10" t="s">
        <v>1536</v>
      </c>
      <c r="D899" s="10" t="s">
        <v>1537</v>
      </c>
      <c r="E899" s="10" t="s">
        <v>1538</v>
      </c>
      <c r="F899" s="10" t="s">
        <v>19</v>
      </c>
      <c r="G899" s="9" t="s">
        <v>18</v>
      </c>
      <c r="H899" s="11">
        <v>260250</v>
      </c>
      <c r="I899" s="11">
        <v>313</v>
      </c>
      <c r="J899" s="12">
        <v>258514</v>
      </c>
      <c r="K899" s="19">
        <f>$J899/SUMIFS($J:$J,$A:$A,$A899)</f>
        <v>3.208987757598869E-2</v>
      </c>
      <c r="L899" s="28"/>
      <c r="M899" s="20">
        <f>ROUND(INDEX($L:$L,MATCH($A899,$A:$A,0))*$K899,0)</f>
        <v>0</v>
      </c>
      <c r="N899" s="14" t="s">
        <v>13089</v>
      </c>
      <c r="O899" s="9" t="s">
        <v>12945</v>
      </c>
    </row>
    <row r="900" spans="1:15" x14ac:dyDescent="0.3">
      <c r="A900" s="9">
        <v>78</v>
      </c>
      <c r="B900" s="9">
        <f>COUNTIF($A$5:A900, A900)</f>
        <v>10</v>
      </c>
      <c r="C900" s="10" t="s">
        <v>1539</v>
      </c>
      <c r="D900" s="10" t="s">
        <v>1540</v>
      </c>
      <c r="E900" s="10" t="s">
        <v>1541</v>
      </c>
      <c r="F900" s="10" t="s">
        <v>19</v>
      </c>
      <c r="G900" s="9" t="s">
        <v>18</v>
      </c>
      <c r="H900" s="11">
        <v>2656730</v>
      </c>
      <c r="I900" s="11">
        <v>1</v>
      </c>
      <c r="J900" s="12">
        <v>2639019</v>
      </c>
      <c r="K900" s="19">
        <f>$J900/SUMIFS($J:$J,$A:$A,$A900)</f>
        <v>0.3275868874827208</v>
      </c>
      <c r="L900" s="28"/>
      <c r="M900" s="20">
        <f>ROUND(INDEX($L:$L,MATCH($A900,$A:$A,0))*$K900,0)</f>
        <v>0</v>
      </c>
      <c r="N900" s="14" t="s">
        <v>13040</v>
      </c>
      <c r="O900" s="9" t="s">
        <v>12945</v>
      </c>
    </row>
    <row r="901" spans="1:15" x14ac:dyDescent="0.3">
      <c r="A901" s="9">
        <v>78</v>
      </c>
      <c r="B901" s="9">
        <f>COUNTIF($A$5:A901, A901)</f>
        <v>11</v>
      </c>
      <c r="C901" s="10" t="s">
        <v>1542</v>
      </c>
      <c r="D901" s="10" t="s">
        <v>1543</v>
      </c>
      <c r="E901" s="10" t="s">
        <v>1544</v>
      </c>
      <c r="F901" s="10" t="s">
        <v>19</v>
      </c>
      <c r="G901" s="9" t="s">
        <v>18</v>
      </c>
      <c r="H901" s="11">
        <v>703030</v>
      </c>
      <c r="I901" s="11">
        <v>1</v>
      </c>
      <c r="J901" s="12">
        <v>698109</v>
      </c>
      <c r="K901" s="19">
        <f>$J901/SUMIFS($J:$J,$A:$A,$A901)</f>
        <v>8.665771426188093E-2</v>
      </c>
      <c r="L901" s="28"/>
      <c r="M901" s="20">
        <f>ROUND(INDEX($L:$L,MATCH($A901,$A:$A,0))*$K901,0)</f>
        <v>0</v>
      </c>
      <c r="N901" s="14" t="s">
        <v>13040</v>
      </c>
      <c r="O901" s="9" t="s">
        <v>12945</v>
      </c>
    </row>
    <row r="902" spans="1:15" x14ac:dyDescent="0.3">
      <c r="A902" s="9">
        <v>78</v>
      </c>
      <c r="B902" s="9">
        <f>COUNTIF($A$5:A902, A902)</f>
        <v>12</v>
      </c>
      <c r="C902" s="10" t="s">
        <v>1549</v>
      </c>
      <c r="D902" s="10" t="s">
        <v>1550</v>
      </c>
      <c r="E902" s="10" t="s">
        <v>1551</v>
      </c>
      <c r="F902" s="10" t="s">
        <v>1552</v>
      </c>
      <c r="G902" s="9" t="s">
        <v>18</v>
      </c>
      <c r="H902" s="11">
        <v>252100</v>
      </c>
      <c r="I902" s="11">
        <v>1</v>
      </c>
      <c r="J902" s="12">
        <v>249579</v>
      </c>
      <c r="K902" s="19">
        <f>$J902/SUMIFS($J:$J,$A:$A,$A902)</f>
        <v>3.0980757543257544E-2</v>
      </c>
      <c r="L902" s="28"/>
      <c r="M902" s="20">
        <f>ROUND(INDEX($L:$L,MATCH($A902,$A:$A,0))*$K902,0)</f>
        <v>0</v>
      </c>
      <c r="N902" s="14" t="s">
        <v>13040</v>
      </c>
      <c r="O902" s="9" t="s">
        <v>12945</v>
      </c>
    </row>
    <row r="903" spans="1:15" x14ac:dyDescent="0.3">
      <c r="A903" s="9">
        <v>78</v>
      </c>
      <c r="B903" s="9">
        <f>COUNTIF($A$5:A903, A903)</f>
        <v>13</v>
      </c>
      <c r="C903" s="10" t="s">
        <v>1553</v>
      </c>
      <c r="D903" s="10" t="s">
        <v>1554</v>
      </c>
      <c r="E903" s="10" t="s">
        <v>1555</v>
      </c>
      <c r="F903" s="10" t="s">
        <v>19</v>
      </c>
      <c r="G903" s="9" t="s">
        <v>18</v>
      </c>
      <c r="H903" s="11">
        <v>33660</v>
      </c>
      <c r="I903" s="11">
        <v>21</v>
      </c>
      <c r="J903" s="12">
        <v>33436</v>
      </c>
      <c r="K903" s="19">
        <f>$J903/SUMIFS($J:$J,$A:$A,$A903)</f>
        <v>4.1504798449242897E-3</v>
      </c>
      <c r="L903" s="28"/>
      <c r="M903" s="20">
        <f>ROUND(INDEX($L:$L,MATCH($A903,$A:$A,0))*$K903,0)</f>
        <v>0</v>
      </c>
      <c r="N903" s="14" t="s">
        <v>13040</v>
      </c>
      <c r="O903" s="9" t="s">
        <v>12945</v>
      </c>
    </row>
    <row r="904" spans="1:15" x14ac:dyDescent="0.3">
      <c r="A904" s="9">
        <v>78</v>
      </c>
      <c r="B904" s="9">
        <f>COUNTIF($A$5:A904, A904)</f>
        <v>14</v>
      </c>
      <c r="C904" s="10" t="s">
        <v>1556</v>
      </c>
      <c r="D904" s="10" t="s">
        <v>1557</v>
      </c>
      <c r="E904" s="10" t="s">
        <v>1558</v>
      </c>
      <c r="F904" s="10" t="s">
        <v>19</v>
      </c>
      <c r="G904" s="9" t="s">
        <v>18</v>
      </c>
      <c r="H904" s="11">
        <v>252100</v>
      </c>
      <c r="I904" s="11">
        <v>1</v>
      </c>
      <c r="J904" s="12">
        <v>245795</v>
      </c>
      <c r="K904" s="19">
        <f>$J904/SUMIFS($J:$J,$A:$A,$A904)</f>
        <v>3.0511041795764016E-2</v>
      </c>
      <c r="L904" s="28"/>
      <c r="M904" s="20">
        <f>ROUND(INDEX($L:$L,MATCH($A904,$A:$A,0))*$K904,0)</f>
        <v>0</v>
      </c>
      <c r="N904" s="14" t="s">
        <v>13090</v>
      </c>
      <c r="O904" s="9" t="s">
        <v>12945</v>
      </c>
    </row>
    <row r="905" spans="1:15" x14ac:dyDescent="0.3">
      <c r="A905" s="9">
        <v>78</v>
      </c>
      <c r="B905" s="9">
        <f>COUNTIF($A$5:A905, A905)</f>
        <v>15</v>
      </c>
      <c r="C905" s="10" t="s">
        <v>1559</v>
      </c>
      <c r="D905" s="10" t="s">
        <v>1560</v>
      </c>
      <c r="E905" s="10" t="s">
        <v>1561</v>
      </c>
      <c r="F905" s="10" t="s">
        <v>19</v>
      </c>
      <c r="G905" s="9" t="s">
        <v>18</v>
      </c>
      <c r="H905" s="11">
        <v>252100</v>
      </c>
      <c r="I905" s="11">
        <v>1</v>
      </c>
      <c r="J905" s="12">
        <v>245795</v>
      </c>
      <c r="K905" s="19">
        <f>$J905/SUMIFS($J:$J,$A:$A,$A905)</f>
        <v>3.0511041795764016E-2</v>
      </c>
      <c r="L905" s="28"/>
      <c r="M905" s="20">
        <f>ROUND(INDEX($L:$L,MATCH($A905,$A:$A,0))*$K905,0)</f>
        <v>0</v>
      </c>
      <c r="N905" s="14" t="s">
        <v>13090</v>
      </c>
      <c r="O905" s="9" t="s">
        <v>12945</v>
      </c>
    </row>
    <row r="906" spans="1:15" x14ac:dyDescent="0.3">
      <c r="A906" s="9">
        <v>78</v>
      </c>
      <c r="B906" s="9">
        <f>COUNTIF($A$5:A906, A906)</f>
        <v>16</v>
      </c>
      <c r="C906" s="10" t="s">
        <v>1562</v>
      </c>
      <c r="D906" s="10" t="s">
        <v>1563</v>
      </c>
      <c r="E906" s="10" t="s">
        <v>1564</v>
      </c>
      <c r="F906" s="10" t="s">
        <v>19</v>
      </c>
      <c r="G906" s="9" t="s">
        <v>18</v>
      </c>
      <c r="H906" s="11">
        <v>252100</v>
      </c>
      <c r="I906" s="11">
        <v>27</v>
      </c>
      <c r="J906" s="12">
        <v>245701</v>
      </c>
      <c r="K906" s="19">
        <f>$J906/SUMIFS($J:$J,$A:$A,$A906)</f>
        <v>3.0499373381317824E-2</v>
      </c>
      <c r="L906" s="28"/>
      <c r="M906" s="20">
        <f>ROUND(INDEX($L:$L,MATCH($A906,$A:$A,0))*$K906,0)</f>
        <v>0</v>
      </c>
      <c r="N906" s="14" t="s">
        <v>13091</v>
      </c>
      <c r="O906" s="9" t="s">
        <v>12945</v>
      </c>
    </row>
    <row r="907" spans="1:15" x14ac:dyDescent="0.3">
      <c r="A907" s="9">
        <v>78</v>
      </c>
      <c r="B907" s="9">
        <f>COUNTIF($A$5:A907, A907)</f>
        <v>17</v>
      </c>
      <c r="C907" s="10" t="s">
        <v>1565</v>
      </c>
      <c r="D907" s="10" t="s">
        <v>1566</v>
      </c>
      <c r="E907" s="10" t="s">
        <v>1567</v>
      </c>
      <c r="F907" s="10" t="s">
        <v>19</v>
      </c>
      <c r="G907" s="9" t="s">
        <v>18</v>
      </c>
      <c r="H907" s="11">
        <v>928500</v>
      </c>
      <c r="I907" s="11">
        <v>22</v>
      </c>
      <c r="J907" s="12">
        <v>905286</v>
      </c>
      <c r="K907" s="19">
        <f>$J907/SUMIFS($J:$J,$A:$A,$A907)</f>
        <v>0.11237502383335717</v>
      </c>
      <c r="L907" s="28"/>
      <c r="M907" s="20">
        <f>ROUND(INDEX($L:$L,MATCH($A907,$A:$A,0))*$K907,0)</f>
        <v>0</v>
      </c>
      <c r="N907" s="14" t="s">
        <v>13091</v>
      </c>
      <c r="O907" s="9" t="s">
        <v>12945</v>
      </c>
    </row>
    <row r="908" spans="1:15" x14ac:dyDescent="0.3">
      <c r="A908" s="9">
        <v>78</v>
      </c>
      <c r="B908" s="9">
        <f>COUNTIF($A$5:A908, A908)</f>
        <v>18</v>
      </c>
      <c r="C908" s="10" t="s">
        <v>11140</v>
      </c>
      <c r="D908" s="10" t="s">
        <v>11141</v>
      </c>
      <c r="E908" s="10" t="s">
        <v>11142</v>
      </c>
      <c r="F908" s="10" t="s">
        <v>19</v>
      </c>
      <c r="G908" s="9" t="s">
        <v>18</v>
      </c>
      <c r="H908" s="11">
        <v>252100</v>
      </c>
      <c r="I908" s="11">
        <v>14</v>
      </c>
      <c r="J908" s="12">
        <v>245545</v>
      </c>
      <c r="K908" s="19">
        <f>$J908/SUMIFS($J:$J,$A:$A,$A908)</f>
        <v>3.048000877861989E-2</v>
      </c>
      <c r="L908" s="29"/>
      <c r="M908" s="20">
        <f>ROUND(INDEX($L:$L,MATCH($A908,$A:$A,0))*$K908,0)</f>
        <v>0</v>
      </c>
      <c r="N908" s="14" t="s">
        <v>13088</v>
      </c>
      <c r="O908" s="9" t="s">
        <v>12945</v>
      </c>
    </row>
    <row r="909" spans="1:15" x14ac:dyDescent="0.3">
      <c r="A909" s="9">
        <v>79</v>
      </c>
      <c r="B909" s="9">
        <f>COUNTIF($A$5:A909, A909)</f>
        <v>1</v>
      </c>
      <c r="C909" s="10" t="s">
        <v>1582</v>
      </c>
      <c r="D909" s="10" t="s">
        <v>1583</v>
      </c>
      <c r="E909" s="10" t="s">
        <v>1584</v>
      </c>
      <c r="F909" s="10" t="s">
        <v>19</v>
      </c>
      <c r="G909" s="9" t="s">
        <v>18</v>
      </c>
      <c r="H909" s="11">
        <v>0</v>
      </c>
      <c r="I909" s="11">
        <v>3</v>
      </c>
      <c r="J909" s="12">
        <v>435000</v>
      </c>
      <c r="K909" s="19">
        <f>$J909/SUMIFS($J:$J,$A:$A,$A909)</f>
        <v>1.3688250257716712E-2</v>
      </c>
      <c r="L909" s="27"/>
      <c r="M909" s="20">
        <f>ROUND(INDEX($L:$L,MATCH($A909,$A:$A,0))*$K909,0)</f>
        <v>0</v>
      </c>
      <c r="N909" s="14" t="s">
        <v>13092</v>
      </c>
      <c r="O909" s="9" t="s">
        <v>12945</v>
      </c>
    </row>
    <row r="910" spans="1:15" x14ac:dyDescent="0.3">
      <c r="A910" s="9">
        <v>79</v>
      </c>
      <c r="B910" s="9">
        <f>COUNTIF($A$5:A910, A910)</f>
        <v>2</v>
      </c>
      <c r="C910" s="10" t="s">
        <v>1585</v>
      </c>
      <c r="D910" s="10" t="s">
        <v>1583</v>
      </c>
      <c r="E910" s="10" t="s">
        <v>1586</v>
      </c>
      <c r="F910" s="10" t="s">
        <v>19</v>
      </c>
      <c r="G910" s="9" t="s">
        <v>18</v>
      </c>
      <c r="H910" s="11">
        <v>0</v>
      </c>
      <c r="I910" s="11">
        <v>1</v>
      </c>
      <c r="J910" s="12">
        <v>957000</v>
      </c>
      <c r="K910" s="19">
        <f>$J910/SUMIFS($J:$J,$A:$A,$A910)</f>
        <v>3.0114150566976767E-2</v>
      </c>
      <c r="L910" s="28"/>
      <c r="M910" s="20">
        <f>ROUND(INDEX($L:$L,MATCH($A910,$A:$A,0))*$K910,0)</f>
        <v>0</v>
      </c>
      <c r="N910" s="14" t="s">
        <v>13092</v>
      </c>
      <c r="O910" s="9" t="s">
        <v>12945</v>
      </c>
    </row>
    <row r="911" spans="1:15" x14ac:dyDescent="0.3">
      <c r="A911" s="9">
        <v>79</v>
      </c>
      <c r="B911" s="9">
        <f>COUNTIF($A$5:A911, A911)</f>
        <v>3</v>
      </c>
      <c r="C911" s="10" t="s">
        <v>1587</v>
      </c>
      <c r="D911" s="10" t="s">
        <v>1583</v>
      </c>
      <c r="E911" s="10" t="s">
        <v>1588</v>
      </c>
      <c r="F911" s="10" t="s">
        <v>19</v>
      </c>
      <c r="G911" s="9" t="s">
        <v>18</v>
      </c>
      <c r="H911" s="11">
        <v>0</v>
      </c>
      <c r="I911" s="11">
        <v>1</v>
      </c>
      <c r="J911" s="12">
        <v>1566000</v>
      </c>
      <c r="K911" s="19">
        <f>$J911/SUMIFS($J:$J,$A:$A,$A911)</f>
        <v>4.9277700927780159E-2</v>
      </c>
      <c r="L911" s="28"/>
      <c r="M911" s="20">
        <f>ROUND(INDEX($L:$L,MATCH($A911,$A:$A,0))*$K911,0)</f>
        <v>0</v>
      </c>
      <c r="N911" s="14" t="s">
        <v>13092</v>
      </c>
      <c r="O911" s="9" t="s">
        <v>12945</v>
      </c>
    </row>
    <row r="912" spans="1:15" x14ac:dyDescent="0.3">
      <c r="A912" s="9">
        <v>79</v>
      </c>
      <c r="B912" s="9">
        <f>COUNTIF($A$5:A912, A912)</f>
        <v>4</v>
      </c>
      <c r="C912" s="10" t="s">
        <v>1589</v>
      </c>
      <c r="D912" s="10" t="s">
        <v>1590</v>
      </c>
      <c r="E912" s="10" t="s">
        <v>1591</v>
      </c>
      <c r="F912" s="10" t="s">
        <v>1592</v>
      </c>
      <c r="G912" s="9" t="s">
        <v>1593</v>
      </c>
      <c r="H912" s="11">
        <v>31600</v>
      </c>
      <c r="I912" s="11">
        <v>20</v>
      </c>
      <c r="J912" s="12">
        <v>31600</v>
      </c>
      <c r="K912" s="19">
        <f>$J912/SUMIFS($J:$J,$A:$A,$A912)</f>
        <v>9.9436484630769685E-4</v>
      </c>
      <c r="L912" s="28"/>
      <c r="M912" s="20">
        <f>ROUND(INDEX($L:$L,MATCH($A912,$A:$A,0))*$K912,0)</f>
        <v>0</v>
      </c>
      <c r="N912" s="14" t="s">
        <v>13092</v>
      </c>
      <c r="O912" s="9" t="s">
        <v>12945</v>
      </c>
    </row>
    <row r="913" spans="1:15" x14ac:dyDescent="0.3">
      <c r="A913" s="9">
        <v>79</v>
      </c>
      <c r="B913" s="9">
        <f>COUNTIF($A$5:A913, A913)</f>
        <v>5</v>
      </c>
      <c r="C913" s="10" t="s">
        <v>1594</v>
      </c>
      <c r="D913" s="10" t="s">
        <v>1595</v>
      </c>
      <c r="E913" s="10" t="s">
        <v>1596</v>
      </c>
      <c r="F913" s="10" t="s">
        <v>983</v>
      </c>
      <c r="G913" s="9" t="s">
        <v>18</v>
      </c>
      <c r="H913" s="11">
        <v>0</v>
      </c>
      <c r="I913" s="11">
        <v>21</v>
      </c>
      <c r="J913" s="12">
        <v>110000</v>
      </c>
      <c r="K913" s="19">
        <f>$J913/SUMIFS($J:$J,$A:$A,$A913)</f>
        <v>3.4613966168938813E-3</v>
      </c>
      <c r="L913" s="28"/>
      <c r="M913" s="20">
        <f>ROUND(INDEX($L:$L,MATCH($A913,$A:$A,0))*$K913,0)</f>
        <v>0</v>
      </c>
      <c r="N913" s="14" t="s">
        <v>13092</v>
      </c>
      <c r="O913" s="9" t="s">
        <v>12945</v>
      </c>
    </row>
    <row r="914" spans="1:15" x14ac:dyDescent="0.3">
      <c r="A914" s="9">
        <v>79</v>
      </c>
      <c r="B914" s="9">
        <f>COUNTIF($A$5:A914, A914)</f>
        <v>6</v>
      </c>
      <c r="C914" s="10" t="s">
        <v>1597</v>
      </c>
      <c r="D914" s="10" t="s">
        <v>1595</v>
      </c>
      <c r="E914" s="10" t="s">
        <v>1596</v>
      </c>
      <c r="F914" s="10" t="s">
        <v>985</v>
      </c>
      <c r="G914" s="9" t="s">
        <v>18</v>
      </c>
      <c r="H914" s="11">
        <v>0</v>
      </c>
      <c r="I914" s="11">
        <v>66</v>
      </c>
      <c r="J914" s="12">
        <v>220000</v>
      </c>
      <c r="K914" s="19">
        <f>$J914/SUMIFS($J:$J,$A:$A,$A914)</f>
        <v>6.9227932337877626E-3</v>
      </c>
      <c r="L914" s="28"/>
      <c r="M914" s="20">
        <f>ROUND(INDEX($L:$L,MATCH($A914,$A:$A,0))*$K914,0)</f>
        <v>0</v>
      </c>
      <c r="N914" s="14" t="s">
        <v>13092</v>
      </c>
      <c r="O914" s="9" t="s">
        <v>12945</v>
      </c>
    </row>
    <row r="915" spans="1:15" x14ac:dyDescent="0.3">
      <c r="A915" s="9">
        <v>79</v>
      </c>
      <c r="B915" s="9">
        <f>COUNTIF($A$5:A915, A915)</f>
        <v>7</v>
      </c>
      <c r="C915" s="10" t="s">
        <v>1598</v>
      </c>
      <c r="D915" s="10" t="s">
        <v>1595</v>
      </c>
      <c r="E915" s="10" t="s">
        <v>1596</v>
      </c>
      <c r="F915" s="10" t="s">
        <v>988</v>
      </c>
      <c r="G915" s="9" t="s">
        <v>18</v>
      </c>
      <c r="H915" s="11">
        <v>0</v>
      </c>
      <c r="I915" s="11">
        <v>1</v>
      </c>
      <c r="J915" s="12">
        <v>440000</v>
      </c>
      <c r="K915" s="19">
        <f>$J915/SUMIFS($J:$J,$A:$A,$A915)</f>
        <v>1.3845586467575525E-2</v>
      </c>
      <c r="L915" s="28"/>
      <c r="M915" s="20">
        <f>ROUND(INDEX($L:$L,MATCH($A915,$A:$A,0))*$K915,0)</f>
        <v>0</v>
      </c>
      <c r="N915" s="14" t="s">
        <v>13092</v>
      </c>
      <c r="O915" s="9" t="s">
        <v>12945</v>
      </c>
    </row>
    <row r="916" spans="1:15" x14ac:dyDescent="0.3">
      <c r="A916" s="9">
        <v>79</v>
      </c>
      <c r="B916" s="9">
        <f>COUNTIF($A$5:A916, A916)</f>
        <v>8</v>
      </c>
      <c r="C916" s="10" t="s">
        <v>11143</v>
      </c>
      <c r="D916" s="10" t="s">
        <v>11144</v>
      </c>
      <c r="E916" s="10" t="s">
        <v>11145</v>
      </c>
      <c r="F916" s="10" t="s">
        <v>11146</v>
      </c>
      <c r="G916" s="9" t="s">
        <v>18</v>
      </c>
      <c r="H916" s="11">
        <v>0</v>
      </c>
      <c r="I916" s="11">
        <v>95</v>
      </c>
      <c r="J916" s="12">
        <v>198000</v>
      </c>
      <c r="K916" s="19">
        <f>$J916/SUMIFS($J:$J,$A:$A,$A916)</f>
        <v>6.2305139104089861E-3</v>
      </c>
      <c r="L916" s="28"/>
      <c r="M916" s="20">
        <f>ROUND(INDEX($L:$L,MATCH($A916,$A:$A,0))*$K916,0)</f>
        <v>0</v>
      </c>
      <c r="N916" s="14" t="s">
        <v>13092</v>
      </c>
      <c r="O916" s="9" t="s">
        <v>12945</v>
      </c>
    </row>
    <row r="917" spans="1:15" x14ac:dyDescent="0.3">
      <c r="A917" s="9">
        <v>79</v>
      </c>
      <c r="B917" s="9">
        <f>COUNTIF($A$5:A917, A917)</f>
        <v>9</v>
      </c>
      <c r="C917" s="10" t="s">
        <v>1599</v>
      </c>
      <c r="D917" s="10" t="s">
        <v>1600</v>
      </c>
      <c r="E917" s="10" t="s">
        <v>1601</v>
      </c>
      <c r="F917" s="10" t="s">
        <v>19</v>
      </c>
      <c r="G917" s="9" t="s">
        <v>18</v>
      </c>
      <c r="H917" s="11">
        <v>0</v>
      </c>
      <c r="I917" s="11">
        <v>1</v>
      </c>
      <c r="J917" s="12">
        <v>1650000</v>
      </c>
      <c r="K917" s="19">
        <f>$J917/SUMIFS($J:$J,$A:$A,$A917)</f>
        <v>5.1920949253408219E-2</v>
      </c>
      <c r="L917" s="28"/>
      <c r="M917" s="20">
        <f>ROUND(INDEX($L:$L,MATCH($A917,$A:$A,0))*$K917,0)</f>
        <v>0</v>
      </c>
      <c r="N917" s="14" t="s">
        <v>13092</v>
      </c>
      <c r="O917" s="9" t="s">
        <v>12945</v>
      </c>
    </row>
    <row r="918" spans="1:15" x14ac:dyDescent="0.3">
      <c r="A918" s="9">
        <v>79</v>
      </c>
      <c r="B918" s="9">
        <f>COUNTIF($A$5:A918, A918)</f>
        <v>10</v>
      </c>
      <c r="C918" s="10" t="s">
        <v>1602</v>
      </c>
      <c r="D918" s="10" t="s">
        <v>17</v>
      </c>
      <c r="E918" s="10" t="s">
        <v>1603</v>
      </c>
      <c r="F918" s="10" t="s">
        <v>1604</v>
      </c>
      <c r="G918" s="9" t="s">
        <v>861</v>
      </c>
      <c r="H918" s="11">
        <v>0</v>
      </c>
      <c r="I918" s="11">
        <v>3</v>
      </c>
      <c r="J918" s="12">
        <v>1191000</v>
      </c>
      <c r="K918" s="19">
        <f>$J918/SUMIFS($J:$J,$A:$A,$A918)</f>
        <v>3.7477485188369207E-2</v>
      </c>
      <c r="L918" s="28"/>
      <c r="M918" s="20">
        <f>ROUND(INDEX($L:$L,MATCH($A918,$A:$A,0))*$K918,0)</f>
        <v>0</v>
      </c>
      <c r="N918" s="14" t="s">
        <v>13093</v>
      </c>
      <c r="O918" s="9" t="s">
        <v>12945</v>
      </c>
    </row>
    <row r="919" spans="1:15" x14ac:dyDescent="0.3">
      <c r="A919" s="9">
        <v>79</v>
      </c>
      <c r="B919" s="9">
        <f>COUNTIF($A$5:A919, A919)</f>
        <v>11</v>
      </c>
      <c r="C919" s="10" t="s">
        <v>1605</v>
      </c>
      <c r="D919" s="10" t="s">
        <v>1606</v>
      </c>
      <c r="E919" s="10" t="s">
        <v>1607</v>
      </c>
      <c r="F919" s="10" t="s">
        <v>1608</v>
      </c>
      <c r="G919" s="9" t="s">
        <v>18</v>
      </c>
      <c r="H919" s="11">
        <v>0</v>
      </c>
      <c r="I919" s="11">
        <v>1</v>
      </c>
      <c r="J919" s="12">
        <v>20000</v>
      </c>
      <c r="K919" s="19">
        <f>$J919/SUMIFS($J:$J,$A:$A,$A919)</f>
        <v>6.2934483943525112E-4</v>
      </c>
      <c r="L919" s="28"/>
      <c r="M919" s="20">
        <f>ROUND(INDEX($L:$L,MATCH($A919,$A:$A,0))*$K919,0)</f>
        <v>0</v>
      </c>
      <c r="N919" s="14" t="s">
        <v>13092</v>
      </c>
      <c r="O919" s="9" t="s">
        <v>12945</v>
      </c>
    </row>
    <row r="920" spans="1:15" x14ac:dyDescent="0.3">
      <c r="A920" s="9">
        <v>79</v>
      </c>
      <c r="B920" s="9">
        <f>COUNTIF($A$5:A920, A920)</f>
        <v>12</v>
      </c>
      <c r="C920" s="10" t="s">
        <v>1609</v>
      </c>
      <c r="D920" s="10" t="s">
        <v>1606</v>
      </c>
      <c r="E920" s="10" t="s">
        <v>1607</v>
      </c>
      <c r="F920" s="10" t="s">
        <v>1610</v>
      </c>
      <c r="G920" s="9" t="s">
        <v>18</v>
      </c>
      <c r="H920" s="11">
        <v>0</v>
      </c>
      <c r="I920" s="11">
        <v>1</v>
      </c>
      <c r="J920" s="12">
        <v>40000</v>
      </c>
      <c r="K920" s="19">
        <f>$J920/SUMIFS($J:$J,$A:$A,$A920)</f>
        <v>1.2586896788705022E-3</v>
      </c>
      <c r="L920" s="28"/>
      <c r="M920" s="20">
        <f>ROUND(INDEX($L:$L,MATCH($A920,$A:$A,0))*$K920,0)</f>
        <v>0</v>
      </c>
      <c r="N920" s="14" t="s">
        <v>13092</v>
      </c>
      <c r="O920" s="9" t="s">
        <v>12945</v>
      </c>
    </row>
    <row r="921" spans="1:15" x14ac:dyDescent="0.3">
      <c r="A921" s="9">
        <v>79</v>
      </c>
      <c r="B921" s="9">
        <f>COUNTIF($A$5:A921, A921)</f>
        <v>13</v>
      </c>
      <c r="C921" s="10" t="s">
        <v>1611</v>
      </c>
      <c r="D921" s="10" t="s">
        <v>1606</v>
      </c>
      <c r="E921" s="10" t="s">
        <v>1607</v>
      </c>
      <c r="F921" s="10" t="s">
        <v>1612</v>
      </c>
      <c r="G921" s="9" t="s">
        <v>18</v>
      </c>
      <c r="H921" s="11">
        <v>0</v>
      </c>
      <c r="I921" s="11">
        <v>1</v>
      </c>
      <c r="J921" s="12">
        <v>50000</v>
      </c>
      <c r="K921" s="19">
        <f>$J921/SUMIFS($J:$J,$A:$A,$A921)</f>
        <v>1.5733620985881277E-3</v>
      </c>
      <c r="L921" s="28"/>
      <c r="M921" s="20">
        <f>ROUND(INDEX($L:$L,MATCH($A921,$A:$A,0))*$K921,0)</f>
        <v>0</v>
      </c>
      <c r="N921" s="14" t="s">
        <v>13092</v>
      </c>
      <c r="O921" s="9" t="s">
        <v>12945</v>
      </c>
    </row>
    <row r="922" spans="1:15" x14ac:dyDescent="0.3">
      <c r="A922" s="9">
        <v>79</v>
      </c>
      <c r="B922" s="9">
        <f>COUNTIF($A$5:A922, A922)</f>
        <v>14</v>
      </c>
      <c r="C922" s="10" t="s">
        <v>1613</v>
      </c>
      <c r="D922" s="10" t="s">
        <v>1614</v>
      </c>
      <c r="E922" s="10" t="s">
        <v>1615</v>
      </c>
      <c r="F922" s="10" t="s">
        <v>1616</v>
      </c>
      <c r="G922" s="9" t="s">
        <v>18</v>
      </c>
      <c r="H922" s="11">
        <v>0</v>
      </c>
      <c r="I922" s="11">
        <v>1</v>
      </c>
      <c r="J922" s="12">
        <v>1180000</v>
      </c>
      <c r="K922" s="19">
        <f>$J922/SUMIFS($J:$J,$A:$A,$A922)</f>
        <v>3.7131345526679814E-2</v>
      </c>
      <c r="L922" s="28"/>
      <c r="M922" s="20">
        <f>ROUND(INDEX($L:$L,MATCH($A922,$A:$A,0))*$K922,0)</f>
        <v>0</v>
      </c>
      <c r="N922" s="14" t="s">
        <v>13092</v>
      </c>
      <c r="O922" s="9" t="s">
        <v>12945</v>
      </c>
    </row>
    <row r="923" spans="1:15" x14ac:dyDescent="0.3">
      <c r="A923" s="9">
        <v>79</v>
      </c>
      <c r="B923" s="9">
        <f>COUNTIF($A$5:A923, A923)</f>
        <v>15</v>
      </c>
      <c r="C923" s="10" t="s">
        <v>1617</v>
      </c>
      <c r="D923" s="10" t="s">
        <v>1614</v>
      </c>
      <c r="E923" s="10" t="s">
        <v>1615</v>
      </c>
      <c r="F923" s="10" t="s">
        <v>1618</v>
      </c>
      <c r="G923" s="9" t="s">
        <v>18</v>
      </c>
      <c r="H923" s="11">
        <v>0</v>
      </c>
      <c r="I923" s="11">
        <v>1</v>
      </c>
      <c r="J923" s="12">
        <v>1280000</v>
      </c>
      <c r="K923" s="19">
        <f>$J923/SUMIFS($J:$J,$A:$A,$A923)</f>
        <v>4.0278069723856072E-2</v>
      </c>
      <c r="L923" s="28"/>
      <c r="M923" s="20">
        <f>ROUND(INDEX($L:$L,MATCH($A923,$A:$A,0))*$K923,0)</f>
        <v>0</v>
      </c>
      <c r="N923" s="14" t="s">
        <v>13092</v>
      </c>
      <c r="O923" s="9" t="s">
        <v>12945</v>
      </c>
    </row>
    <row r="924" spans="1:15" x14ac:dyDescent="0.3">
      <c r="A924" s="9">
        <v>79</v>
      </c>
      <c r="B924" s="9">
        <f>COUNTIF($A$5:A924, A924)</f>
        <v>16</v>
      </c>
      <c r="C924" s="10" t="s">
        <v>1619</v>
      </c>
      <c r="D924" s="10" t="s">
        <v>1614</v>
      </c>
      <c r="E924" s="10" t="s">
        <v>1615</v>
      </c>
      <c r="F924" s="10" t="s">
        <v>1620</v>
      </c>
      <c r="G924" s="9" t="s">
        <v>18</v>
      </c>
      <c r="H924" s="11">
        <v>0</v>
      </c>
      <c r="I924" s="11">
        <v>1</v>
      </c>
      <c r="J924" s="12">
        <v>1380000</v>
      </c>
      <c r="K924" s="19">
        <f>$J924/SUMIFS($J:$J,$A:$A,$A924)</f>
        <v>4.342479392103233E-2</v>
      </c>
      <c r="L924" s="28"/>
      <c r="M924" s="20">
        <f>ROUND(INDEX($L:$L,MATCH($A924,$A:$A,0))*$K924,0)</f>
        <v>0</v>
      </c>
      <c r="N924" s="14" t="s">
        <v>13092</v>
      </c>
      <c r="O924" s="9" t="s">
        <v>12945</v>
      </c>
    </row>
    <row r="925" spans="1:15" x14ac:dyDescent="0.3">
      <c r="A925" s="9">
        <v>79</v>
      </c>
      <c r="B925" s="9">
        <f>COUNTIF($A$5:A925, A925)</f>
        <v>17</v>
      </c>
      <c r="C925" s="10" t="s">
        <v>1621</v>
      </c>
      <c r="D925" s="10" t="s">
        <v>1614</v>
      </c>
      <c r="E925" s="10" t="s">
        <v>1615</v>
      </c>
      <c r="F925" s="10" t="s">
        <v>1622</v>
      </c>
      <c r="G925" s="9" t="s">
        <v>18</v>
      </c>
      <c r="H925" s="11">
        <v>0</v>
      </c>
      <c r="I925" s="11">
        <v>1</v>
      </c>
      <c r="J925" s="12">
        <v>480000</v>
      </c>
      <c r="K925" s="19">
        <f>$J925/SUMIFS($J:$J,$A:$A,$A925)</f>
        <v>1.5104276146446027E-2</v>
      </c>
      <c r="L925" s="28"/>
      <c r="M925" s="20">
        <f>ROUND(INDEX($L:$L,MATCH($A925,$A:$A,0))*$K925,0)</f>
        <v>0</v>
      </c>
      <c r="N925" s="14" t="s">
        <v>13092</v>
      </c>
      <c r="O925" s="9" t="s">
        <v>12945</v>
      </c>
    </row>
    <row r="926" spans="1:15" x14ac:dyDescent="0.3">
      <c r="A926" s="9">
        <v>79</v>
      </c>
      <c r="B926" s="9">
        <f>COUNTIF($A$5:A926, A926)</f>
        <v>18</v>
      </c>
      <c r="C926" s="10" t="s">
        <v>1623</v>
      </c>
      <c r="D926" s="10" t="s">
        <v>1614</v>
      </c>
      <c r="E926" s="10" t="s">
        <v>1615</v>
      </c>
      <c r="F926" s="10" t="s">
        <v>1624</v>
      </c>
      <c r="G926" s="9" t="s">
        <v>18</v>
      </c>
      <c r="H926" s="11">
        <v>0</v>
      </c>
      <c r="I926" s="11">
        <v>1</v>
      </c>
      <c r="J926" s="12">
        <v>380000</v>
      </c>
      <c r="K926" s="19">
        <f>$J926/SUMIFS($J:$J,$A:$A,$A926)</f>
        <v>1.1957551949269771E-2</v>
      </c>
      <c r="L926" s="28"/>
      <c r="M926" s="20">
        <f>ROUND(INDEX($L:$L,MATCH($A926,$A:$A,0))*$K926,0)</f>
        <v>0</v>
      </c>
      <c r="N926" s="14" t="s">
        <v>13092</v>
      </c>
      <c r="O926" s="9" t="s">
        <v>12945</v>
      </c>
    </row>
    <row r="927" spans="1:15" x14ac:dyDescent="0.3">
      <c r="A927" s="9">
        <v>79</v>
      </c>
      <c r="B927" s="9">
        <f>COUNTIF($A$5:A927, A927)</f>
        <v>19</v>
      </c>
      <c r="C927" s="10" t="s">
        <v>1625</v>
      </c>
      <c r="D927" s="10" t="s">
        <v>1614</v>
      </c>
      <c r="E927" s="10" t="s">
        <v>1615</v>
      </c>
      <c r="F927" s="10" t="s">
        <v>1626</v>
      </c>
      <c r="G927" s="9" t="s">
        <v>18</v>
      </c>
      <c r="H927" s="11">
        <v>0</v>
      </c>
      <c r="I927" s="11">
        <v>1</v>
      </c>
      <c r="J927" s="12">
        <v>350000</v>
      </c>
      <c r="K927" s="19">
        <f>$J927/SUMIFS($J:$J,$A:$A,$A927)</f>
        <v>1.1013534690116894E-2</v>
      </c>
      <c r="L927" s="28"/>
      <c r="M927" s="20">
        <f>ROUND(INDEX($L:$L,MATCH($A927,$A:$A,0))*$K927,0)</f>
        <v>0</v>
      </c>
      <c r="N927" s="14" t="s">
        <v>13092</v>
      </c>
      <c r="O927" s="9" t="s">
        <v>12945</v>
      </c>
    </row>
    <row r="928" spans="1:15" x14ac:dyDescent="0.3">
      <c r="A928" s="9">
        <v>79</v>
      </c>
      <c r="B928" s="9">
        <f>COUNTIF($A$5:A928, A928)</f>
        <v>20</v>
      </c>
      <c r="C928" s="10" t="s">
        <v>1627</v>
      </c>
      <c r="D928" s="10" t="s">
        <v>1614</v>
      </c>
      <c r="E928" s="10" t="s">
        <v>1615</v>
      </c>
      <c r="F928" s="10" t="s">
        <v>1628</v>
      </c>
      <c r="G928" s="9" t="s">
        <v>18</v>
      </c>
      <c r="H928" s="11">
        <v>0</v>
      </c>
      <c r="I928" s="11">
        <v>1</v>
      </c>
      <c r="J928" s="12">
        <v>320000</v>
      </c>
      <c r="K928" s="19">
        <f>$J928/SUMIFS($J:$J,$A:$A,$A928)</f>
        <v>1.0069517430964018E-2</v>
      </c>
      <c r="L928" s="28"/>
      <c r="M928" s="20">
        <f>ROUND(INDEX($L:$L,MATCH($A928,$A:$A,0))*$K928,0)</f>
        <v>0</v>
      </c>
      <c r="N928" s="14" t="s">
        <v>13092</v>
      </c>
      <c r="O928" s="9" t="s">
        <v>12945</v>
      </c>
    </row>
    <row r="929" spans="1:15" x14ac:dyDescent="0.3">
      <c r="A929" s="9">
        <v>79</v>
      </c>
      <c r="B929" s="9">
        <f>COUNTIF($A$5:A929, A929)</f>
        <v>21</v>
      </c>
      <c r="C929" s="10" t="s">
        <v>1629</v>
      </c>
      <c r="D929" s="10" t="s">
        <v>1606</v>
      </c>
      <c r="E929" s="10" t="s">
        <v>1630</v>
      </c>
      <c r="F929" s="10" t="s">
        <v>1631</v>
      </c>
      <c r="G929" s="9" t="s">
        <v>18</v>
      </c>
      <c r="H929" s="11">
        <v>0</v>
      </c>
      <c r="I929" s="11">
        <v>1</v>
      </c>
      <c r="J929" s="12">
        <v>400000</v>
      </c>
      <c r="K929" s="19">
        <f>$J929/SUMIFS($J:$J,$A:$A,$A929)</f>
        <v>1.2586896788705022E-2</v>
      </c>
      <c r="L929" s="28"/>
      <c r="M929" s="20">
        <f>ROUND(INDEX($L:$L,MATCH($A929,$A:$A,0))*$K929,0)</f>
        <v>0</v>
      </c>
      <c r="N929" s="14" t="s">
        <v>13092</v>
      </c>
      <c r="O929" s="9" t="s">
        <v>12945</v>
      </c>
    </row>
    <row r="930" spans="1:15" x14ac:dyDescent="0.3">
      <c r="A930" s="9">
        <v>79</v>
      </c>
      <c r="B930" s="9">
        <f>COUNTIF($A$5:A930, A930)</f>
        <v>22</v>
      </c>
      <c r="C930" s="10" t="s">
        <v>1632</v>
      </c>
      <c r="D930" s="10" t="s">
        <v>1606</v>
      </c>
      <c r="E930" s="10" t="s">
        <v>1630</v>
      </c>
      <c r="F930" s="10" t="s">
        <v>1633</v>
      </c>
      <c r="G930" s="9" t="s">
        <v>18</v>
      </c>
      <c r="H930" s="11">
        <v>0</v>
      </c>
      <c r="I930" s="11">
        <v>1</v>
      </c>
      <c r="J930" s="12">
        <v>360000</v>
      </c>
      <c r="K930" s="19">
        <f>$J930/SUMIFS($J:$J,$A:$A,$A930)</f>
        <v>1.132820710983452E-2</v>
      </c>
      <c r="L930" s="28"/>
      <c r="M930" s="20">
        <f>ROUND(INDEX($L:$L,MATCH($A930,$A:$A,0))*$K930,0)</f>
        <v>0</v>
      </c>
      <c r="N930" s="14" t="s">
        <v>13092</v>
      </c>
      <c r="O930" s="9" t="s">
        <v>12945</v>
      </c>
    </row>
    <row r="931" spans="1:15" x14ac:dyDescent="0.3">
      <c r="A931" s="9">
        <v>79</v>
      </c>
      <c r="B931" s="9">
        <f>COUNTIF($A$5:A931, A931)</f>
        <v>23</v>
      </c>
      <c r="C931" s="10" t="s">
        <v>1634</v>
      </c>
      <c r="D931" s="10" t="s">
        <v>1606</v>
      </c>
      <c r="E931" s="10" t="s">
        <v>1630</v>
      </c>
      <c r="F931" s="10" t="s">
        <v>1635</v>
      </c>
      <c r="G931" s="9" t="s">
        <v>18</v>
      </c>
      <c r="H931" s="11">
        <v>0</v>
      </c>
      <c r="I931" s="11">
        <v>1</v>
      </c>
      <c r="J931" s="12">
        <v>640000</v>
      </c>
      <c r="K931" s="19">
        <f>$J931/SUMIFS($J:$J,$A:$A,$A931)</f>
        <v>2.0139034861928036E-2</v>
      </c>
      <c r="L931" s="28"/>
      <c r="M931" s="20">
        <f>ROUND(INDEX($L:$L,MATCH($A931,$A:$A,0))*$K931,0)</f>
        <v>0</v>
      </c>
      <c r="N931" s="14" t="s">
        <v>13092</v>
      </c>
      <c r="O931" s="9" t="s">
        <v>12945</v>
      </c>
    </row>
    <row r="932" spans="1:15" x14ac:dyDescent="0.3">
      <c r="A932" s="9">
        <v>79</v>
      </c>
      <c r="B932" s="9">
        <f>COUNTIF($A$5:A932, A932)</f>
        <v>24</v>
      </c>
      <c r="C932" s="10" t="s">
        <v>1636</v>
      </c>
      <c r="D932" s="10" t="s">
        <v>1606</v>
      </c>
      <c r="E932" s="10" t="s">
        <v>1607</v>
      </c>
      <c r="F932" s="10" t="s">
        <v>1637</v>
      </c>
      <c r="G932" s="9" t="s">
        <v>18</v>
      </c>
      <c r="H932" s="11">
        <v>0</v>
      </c>
      <c r="I932" s="11">
        <v>9</v>
      </c>
      <c r="J932" s="12">
        <v>54000</v>
      </c>
      <c r="K932" s="19">
        <f>$J932/SUMIFS($J:$J,$A:$A,$A932)</f>
        <v>1.6992310664751781E-3</v>
      </c>
      <c r="L932" s="28"/>
      <c r="M932" s="20">
        <f>ROUND(INDEX($L:$L,MATCH($A932,$A:$A,0))*$K932,0)</f>
        <v>0</v>
      </c>
      <c r="N932" s="14" t="s">
        <v>13092</v>
      </c>
      <c r="O932" s="9" t="s">
        <v>12945</v>
      </c>
    </row>
    <row r="933" spans="1:15" x14ac:dyDescent="0.3">
      <c r="A933" s="9">
        <v>79</v>
      </c>
      <c r="B933" s="9">
        <f>COUNTIF($A$5:A933, A933)</f>
        <v>25</v>
      </c>
      <c r="C933" s="10" t="s">
        <v>1638</v>
      </c>
      <c r="D933" s="10" t="s">
        <v>1606</v>
      </c>
      <c r="E933" s="10" t="s">
        <v>1607</v>
      </c>
      <c r="F933" s="10" t="s">
        <v>1639</v>
      </c>
      <c r="G933" s="9" t="s">
        <v>18</v>
      </c>
      <c r="H933" s="11">
        <v>0</v>
      </c>
      <c r="I933" s="11">
        <v>6</v>
      </c>
      <c r="J933" s="12">
        <v>162000</v>
      </c>
      <c r="K933" s="19">
        <f>$J933/SUMIFS($J:$J,$A:$A,$A933)</f>
        <v>5.0976931994255337E-3</v>
      </c>
      <c r="L933" s="28"/>
      <c r="M933" s="20">
        <f>ROUND(INDEX($L:$L,MATCH($A933,$A:$A,0))*$K933,0)</f>
        <v>0</v>
      </c>
      <c r="N933" s="14" t="s">
        <v>13092</v>
      </c>
      <c r="O933" s="9" t="s">
        <v>12945</v>
      </c>
    </row>
    <row r="934" spans="1:15" x14ac:dyDescent="0.3">
      <c r="A934" s="9">
        <v>79</v>
      </c>
      <c r="B934" s="9">
        <f>COUNTIF($A$5:A934, A934)</f>
        <v>26</v>
      </c>
      <c r="C934" s="10" t="s">
        <v>1640</v>
      </c>
      <c r="D934" s="10" t="s">
        <v>1641</v>
      </c>
      <c r="E934" s="10" t="s">
        <v>1642</v>
      </c>
      <c r="F934" s="10" t="s">
        <v>1643</v>
      </c>
      <c r="G934" s="9" t="s">
        <v>1593</v>
      </c>
      <c r="H934" s="11">
        <v>45120</v>
      </c>
      <c r="I934" s="11">
        <v>1296</v>
      </c>
      <c r="J934" s="12">
        <v>45120</v>
      </c>
      <c r="K934" s="19">
        <f>$J934/SUMIFS($J:$J,$A:$A,$A934)</f>
        <v>1.4198019577659265E-3</v>
      </c>
      <c r="L934" s="28"/>
      <c r="M934" s="20">
        <f>ROUND(INDEX($L:$L,MATCH($A934,$A:$A,0))*$K934,0)</f>
        <v>0</v>
      </c>
      <c r="N934" s="14" t="s">
        <v>13092</v>
      </c>
      <c r="O934" s="9" t="s">
        <v>12945</v>
      </c>
    </row>
    <row r="935" spans="1:15" x14ac:dyDescent="0.3">
      <c r="A935" s="9">
        <v>79</v>
      </c>
      <c r="B935" s="9">
        <f>COUNTIF($A$5:A935, A935)</f>
        <v>27</v>
      </c>
      <c r="C935" s="10" t="s">
        <v>1644</v>
      </c>
      <c r="D935" s="10" t="s">
        <v>1645</v>
      </c>
      <c r="E935" s="10" t="s">
        <v>1646</v>
      </c>
      <c r="F935" s="10" t="s">
        <v>1647</v>
      </c>
      <c r="G935" s="9" t="s">
        <v>18</v>
      </c>
      <c r="H935" s="11">
        <v>0</v>
      </c>
      <c r="I935" s="11">
        <v>7</v>
      </c>
      <c r="J935" s="12">
        <v>4000000</v>
      </c>
      <c r="K935" s="19">
        <f>$J935/SUMIFS($J:$J,$A:$A,$A935)</f>
        <v>0.12586896788705021</v>
      </c>
      <c r="L935" s="28"/>
      <c r="M935" s="20">
        <f>ROUND(INDEX($L:$L,MATCH($A935,$A:$A,0))*$K935,0)</f>
        <v>0</v>
      </c>
      <c r="N935" s="14" t="s">
        <v>13092</v>
      </c>
      <c r="O935" s="9" t="s">
        <v>12945</v>
      </c>
    </row>
    <row r="936" spans="1:15" x14ac:dyDescent="0.3">
      <c r="A936" s="9">
        <v>79</v>
      </c>
      <c r="B936" s="9">
        <f>COUNTIF($A$5:A936, A936)</f>
        <v>28</v>
      </c>
      <c r="C936" s="10" t="s">
        <v>1648</v>
      </c>
      <c r="D936" s="10" t="s">
        <v>1649</v>
      </c>
      <c r="E936" s="10" t="s">
        <v>1650</v>
      </c>
      <c r="F936" s="10" t="s">
        <v>1651</v>
      </c>
      <c r="G936" s="9" t="s">
        <v>628</v>
      </c>
      <c r="H936" s="11">
        <v>3243600</v>
      </c>
      <c r="I936" s="11">
        <v>1</v>
      </c>
      <c r="J936" s="12">
        <v>3243600</v>
      </c>
      <c r="K936" s="19">
        <f>$J936/SUMIFS($J:$J,$A:$A,$A936)</f>
        <v>0.10206714605960902</v>
      </c>
      <c r="L936" s="28"/>
      <c r="M936" s="20">
        <f>ROUND(INDEX($L:$L,MATCH($A936,$A:$A,0))*$K936,0)</f>
        <v>0</v>
      </c>
      <c r="N936" s="14" t="s">
        <v>13092</v>
      </c>
      <c r="O936" s="9" t="s">
        <v>12945</v>
      </c>
    </row>
    <row r="937" spans="1:15" x14ac:dyDescent="0.3">
      <c r="A937" s="9">
        <v>79</v>
      </c>
      <c r="B937" s="9">
        <f>COUNTIF($A$5:A937, A937)</f>
        <v>29</v>
      </c>
      <c r="C937" s="10" t="s">
        <v>1652</v>
      </c>
      <c r="D937" s="10" t="s">
        <v>1653</v>
      </c>
      <c r="E937" s="10" t="s">
        <v>1654</v>
      </c>
      <c r="F937" s="10" t="s">
        <v>1655</v>
      </c>
      <c r="G937" s="9" t="s">
        <v>628</v>
      </c>
      <c r="H937" s="11">
        <v>4541040</v>
      </c>
      <c r="I937" s="11">
        <v>1</v>
      </c>
      <c r="J937" s="12">
        <v>4541040</v>
      </c>
      <c r="K937" s="19">
        <f>$J937/SUMIFS($J:$J,$A:$A,$A937)</f>
        <v>0.14289400448345263</v>
      </c>
      <c r="L937" s="28"/>
      <c r="M937" s="20">
        <f>ROUND(INDEX($L:$L,MATCH($A937,$A:$A,0))*$K937,0)</f>
        <v>0</v>
      </c>
      <c r="N937" s="14" t="s">
        <v>13092</v>
      </c>
      <c r="O937" s="9" t="s">
        <v>12945</v>
      </c>
    </row>
    <row r="938" spans="1:15" x14ac:dyDescent="0.3">
      <c r="A938" s="9">
        <v>79</v>
      </c>
      <c r="B938" s="9">
        <f>COUNTIF($A$5:A938, A938)</f>
        <v>30</v>
      </c>
      <c r="C938" s="10" t="s">
        <v>1656</v>
      </c>
      <c r="D938" s="10" t="s">
        <v>1657</v>
      </c>
      <c r="E938" s="10" t="s">
        <v>1658</v>
      </c>
      <c r="F938" s="10" t="s">
        <v>1659</v>
      </c>
      <c r="G938" s="9" t="s">
        <v>628</v>
      </c>
      <c r="H938" s="11">
        <v>6054720</v>
      </c>
      <c r="I938" s="11">
        <v>1</v>
      </c>
      <c r="J938" s="12">
        <v>6054720</v>
      </c>
      <c r="K938" s="19">
        <f>$J938/SUMIFS($J:$J,$A:$A,$A938)</f>
        <v>0.19052533931127019</v>
      </c>
      <c r="L938" s="29"/>
      <c r="M938" s="20">
        <f>ROUND(INDEX($L:$L,MATCH($A938,$A:$A,0))*$K938,0)</f>
        <v>0</v>
      </c>
      <c r="N938" s="14" t="s">
        <v>13092</v>
      </c>
      <c r="O938" s="9" t="s">
        <v>12945</v>
      </c>
    </row>
    <row r="939" spans="1:15" x14ac:dyDescent="0.3">
      <c r="A939" s="9">
        <v>80</v>
      </c>
      <c r="B939" s="9">
        <f>COUNTIF($A$5:A939, A939)</f>
        <v>1</v>
      </c>
      <c r="C939" s="10" t="s">
        <v>11147</v>
      </c>
      <c r="D939" s="10" t="s">
        <v>11148</v>
      </c>
      <c r="E939" s="10" t="s">
        <v>11149</v>
      </c>
      <c r="F939" s="10" t="s">
        <v>19</v>
      </c>
      <c r="G939" s="9" t="s">
        <v>18</v>
      </c>
      <c r="H939" s="11">
        <v>710720</v>
      </c>
      <c r="I939" s="11">
        <v>1</v>
      </c>
      <c r="J939" s="12">
        <v>696505</v>
      </c>
      <c r="K939" s="19">
        <f>$J939/SUMIFS($J:$J,$A:$A,$A939)</f>
        <v>0.31983279729771924</v>
      </c>
      <c r="L939" s="27"/>
      <c r="M939" s="20">
        <f>ROUND(INDEX($L:$L,MATCH($A939,$A:$A,0))*$K939,0)</f>
        <v>0</v>
      </c>
      <c r="N939" s="14" t="s">
        <v>13094</v>
      </c>
      <c r="O939" s="9" t="s">
        <v>12945</v>
      </c>
    </row>
    <row r="940" spans="1:15" x14ac:dyDescent="0.3">
      <c r="A940" s="9">
        <v>80</v>
      </c>
      <c r="B940" s="9">
        <f>COUNTIF($A$5:A940, A940)</f>
        <v>2</v>
      </c>
      <c r="C940" s="10" t="s">
        <v>11150</v>
      </c>
      <c r="D940" s="10" t="s">
        <v>11151</v>
      </c>
      <c r="E940" s="10" t="s">
        <v>11152</v>
      </c>
      <c r="F940" s="10" t="s">
        <v>19</v>
      </c>
      <c r="G940" s="9" t="s">
        <v>18</v>
      </c>
      <c r="H940" s="11">
        <v>710720</v>
      </c>
      <c r="I940" s="11">
        <v>1</v>
      </c>
      <c r="J940" s="12">
        <v>696505</v>
      </c>
      <c r="K940" s="19">
        <f>$J940/SUMIFS($J:$J,$A:$A,$A940)</f>
        <v>0.31983279729771924</v>
      </c>
      <c r="L940" s="28"/>
      <c r="M940" s="20">
        <f>ROUND(INDEX($L:$L,MATCH($A940,$A:$A,0))*$K940,0)</f>
        <v>0</v>
      </c>
      <c r="N940" s="14" t="s">
        <v>13094</v>
      </c>
      <c r="O940" s="9" t="s">
        <v>12945</v>
      </c>
    </row>
    <row r="941" spans="1:15" x14ac:dyDescent="0.3">
      <c r="A941" s="9">
        <v>80</v>
      </c>
      <c r="B941" s="9">
        <f>COUNTIF($A$5:A941, A941)</f>
        <v>3</v>
      </c>
      <c r="C941" s="10" t="s">
        <v>1660</v>
      </c>
      <c r="D941" s="10" t="s">
        <v>1661</v>
      </c>
      <c r="E941" s="10" t="s">
        <v>1662</v>
      </c>
      <c r="F941" s="10" t="s">
        <v>19</v>
      </c>
      <c r="G941" s="9" t="s">
        <v>18</v>
      </c>
      <c r="H941" s="11">
        <v>33660</v>
      </c>
      <c r="I941" s="11">
        <v>1545</v>
      </c>
      <c r="J941" s="12">
        <v>33378</v>
      </c>
      <c r="K941" s="19">
        <f>$J941/SUMIFS($J:$J,$A:$A,$A941)</f>
        <v>1.5327067441300886E-2</v>
      </c>
      <c r="L941" s="28"/>
      <c r="M941" s="20">
        <f>ROUND(INDEX($L:$L,MATCH($A941,$A:$A,0))*$K941,0)</f>
        <v>0</v>
      </c>
      <c r="N941" s="14" t="s">
        <v>13095</v>
      </c>
      <c r="O941" s="9" t="s">
        <v>12945</v>
      </c>
    </row>
    <row r="942" spans="1:15" x14ac:dyDescent="0.3">
      <c r="A942" s="9">
        <v>80</v>
      </c>
      <c r="B942" s="9">
        <f>COUNTIF($A$5:A942, A942)</f>
        <v>4</v>
      </c>
      <c r="C942" s="10" t="s">
        <v>1663</v>
      </c>
      <c r="D942" s="10" t="s">
        <v>1664</v>
      </c>
      <c r="E942" s="10" t="s">
        <v>1665</v>
      </c>
      <c r="F942" s="10" t="s">
        <v>19</v>
      </c>
      <c r="G942" s="9" t="s">
        <v>18</v>
      </c>
      <c r="H942" s="11">
        <v>14460</v>
      </c>
      <c r="I942" s="11">
        <v>1</v>
      </c>
      <c r="J942" s="12">
        <v>14412</v>
      </c>
      <c r="K942" s="19">
        <f>$J942/SUMIFS($J:$J,$A:$A,$A942)</f>
        <v>6.6179428355212528E-3</v>
      </c>
      <c r="L942" s="28"/>
      <c r="M942" s="20">
        <f>ROUND(INDEX($L:$L,MATCH($A942,$A:$A,0))*$K942,0)</f>
        <v>0</v>
      </c>
      <c r="N942" s="14" t="s">
        <v>13096</v>
      </c>
      <c r="O942" s="9" t="s">
        <v>12945</v>
      </c>
    </row>
    <row r="943" spans="1:15" x14ac:dyDescent="0.3">
      <c r="A943" s="9">
        <v>80</v>
      </c>
      <c r="B943" s="9">
        <f>COUNTIF($A$5:A943, A943)</f>
        <v>5</v>
      </c>
      <c r="C943" s="10" t="s">
        <v>1666</v>
      </c>
      <c r="D943" s="10" t="s">
        <v>1667</v>
      </c>
      <c r="E943" s="10" t="s">
        <v>1668</v>
      </c>
      <c r="F943" s="10" t="s">
        <v>19</v>
      </c>
      <c r="G943" s="9" t="s">
        <v>18</v>
      </c>
      <c r="H943" s="11">
        <v>38670</v>
      </c>
      <c r="I943" s="11">
        <v>10</v>
      </c>
      <c r="J943" s="12">
        <v>38041</v>
      </c>
      <c r="K943" s="19">
        <f>$J943/SUMIFS($J:$J,$A:$A,$A943)</f>
        <v>1.7468301651822369E-2</v>
      </c>
      <c r="L943" s="28"/>
      <c r="M943" s="20">
        <f>ROUND(INDEX($L:$L,MATCH($A943,$A:$A,0))*$K943,0)</f>
        <v>0</v>
      </c>
      <c r="N943" s="14" t="s">
        <v>13095</v>
      </c>
      <c r="O943" s="9" t="s">
        <v>12945</v>
      </c>
    </row>
    <row r="944" spans="1:15" x14ac:dyDescent="0.3">
      <c r="A944" s="9">
        <v>80</v>
      </c>
      <c r="B944" s="9">
        <f>COUNTIF($A$5:A944, A944)</f>
        <v>6</v>
      </c>
      <c r="C944" s="10" t="s">
        <v>1669</v>
      </c>
      <c r="D944" s="10" t="s">
        <v>1670</v>
      </c>
      <c r="E944" s="10" t="s">
        <v>1671</v>
      </c>
      <c r="F944" s="10" t="s">
        <v>19</v>
      </c>
      <c r="G944" s="9" t="s">
        <v>18</v>
      </c>
      <c r="H944" s="11">
        <v>710720</v>
      </c>
      <c r="I944" s="11">
        <v>234</v>
      </c>
      <c r="J944" s="12">
        <v>698875</v>
      </c>
      <c r="K944" s="19">
        <f>$J944/SUMIFS($J:$J,$A:$A,$A944)</f>
        <v>0.32092109347591696</v>
      </c>
      <c r="L944" s="29"/>
      <c r="M944" s="20">
        <f>ROUND(INDEX($L:$L,MATCH($A944,$A:$A,0))*$K944,0)</f>
        <v>0</v>
      </c>
      <c r="N944" s="14" t="s">
        <v>13094</v>
      </c>
      <c r="O944" s="9" t="s">
        <v>12945</v>
      </c>
    </row>
    <row r="945" spans="1:15" x14ac:dyDescent="0.3">
      <c r="A945" s="9">
        <v>81</v>
      </c>
      <c r="B945" s="9">
        <f>COUNTIF($A$5:A945, A945)</f>
        <v>1</v>
      </c>
      <c r="C945" s="10" t="s">
        <v>9302</v>
      </c>
      <c r="D945" s="10" t="s">
        <v>9303</v>
      </c>
      <c r="E945" s="10" t="s">
        <v>9304</v>
      </c>
      <c r="F945" s="10" t="s">
        <v>9305</v>
      </c>
      <c r="G945" s="9" t="s">
        <v>18</v>
      </c>
      <c r="H945" s="11">
        <v>0</v>
      </c>
      <c r="I945" s="11">
        <v>2235</v>
      </c>
      <c r="J945" s="12">
        <v>23500</v>
      </c>
      <c r="K945" s="19">
        <f>$J945/SUMIFS($J:$J,$A:$A,$A945)</f>
        <v>5.4213796142284686E-2</v>
      </c>
      <c r="L945" s="27"/>
      <c r="M945" s="20">
        <f>ROUND(INDEX($L:$L,MATCH($A945,$A:$A,0))*$K945,0)</f>
        <v>0</v>
      </c>
      <c r="N945" s="14" t="s">
        <v>13097</v>
      </c>
      <c r="O945" s="9" t="s">
        <v>12945</v>
      </c>
    </row>
    <row r="946" spans="1:15" x14ac:dyDescent="0.3">
      <c r="A946" s="9">
        <v>81</v>
      </c>
      <c r="B946" s="9">
        <f>COUNTIF($A$5:A946, A946)</f>
        <v>2</v>
      </c>
      <c r="C946" s="10" t="s">
        <v>9306</v>
      </c>
      <c r="D946" s="10" t="s">
        <v>9307</v>
      </c>
      <c r="E946" s="10" t="s">
        <v>9308</v>
      </c>
      <c r="F946" s="10" t="s">
        <v>9309</v>
      </c>
      <c r="G946" s="9" t="s">
        <v>18</v>
      </c>
      <c r="H946" s="11">
        <v>3090</v>
      </c>
      <c r="I946" s="11">
        <v>149</v>
      </c>
      <c r="J946" s="12">
        <v>2981</v>
      </c>
      <c r="K946" s="19">
        <f>$J946/SUMIFS($J:$J,$A:$A,$A946)</f>
        <v>6.8770777149000277E-3</v>
      </c>
      <c r="L946" s="28"/>
      <c r="M946" s="20">
        <f>ROUND(INDEX($L:$L,MATCH($A946,$A:$A,0))*$K946,0)</f>
        <v>0</v>
      </c>
      <c r="N946" s="14" t="s">
        <v>13098</v>
      </c>
      <c r="O946" s="9" t="s">
        <v>12945</v>
      </c>
    </row>
    <row r="947" spans="1:15" x14ac:dyDescent="0.3">
      <c r="A947" s="9">
        <v>81</v>
      </c>
      <c r="B947" s="9">
        <f>COUNTIF($A$5:A947, A947)</f>
        <v>3</v>
      </c>
      <c r="C947" s="10" t="s">
        <v>11153</v>
      </c>
      <c r="D947" s="10" t="s">
        <v>11154</v>
      </c>
      <c r="E947" s="10" t="s">
        <v>11155</v>
      </c>
      <c r="F947" s="10" t="s">
        <v>11156</v>
      </c>
      <c r="G947" s="9" t="s">
        <v>18</v>
      </c>
      <c r="H947" s="11">
        <v>82800</v>
      </c>
      <c r="I947" s="11">
        <v>34</v>
      </c>
      <c r="J947" s="12">
        <v>80042</v>
      </c>
      <c r="K947" s="19">
        <f>$J947/SUMIFS($J:$J,$A:$A,$A947)</f>
        <v>0.18465449663067024</v>
      </c>
      <c r="L947" s="28"/>
      <c r="M947" s="20">
        <f>ROUND(INDEX($L:$L,MATCH($A947,$A:$A,0))*$K947,0)</f>
        <v>0</v>
      </c>
      <c r="N947" s="14" t="s">
        <v>13099</v>
      </c>
      <c r="O947" s="9" t="s">
        <v>12945</v>
      </c>
    </row>
    <row r="948" spans="1:15" x14ac:dyDescent="0.3">
      <c r="A948" s="9">
        <v>81</v>
      </c>
      <c r="B948" s="9">
        <f>COUNTIF($A$5:A948, A948)</f>
        <v>4</v>
      </c>
      <c r="C948" s="10" t="s">
        <v>9310</v>
      </c>
      <c r="D948" s="10" t="s">
        <v>9311</v>
      </c>
      <c r="E948" s="10" t="s">
        <v>9312</v>
      </c>
      <c r="F948" s="10" t="s">
        <v>5074</v>
      </c>
      <c r="G948" s="9" t="s">
        <v>18</v>
      </c>
      <c r="H948" s="11">
        <v>17290</v>
      </c>
      <c r="I948" s="11">
        <v>2975</v>
      </c>
      <c r="J948" s="12">
        <v>16713</v>
      </c>
      <c r="K948" s="19">
        <f>$J948/SUMIFS($J:$J,$A:$A,$A948)</f>
        <v>3.8556390422383145E-2</v>
      </c>
      <c r="L948" s="28"/>
      <c r="M948" s="20">
        <f>ROUND(INDEX($L:$L,MATCH($A948,$A:$A,0))*$K948,0)</f>
        <v>0</v>
      </c>
      <c r="N948" s="14" t="s">
        <v>13100</v>
      </c>
      <c r="O948" s="9" t="s">
        <v>12945</v>
      </c>
    </row>
    <row r="949" spans="1:15" x14ac:dyDescent="0.3">
      <c r="A949" s="9">
        <v>81</v>
      </c>
      <c r="B949" s="9">
        <f>COUNTIF($A$5:A949, A949)</f>
        <v>5</v>
      </c>
      <c r="C949" s="10" t="s">
        <v>9313</v>
      </c>
      <c r="D949" s="10" t="s">
        <v>9314</v>
      </c>
      <c r="E949" s="10" t="s">
        <v>9315</v>
      </c>
      <c r="F949" s="10" t="s">
        <v>9316</v>
      </c>
      <c r="G949" s="9" t="s">
        <v>18</v>
      </c>
      <c r="H949" s="11">
        <v>19460</v>
      </c>
      <c r="I949" s="11">
        <v>1</v>
      </c>
      <c r="J949" s="12">
        <v>18811</v>
      </c>
      <c r="K949" s="19">
        <f>$J949/SUMIFS($J:$J,$A:$A,$A949)</f>
        <v>4.3396413584362435E-2</v>
      </c>
      <c r="L949" s="28"/>
      <c r="M949" s="20">
        <f>ROUND(INDEX($L:$L,MATCH($A949,$A:$A,0))*$K949,0)</f>
        <v>0</v>
      </c>
      <c r="N949" s="14" t="s">
        <v>13101</v>
      </c>
      <c r="O949" s="9" t="s">
        <v>12945</v>
      </c>
    </row>
    <row r="950" spans="1:15" x14ac:dyDescent="0.3">
      <c r="A950" s="9">
        <v>81</v>
      </c>
      <c r="B950" s="9">
        <f>COUNTIF($A$5:A950, A950)</f>
        <v>6</v>
      </c>
      <c r="C950" s="10" t="s">
        <v>9317</v>
      </c>
      <c r="D950" s="10" t="s">
        <v>9314</v>
      </c>
      <c r="E950" s="10" t="s">
        <v>9315</v>
      </c>
      <c r="F950" s="10" t="s">
        <v>9318</v>
      </c>
      <c r="G950" s="9" t="s">
        <v>18</v>
      </c>
      <c r="H950" s="11">
        <v>19460</v>
      </c>
      <c r="I950" s="11">
        <v>3</v>
      </c>
      <c r="J950" s="12">
        <v>18811</v>
      </c>
      <c r="K950" s="19">
        <f>$J950/SUMIFS($J:$J,$A:$A,$A950)</f>
        <v>4.3396413584362435E-2</v>
      </c>
      <c r="L950" s="28"/>
      <c r="M950" s="20">
        <f>ROUND(INDEX($L:$L,MATCH($A950,$A:$A,0))*$K950,0)</f>
        <v>0</v>
      </c>
      <c r="N950" s="14" t="s">
        <v>13101</v>
      </c>
      <c r="O950" s="9" t="s">
        <v>12945</v>
      </c>
    </row>
    <row r="951" spans="1:15" x14ac:dyDescent="0.3">
      <c r="A951" s="9">
        <v>81</v>
      </c>
      <c r="B951" s="9">
        <f>COUNTIF($A$5:A951, A951)</f>
        <v>7</v>
      </c>
      <c r="C951" s="10" t="s">
        <v>9319</v>
      </c>
      <c r="D951" s="10" t="s">
        <v>9314</v>
      </c>
      <c r="E951" s="10" t="s">
        <v>9315</v>
      </c>
      <c r="F951" s="10" t="s">
        <v>9320</v>
      </c>
      <c r="G951" s="9" t="s">
        <v>18</v>
      </c>
      <c r="H951" s="11">
        <v>19460</v>
      </c>
      <c r="I951" s="11">
        <v>1</v>
      </c>
      <c r="J951" s="12">
        <v>18811</v>
      </c>
      <c r="K951" s="19">
        <f>$J951/SUMIFS($J:$J,$A:$A,$A951)</f>
        <v>4.3396413584362435E-2</v>
      </c>
      <c r="L951" s="28"/>
      <c r="M951" s="20">
        <f>ROUND(INDEX($L:$L,MATCH($A951,$A:$A,0))*$K951,0)</f>
        <v>0</v>
      </c>
      <c r="N951" s="14" t="s">
        <v>13101</v>
      </c>
      <c r="O951" s="9" t="s">
        <v>12945</v>
      </c>
    </row>
    <row r="952" spans="1:15" x14ac:dyDescent="0.3">
      <c r="A952" s="9">
        <v>81</v>
      </c>
      <c r="B952" s="9">
        <f>COUNTIF($A$5:A952, A952)</f>
        <v>8</v>
      </c>
      <c r="C952" s="10" t="s">
        <v>9321</v>
      </c>
      <c r="D952" s="10" t="s">
        <v>9322</v>
      </c>
      <c r="E952" s="10" t="s">
        <v>9323</v>
      </c>
      <c r="F952" s="10" t="s">
        <v>19</v>
      </c>
      <c r="G952" s="9" t="s">
        <v>18</v>
      </c>
      <c r="H952" s="11">
        <v>261650</v>
      </c>
      <c r="I952" s="11">
        <v>5</v>
      </c>
      <c r="J952" s="12">
        <v>253800</v>
      </c>
      <c r="K952" s="19">
        <f>$J952/SUMIFS($J:$J,$A:$A,$A952)</f>
        <v>0.58550899833667458</v>
      </c>
      <c r="L952" s="29"/>
      <c r="M952" s="20">
        <f>ROUND(INDEX($L:$L,MATCH($A952,$A:$A,0))*$K952,0)</f>
        <v>0</v>
      </c>
      <c r="N952" s="14" t="s">
        <v>13102</v>
      </c>
      <c r="O952" s="9" t="s">
        <v>12945</v>
      </c>
    </row>
    <row r="953" spans="1:15" x14ac:dyDescent="0.3">
      <c r="A953" s="9">
        <v>82</v>
      </c>
      <c r="B953" s="9">
        <f>COUNTIF($A$5:A953, A953)</f>
        <v>1</v>
      </c>
      <c r="C953" s="10" t="s">
        <v>11157</v>
      </c>
      <c r="D953" s="10" t="s">
        <v>17</v>
      </c>
      <c r="E953" s="10" t="s">
        <v>11158</v>
      </c>
      <c r="F953" s="10" t="s">
        <v>11159</v>
      </c>
      <c r="G953" s="9" t="s">
        <v>18</v>
      </c>
      <c r="H953" s="11">
        <v>0</v>
      </c>
      <c r="I953" s="11">
        <v>1</v>
      </c>
      <c r="J953" s="12">
        <v>250000</v>
      </c>
      <c r="K953" s="19">
        <f>$J953/SUMIFS($J:$J,$A:$A,$A953)</f>
        <v>0.39769654163087398</v>
      </c>
      <c r="L953" s="27"/>
      <c r="M953" s="20">
        <f>ROUND(INDEX($L:$L,MATCH($A953,$A:$A,0))*$K953,0)</f>
        <v>0</v>
      </c>
      <c r="N953" s="14" t="s">
        <v>13103</v>
      </c>
      <c r="O953" s="9" t="s">
        <v>12945</v>
      </c>
    </row>
    <row r="954" spans="1:15" x14ac:dyDescent="0.3">
      <c r="A954" s="9">
        <v>82</v>
      </c>
      <c r="B954" s="9">
        <f>COUNTIF($A$5:A954, A954)</f>
        <v>2</v>
      </c>
      <c r="C954" s="10" t="s">
        <v>11160</v>
      </c>
      <c r="D954" s="10" t="s">
        <v>17</v>
      </c>
      <c r="E954" s="10" t="s">
        <v>11161</v>
      </c>
      <c r="F954" s="10" t="s">
        <v>11162</v>
      </c>
      <c r="G954" s="9" t="s">
        <v>18</v>
      </c>
      <c r="H954" s="11">
        <v>0</v>
      </c>
      <c r="I954" s="11">
        <v>132</v>
      </c>
      <c r="J954" s="12">
        <v>33000</v>
      </c>
      <c r="K954" s="19">
        <f>$J954/SUMIFS($J:$J,$A:$A,$A954)</f>
        <v>5.2495943495275366E-2</v>
      </c>
      <c r="L954" s="28"/>
      <c r="M954" s="20">
        <f>ROUND(INDEX($L:$L,MATCH($A954,$A:$A,0))*$K954,0)</f>
        <v>0</v>
      </c>
      <c r="N954" s="14" t="s">
        <v>13104</v>
      </c>
      <c r="O954" s="9" t="s">
        <v>12945</v>
      </c>
    </row>
    <row r="955" spans="1:15" x14ac:dyDescent="0.3">
      <c r="A955" s="9">
        <v>82</v>
      </c>
      <c r="B955" s="9">
        <f>COUNTIF($A$5:A955, A955)</f>
        <v>3</v>
      </c>
      <c r="C955" s="10" t="s">
        <v>11163</v>
      </c>
      <c r="D955" s="10" t="s">
        <v>17</v>
      </c>
      <c r="E955" s="10" t="s">
        <v>11164</v>
      </c>
      <c r="F955" s="10">
        <v>281637</v>
      </c>
      <c r="G955" s="9" t="s">
        <v>18</v>
      </c>
      <c r="H955" s="11">
        <v>0</v>
      </c>
      <c r="I955" s="11">
        <v>1030</v>
      </c>
      <c r="J955" s="12">
        <v>33000</v>
      </c>
      <c r="K955" s="19">
        <f>$J955/SUMIFS($J:$J,$A:$A,$A955)</f>
        <v>5.2495943495275366E-2</v>
      </c>
      <c r="L955" s="28"/>
      <c r="M955" s="20">
        <f>ROUND(INDEX($L:$L,MATCH($A955,$A:$A,0))*$K955,0)</f>
        <v>0</v>
      </c>
      <c r="N955" s="14" t="s">
        <v>13105</v>
      </c>
      <c r="O955" s="9" t="s">
        <v>12945</v>
      </c>
    </row>
    <row r="956" spans="1:15" x14ac:dyDescent="0.3">
      <c r="A956" s="9">
        <v>82</v>
      </c>
      <c r="B956" s="9">
        <f>COUNTIF($A$5:A956, A956)</f>
        <v>4</v>
      </c>
      <c r="C956" s="10" t="s">
        <v>11165</v>
      </c>
      <c r="D956" s="10" t="s">
        <v>11166</v>
      </c>
      <c r="E956" s="10" t="s">
        <v>11167</v>
      </c>
      <c r="F956" s="10" t="s">
        <v>19</v>
      </c>
      <c r="G956" s="9" t="s">
        <v>18</v>
      </c>
      <c r="H956" s="11">
        <v>58210</v>
      </c>
      <c r="I956" s="11">
        <v>1160</v>
      </c>
      <c r="J956" s="12">
        <v>58210</v>
      </c>
      <c r="K956" s="19">
        <f>$J956/SUMIFS($J:$J,$A:$A,$A956)</f>
        <v>9.2599662753332701E-2</v>
      </c>
      <c r="L956" s="28"/>
      <c r="M956" s="20">
        <f>ROUND(INDEX($L:$L,MATCH($A956,$A:$A,0))*$K956,0)</f>
        <v>0</v>
      </c>
      <c r="N956" s="14" t="s">
        <v>13103</v>
      </c>
      <c r="O956" s="9" t="s">
        <v>12945</v>
      </c>
    </row>
    <row r="957" spans="1:15" x14ac:dyDescent="0.3">
      <c r="A957" s="9">
        <v>82</v>
      </c>
      <c r="B957" s="9">
        <f>COUNTIF($A$5:A957, A957)</f>
        <v>5</v>
      </c>
      <c r="C957" s="10" t="s">
        <v>11168</v>
      </c>
      <c r="D957" s="10" t="s">
        <v>11169</v>
      </c>
      <c r="E957" s="10" t="s">
        <v>11170</v>
      </c>
      <c r="F957" s="10" t="s">
        <v>19</v>
      </c>
      <c r="G957" s="9" t="s">
        <v>18</v>
      </c>
      <c r="H957" s="11">
        <v>58210</v>
      </c>
      <c r="I957" s="11">
        <v>37</v>
      </c>
      <c r="J957" s="12">
        <v>58210</v>
      </c>
      <c r="K957" s="19">
        <f>$J957/SUMIFS($J:$J,$A:$A,$A957)</f>
        <v>9.2599662753332701E-2</v>
      </c>
      <c r="L957" s="28"/>
      <c r="M957" s="20">
        <f>ROUND(INDEX($L:$L,MATCH($A957,$A:$A,0))*$K957,0)</f>
        <v>0</v>
      </c>
      <c r="N957" s="14" t="s">
        <v>13103</v>
      </c>
      <c r="O957" s="9" t="s">
        <v>12945</v>
      </c>
    </row>
    <row r="958" spans="1:15" x14ac:dyDescent="0.3">
      <c r="A958" s="9">
        <v>82</v>
      </c>
      <c r="B958" s="9">
        <f>COUNTIF($A$5:A958, A958)</f>
        <v>6</v>
      </c>
      <c r="C958" s="10" t="s">
        <v>11171</v>
      </c>
      <c r="D958" s="10" t="s">
        <v>17</v>
      </c>
      <c r="E958" s="10" t="s">
        <v>11172</v>
      </c>
      <c r="F958" s="10" t="s">
        <v>11173</v>
      </c>
      <c r="G958" s="9" t="s">
        <v>18</v>
      </c>
      <c r="H958" s="11">
        <v>0</v>
      </c>
      <c r="I958" s="11">
        <v>48</v>
      </c>
      <c r="J958" s="12">
        <v>33000</v>
      </c>
      <c r="K958" s="19">
        <f>$J958/SUMIFS($J:$J,$A:$A,$A958)</f>
        <v>5.2495943495275366E-2</v>
      </c>
      <c r="L958" s="28"/>
      <c r="M958" s="20">
        <f>ROUND(INDEX($L:$L,MATCH($A958,$A:$A,0))*$K958,0)</f>
        <v>0</v>
      </c>
      <c r="N958" s="14" t="s">
        <v>13106</v>
      </c>
      <c r="O958" s="9" t="s">
        <v>12945</v>
      </c>
    </row>
    <row r="959" spans="1:15" x14ac:dyDescent="0.3">
      <c r="A959" s="9">
        <v>82</v>
      </c>
      <c r="B959" s="9">
        <f>COUNTIF($A$5:A959, A959)</f>
        <v>7</v>
      </c>
      <c r="C959" s="10" t="s">
        <v>11174</v>
      </c>
      <c r="D959" s="10" t="s">
        <v>17</v>
      </c>
      <c r="E959" s="10" t="s">
        <v>11175</v>
      </c>
      <c r="F959" s="10" t="s">
        <v>11176</v>
      </c>
      <c r="G959" s="9" t="s">
        <v>18</v>
      </c>
      <c r="H959" s="11">
        <v>0</v>
      </c>
      <c r="I959" s="11">
        <v>1</v>
      </c>
      <c r="J959" s="12">
        <v>150000</v>
      </c>
      <c r="K959" s="19">
        <f>$J959/SUMIFS($J:$J,$A:$A,$A959)</f>
        <v>0.23861792497852438</v>
      </c>
      <c r="L959" s="28"/>
      <c r="M959" s="20">
        <f>ROUND(INDEX($L:$L,MATCH($A959,$A:$A,0))*$K959,0)</f>
        <v>0</v>
      </c>
      <c r="N959" s="14" t="s">
        <v>13103</v>
      </c>
      <c r="O959" s="9" t="s">
        <v>12945</v>
      </c>
    </row>
    <row r="960" spans="1:15" x14ac:dyDescent="0.3">
      <c r="A960" s="9">
        <v>82</v>
      </c>
      <c r="B960" s="9">
        <f>COUNTIF($A$5:A960, A960)</f>
        <v>8</v>
      </c>
      <c r="C960" s="10" t="s">
        <v>11177</v>
      </c>
      <c r="D960" s="10" t="s">
        <v>17</v>
      </c>
      <c r="E960" s="10" t="s">
        <v>11178</v>
      </c>
      <c r="F960" s="10">
        <v>6671775</v>
      </c>
      <c r="G960" s="9" t="s">
        <v>18</v>
      </c>
      <c r="H960" s="11">
        <v>0</v>
      </c>
      <c r="I960" s="11">
        <v>120</v>
      </c>
      <c r="J960" s="12">
        <v>13200</v>
      </c>
      <c r="K960" s="19">
        <f>$J960/SUMIFS($J:$J,$A:$A,$A960)</f>
        <v>2.0998377398110148E-2</v>
      </c>
      <c r="L960" s="29"/>
      <c r="M960" s="20">
        <f>ROUND(INDEX($L:$L,MATCH($A960,$A:$A,0))*$K960,0)</f>
        <v>0</v>
      </c>
      <c r="N960" s="14" t="s">
        <v>13107</v>
      </c>
      <c r="O960" s="9" t="s">
        <v>12945</v>
      </c>
    </row>
    <row r="961" spans="1:15" x14ac:dyDescent="0.3">
      <c r="A961" s="9">
        <v>83</v>
      </c>
      <c r="B961" s="9">
        <f>COUNTIF($A$5:A961, A961)</f>
        <v>1</v>
      </c>
      <c r="C961" s="10" t="s">
        <v>1672</v>
      </c>
      <c r="D961" s="10" t="s">
        <v>1673</v>
      </c>
      <c r="E961" s="10" t="s">
        <v>1674</v>
      </c>
      <c r="F961" s="10" t="s">
        <v>19</v>
      </c>
      <c r="G961" s="9" t="s">
        <v>18</v>
      </c>
      <c r="H961" s="11">
        <v>442760</v>
      </c>
      <c r="I961" s="11">
        <v>100</v>
      </c>
      <c r="J961" s="12">
        <v>428056</v>
      </c>
      <c r="K961" s="19">
        <f>$J961/SUMIFS($J:$J,$A:$A,$A961)</f>
        <v>4.6928297898698568E-2</v>
      </c>
      <c r="L961" s="27"/>
      <c r="M961" s="20">
        <f>ROUND(INDEX($L:$L,MATCH($A961,$A:$A,0))*$K961,0)</f>
        <v>0</v>
      </c>
      <c r="N961" s="14" t="s">
        <v>13108</v>
      </c>
      <c r="O961" s="9" t="s">
        <v>12945</v>
      </c>
    </row>
    <row r="962" spans="1:15" x14ac:dyDescent="0.3">
      <c r="A962" s="9">
        <v>83</v>
      </c>
      <c r="B962" s="9">
        <f>COUNTIF($A$5:A962, A962)</f>
        <v>2</v>
      </c>
      <c r="C962" s="10" t="s">
        <v>1675</v>
      </c>
      <c r="D962" s="10" t="s">
        <v>1676</v>
      </c>
      <c r="E962" s="10" t="s">
        <v>1677</v>
      </c>
      <c r="F962" s="10" t="s">
        <v>19</v>
      </c>
      <c r="G962" s="9" t="s">
        <v>18</v>
      </c>
      <c r="H962" s="11">
        <v>981720</v>
      </c>
      <c r="I962" s="11">
        <v>98</v>
      </c>
      <c r="J962" s="12">
        <v>949110</v>
      </c>
      <c r="K962" s="19">
        <f>$J962/SUMIFS($J:$J,$A:$A,$A962)</f>
        <v>0.10405207921074298</v>
      </c>
      <c r="L962" s="28"/>
      <c r="M962" s="20">
        <f>ROUND(INDEX($L:$L,MATCH($A962,$A:$A,0))*$K962,0)</f>
        <v>0</v>
      </c>
      <c r="N962" s="14" t="s">
        <v>13109</v>
      </c>
      <c r="O962" s="9" t="s">
        <v>12945</v>
      </c>
    </row>
    <row r="963" spans="1:15" x14ac:dyDescent="0.3">
      <c r="A963" s="9">
        <v>83</v>
      </c>
      <c r="B963" s="9">
        <f>COUNTIF($A$5:A963, A963)</f>
        <v>3</v>
      </c>
      <c r="C963" s="10" t="s">
        <v>1678</v>
      </c>
      <c r="D963" s="10" t="s">
        <v>1679</v>
      </c>
      <c r="E963" s="10" t="s">
        <v>1680</v>
      </c>
      <c r="F963" s="10" t="s">
        <v>19</v>
      </c>
      <c r="G963" s="9" t="s">
        <v>18</v>
      </c>
      <c r="H963" s="11">
        <v>787170</v>
      </c>
      <c r="I963" s="11">
        <v>100</v>
      </c>
      <c r="J963" s="12">
        <v>761270</v>
      </c>
      <c r="K963" s="19">
        <f>$J963/SUMIFS($J:$J,$A:$A,$A963)</f>
        <v>8.3458952429920991E-2</v>
      </c>
      <c r="L963" s="28"/>
      <c r="M963" s="20">
        <f>ROUND(INDEX($L:$L,MATCH($A963,$A:$A,0))*$K963,0)</f>
        <v>0</v>
      </c>
      <c r="N963" s="14" t="s">
        <v>13109</v>
      </c>
      <c r="O963" s="9" t="s">
        <v>12945</v>
      </c>
    </row>
    <row r="964" spans="1:15" x14ac:dyDescent="0.3">
      <c r="A964" s="9">
        <v>83</v>
      </c>
      <c r="B964" s="9">
        <f>COUNTIF($A$5:A964, A964)</f>
        <v>4</v>
      </c>
      <c r="C964" s="10" t="s">
        <v>1681</v>
      </c>
      <c r="D964" s="10" t="s">
        <v>1682</v>
      </c>
      <c r="E964" s="10" t="s">
        <v>1683</v>
      </c>
      <c r="F964" s="10" t="s">
        <v>19</v>
      </c>
      <c r="G964" s="9" t="s">
        <v>18</v>
      </c>
      <c r="H964" s="11">
        <v>242110</v>
      </c>
      <c r="I964" s="11">
        <v>1</v>
      </c>
      <c r="J964" s="12">
        <v>234255</v>
      </c>
      <c r="K964" s="19">
        <f>$J964/SUMIFS($J:$J,$A:$A,$A964)</f>
        <v>2.5681659465723254E-2</v>
      </c>
      <c r="L964" s="28"/>
      <c r="M964" s="20">
        <f>ROUND(INDEX($L:$L,MATCH($A964,$A:$A,0))*$K964,0)</f>
        <v>0</v>
      </c>
      <c r="N964" s="14" t="s">
        <v>13108</v>
      </c>
      <c r="O964" s="9" t="s">
        <v>12945</v>
      </c>
    </row>
    <row r="965" spans="1:15" x14ac:dyDescent="0.3">
      <c r="A965" s="9">
        <v>83</v>
      </c>
      <c r="B965" s="9">
        <f>COUNTIF($A$5:A965, A965)</f>
        <v>5</v>
      </c>
      <c r="C965" s="10" t="s">
        <v>1684</v>
      </c>
      <c r="D965" s="10" t="s">
        <v>1685</v>
      </c>
      <c r="E965" s="10" t="s">
        <v>1686</v>
      </c>
      <c r="F965" s="10" t="s">
        <v>19</v>
      </c>
      <c r="G965" s="9" t="s">
        <v>18</v>
      </c>
      <c r="H965" s="11">
        <v>484840</v>
      </c>
      <c r="I965" s="11">
        <v>7</v>
      </c>
      <c r="J965" s="12">
        <v>468724</v>
      </c>
      <c r="K965" s="19">
        <f>$J965/SUMIFS($J:$J,$A:$A,$A965)</f>
        <v>5.138678001072193E-2</v>
      </c>
      <c r="L965" s="28"/>
      <c r="M965" s="20">
        <f>ROUND(INDEX($L:$L,MATCH($A965,$A:$A,0))*$K965,0)</f>
        <v>0</v>
      </c>
      <c r="N965" s="14" t="s">
        <v>13108</v>
      </c>
      <c r="O965" s="9" t="s">
        <v>12945</v>
      </c>
    </row>
    <row r="966" spans="1:15" x14ac:dyDescent="0.3">
      <c r="A966" s="9">
        <v>83</v>
      </c>
      <c r="B966" s="9">
        <f>COUNTIF($A$5:A966, A966)</f>
        <v>6</v>
      </c>
      <c r="C966" s="10" t="s">
        <v>1687</v>
      </c>
      <c r="D966" s="10" t="s">
        <v>1688</v>
      </c>
      <c r="E966" s="10" t="s">
        <v>1689</v>
      </c>
      <c r="F966" s="10" t="s">
        <v>19</v>
      </c>
      <c r="G966" s="9" t="s">
        <v>18</v>
      </c>
      <c r="H966" s="11">
        <v>484840</v>
      </c>
      <c r="I966" s="11">
        <v>4</v>
      </c>
      <c r="J966" s="12">
        <v>468724</v>
      </c>
      <c r="K966" s="19">
        <f>$J966/SUMIFS($J:$J,$A:$A,$A966)</f>
        <v>5.138678001072193E-2</v>
      </c>
      <c r="L966" s="28"/>
      <c r="M966" s="20">
        <f>ROUND(INDEX($L:$L,MATCH($A966,$A:$A,0))*$K966,0)</f>
        <v>0</v>
      </c>
      <c r="N966" s="14" t="s">
        <v>13108</v>
      </c>
      <c r="O966" s="9" t="s">
        <v>12945</v>
      </c>
    </row>
    <row r="967" spans="1:15" x14ac:dyDescent="0.3">
      <c r="A967" s="9">
        <v>83</v>
      </c>
      <c r="B967" s="9">
        <f>COUNTIF($A$5:A967, A967)</f>
        <v>7</v>
      </c>
      <c r="C967" s="10" t="s">
        <v>1690</v>
      </c>
      <c r="D967" s="10" t="s">
        <v>1691</v>
      </c>
      <c r="E967" s="10" t="s">
        <v>1692</v>
      </c>
      <c r="F967" s="10" t="s">
        <v>19</v>
      </c>
      <c r="G967" s="9" t="s">
        <v>18</v>
      </c>
      <c r="H967" s="11">
        <v>336920</v>
      </c>
      <c r="I967" s="11">
        <v>5</v>
      </c>
      <c r="J967" s="12">
        <v>325695</v>
      </c>
      <c r="K967" s="19">
        <f>$J967/SUMIFS($J:$J,$A:$A,$A967)</f>
        <v>3.5706337451447079E-2</v>
      </c>
      <c r="L967" s="28"/>
      <c r="M967" s="20">
        <f>ROUND(INDEX($L:$L,MATCH($A967,$A:$A,0))*$K967,0)</f>
        <v>0</v>
      </c>
      <c r="N967" s="14" t="s">
        <v>13108</v>
      </c>
      <c r="O967" s="9" t="s">
        <v>12945</v>
      </c>
    </row>
    <row r="968" spans="1:15" x14ac:dyDescent="0.3">
      <c r="A968" s="9">
        <v>83</v>
      </c>
      <c r="B968" s="9">
        <f>COUNTIF($A$5:A968, A968)</f>
        <v>8</v>
      </c>
      <c r="C968" s="10" t="s">
        <v>1693</v>
      </c>
      <c r="D968" s="10" t="s">
        <v>1694</v>
      </c>
      <c r="E968" s="10" t="s">
        <v>1695</v>
      </c>
      <c r="F968" s="10" t="s">
        <v>19</v>
      </c>
      <c r="G968" s="9" t="s">
        <v>18</v>
      </c>
      <c r="H968" s="11">
        <v>1949940</v>
      </c>
      <c r="I968" s="11">
        <v>1</v>
      </c>
      <c r="J968" s="12">
        <v>1885656</v>
      </c>
      <c r="K968" s="19">
        <f>$J968/SUMIFS($J:$J,$A:$A,$A968)</f>
        <v>0.20672675187935305</v>
      </c>
      <c r="L968" s="28"/>
      <c r="M968" s="20">
        <f>ROUND(INDEX($L:$L,MATCH($A968,$A:$A,0))*$K968,0)</f>
        <v>0</v>
      </c>
      <c r="N968" s="14" t="s">
        <v>13108</v>
      </c>
      <c r="O968" s="9" t="s">
        <v>12945</v>
      </c>
    </row>
    <row r="969" spans="1:15" x14ac:dyDescent="0.3">
      <c r="A969" s="9">
        <v>83</v>
      </c>
      <c r="B969" s="9">
        <f>COUNTIF($A$5:A969, A969)</f>
        <v>9</v>
      </c>
      <c r="C969" s="10" t="s">
        <v>1696</v>
      </c>
      <c r="D969" s="10" t="s">
        <v>1697</v>
      </c>
      <c r="E969" s="10" t="s">
        <v>1698</v>
      </c>
      <c r="F969" s="10" t="s">
        <v>19</v>
      </c>
      <c r="G969" s="9" t="s">
        <v>18</v>
      </c>
      <c r="H969" s="11">
        <v>0</v>
      </c>
      <c r="I969" s="11">
        <v>1</v>
      </c>
      <c r="J969" s="12">
        <v>1800000</v>
      </c>
      <c r="K969" s="19">
        <f>$J969/SUMIFS($J:$J,$A:$A,$A969)</f>
        <v>0.19733618082133511</v>
      </c>
      <c r="L969" s="28"/>
      <c r="M969" s="20">
        <f>ROUND(INDEX($L:$L,MATCH($A969,$A:$A,0))*$K969,0)</f>
        <v>0</v>
      </c>
      <c r="N969" s="14" t="s">
        <v>13109</v>
      </c>
      <c r="O969" s="9" t="s">
        <v>12945</v>
      </c>
    </row>
    <row r="970" spans="1:15" x14ac:dyDescent="0.3">
      <c r="A970" s="9">
        <v>83</v>
      </c>
      <c r="B970" s="9">
        <f>COUNTIF($A$5:A970, A970)</f>
        <v>10</v>
      </c>
      <c r="C970" s="10" t="s">
        <v>1699</v>
      </c>
      <c r="D970" s="10" t="s">
        <v>1700</v>
      </c>
      <c r="E970" s="10" t="s">
        <v>1701</v>
      </c>
      <c r="F970" s="10" t="s">
        <v>19</v>
      </c>
      <c r="G970" s="9" t="s">
        <v>18</v>
      </c>
      <c r="H970" s="11">
        <v>0</v>
      </c>
      <c r="I970" s="11">
        <v>1</v>
      </c>
      <c r="J970" s="12">
        <v>1800000</v>
      </c>
      <c r="K970" s="19">
        <f>$J970/SUMIFS($J:$J,$A:$A,$A970)</f>
        <v>0.19733618082133511</v>
      </c>
      <c r="L970" s="29"/>
      <c r="M970" s="20">
        <f>ROUND(INDEX($L:$L,MATCH($A970,$A:$A,0))*$K970,0)</f>
        <v>0</v>
      </c>
      <c r="N970" s="14" t="s">
        <v>13109</v>
      </c>
      <c r="O970" s="9" t="s">
        <v>12945</v>
      </c>
    </row>
    <row r="971" spans="1:15" x14ac:dyDescent="0.3">
      <c r="A971" s="9">
        <v>84</v>
      </c>
      <c r="B971" s="9">
        <f>COUNTIF($A$5:A971, A971)</f>
        <v>1</v>
      </c>
      <c r="C971" s="10" t="s">
        <v>1702</v>
      </c>
      <c r="D971" s="10" t="s">
        <v>1703</v>
      </c>
      <c r="E971" s="10" t="s">
        <v>1704</v>
      </c>
      <c r="F971" s="10" t="s">
        <v>1705</v>
      </c>
      <c r="G971" s="9" t="s">
        <v>18</v>
      </c>
      <c r="H971" s="11">
        <v>12990</v>
      </c>
      <c r="I971" s="11">
        <v>144</v>
      </c>
      <c r="J971" s="12">
        <v>12990</v>
      </c>
      <c r="K971" s="19">
        <f>$J971/SUMIFS($J:$J,$A:$A,$A971)</f>
        <v>3.7312575400700869E-2</v>
      </c>
      <c r="L971" s="27"/>
      <c r="M971" s="20">
        <f>ROUND(INDEX($L:$L,MATCH($A971,$A:$A,0))*$K971,0)</f>
        <v>0</v>
      </c>
      <c r="N971" s="14" t="s">
        <v>13012</v>
      </c>
      <c r="O971" s="9" t="s">
        <v>12945</v>
      </c>
    </row>
    <row r="972" spans="1:15" x14ac:dyDescent="0.3">
      <c r="A972" s="9">
        <v>84</v>
      </c>
      <c r="B972" s="9">
        <f>COUNTIF($A$5:A972, A972)</f>
        <v>2</v>
      </c>
      <c r="C972" s="10" t="s">
        <v>1706</v>
      </c>
      <c r="D972" s="10" t="s">
        <v>1707</v>
      </c>
      <c r="E972" s="10" t="s">
        <v>1708</v>
      </c>
      <c r="F972" s="10" t="s">
        <v>1709</v>
      </c>
      <c r="G972" s="9" t="s">
        <v>18</v>
      </c>
      <c r="H972" s="11">
        <v>3390</v>
      </c>
      <c r="I972" s="11">
        <v>2210</v>
      </c>
      <c r="J972" s="12">
        <v>3390</v>
      </c>
      <c r="K972" s="19">
        <f>$J972/SUMIFS($J:$J,$A:$A,$A972)</f>
        <v>9.7374619405986105E-3</v>
      </c>
      <c r="L972" s="28"/>
      <c r="M972" s="20">
        <f>ROUND(INDEX($L:$L,MATCH($A972,$A:$A,0))*$K972,0)</f>
        <v>0</v>
      </c>
      <c r="N972" s="14" t="s">
        <v>13012</v>
      </c>
      <c r="O972" s="9" t="s">
        <v>12945</v>
      </c>
    </row>
    <row r="973" spans="1:15" x14ac:dyDescent="0.3">
      <c r="A973" s="9">
        <v>84</v>
      </c>
      <c r="B973" s="9">
        <f>COUNTIF($A$5:A973, A973)</f>
        <v>3</v>
      </c>
      <c r="C973" s="10" t="s">
        <v>1710</v>
      </c>
      <c r="D973" s="10" t="s">
        <v>1711</v>
      </c>
      <c r="E973" s="10" t="s">
        <v>1712</v>
      </c>
      <c r="F973" s="10" t="s">
        <v>1713</v>
      </c>
      <c r="G973" s="9" t="s">
        <v>18</v>
      </c>
      <c r="H973" s="11">
        <v>0</v>
      </c>
      <c r="I973" s="11">
        <v>74</v>
      </c>
      <c r="J973" s="12">
        <v>26000</v>
      </c>
      <c r="K973" s="19">
        <f>$J973/SUMIFS($J:$J,$A:$A,$A973)</f>
        <v>7.468259895444361E-2</v>
      </c>
      <c r="L973" s="28"/>
      <c r="M973" s="20">
        <f>ROUND(INDEX($L:$L,MATCH($A973,$A:$A,0))*$K973,0)</f>
        <v>0</v>
      </c>
      <c r="N973" s="14" t="s">
        <v>13012</v>
      </c>
      <c r="O973" s="9" t="s">
        <v>12945</v>
      </c>
    </row>
    <row r="974" spans="1:15" x14ac:dyDescent="0.3">
      <c r="A974" s="9">
        <v>84</v>
      </c>
      <c r="B974" s="9">
        <f>COUNTIF($A$5:A974, A974)</f>
        <v>4</v>
      </c>
      <c r="C974" s="10" t="s">
        <v>1714</v>
      </c>
      <c r="D974" s="10" t="s">
        <v>1715</v>
      </c>
      <c r="E974" s="10" t="s">
        <v>1716</v>
      </c>
      <c r="F974" s="10" t="s">
        <v>1717</v>
      </c>
      <c r="G974" s="9" t="s">
        <v>18</v>
      </c>
      <c r="H974" s="11">
        <v>0</v>
      </c>
      <c r="I974" s="11">
        <v>276</v>
      </c>
      <c r="J974" s="12">
        <v>26000</v>
      </c>
      <c r="K974" s="19">
        <f>$J974/SUMIFS($J:$J,$A:$A,$A974)</f>
        <v>7.468259895444361E-2</v>
      </c>
      <c r="L974" s="28"/>
      <c r="M974" s="20">
        <f>ROUND(INDEX($L:$L,MATCH($A974,$A:$A,0))*$K974,0)</f>
        <v>0</v>
      </c>
      <c r="N974" s="14" t="s">
        <v>13012</v>
      </c>
      <c r="O974" s="9" t="s">
        <v>12945</v>
      </c>
    </row>
    <row r="975" spans="1:15" x14ac:dyDescent="0.3">
      <c r="A975" s="9">
        <v>84</v>
      </c>
      <c r="B975" s="9">
        <f>COUNTIF($A$5:A975, A975)</f>
        <v>5</v>
      </c>
      <c r="C975" s="10" t="s">
        <v>1718</v>
      </c>
      <c r="D975" s="10" t="s">
        <v>1719</v>
      </c>
      <c r="E975" s="10" t="s">
        <v>1720</v>
      </c>
      <c r="F975" s="10" t="s">
        <v>48</v>
      </c>
      <c r="G975" s="9" t="s">
        <v>18</v>
      </c>
      <c r="H975" s="11">
        <v>0</v>
      </c>
      <c r="I975" s="11">
        <v>955</v>
      </c>
      <c r="J975" s="12">
        <v>23000</v>
      </c>
      <c r="K975" s="19">
        <f>$J975/SUMIFS($J:$J,$A:$A,$A975)</f>
        <v>6.606537599816166E-2</v>
      </c>
      <c r="L975" s="28"/>
      <c r="M975" s="20">
        <f>ROUND(INDEX($L:$L,MATCH($A975,$A:$A,0))*$K975,0)</f>
        <v>0</v>
      </c>
      <c r="N975" s="14" t="s">
        <v>13012</v>
      </c>
      <c r="O975" s="9" t="s">
        <v>12945</v>
      </c>
    </row>
    <row r="976" spans="1:15" x14ac:dyDescent="0.3">
      <c r="A976" s="9">
        <v>84</v>
      </c>
      <c r="B976" s="9">
        <f>COUNTIF($A$5:A976, A976)</f>
        <v>6</v>
      </c>
      <c r="C976" s="10" t="s">
        <v>1721</v>
      </c>
      <c r="D976" s="10" t="s">
        <v>1707</v>
      </c>
      <c r="E976" s="10" t="s">
        <v>1708</v>
      </c>
      <c r="F976" s="10" t="s">
        <v>1722</v>
      </c>
      <c r="G976" s="9" t="s">
        <v>18</v>
      </c>
      <c r="H976" s="11">
        <v>3390</v>
      </c>
      <c r="I976" s="11">
        <v>6730</v>
      </c>
      <c r="J976" s="12">
        <v>3390</v>
      </c>
      <c r="K976" s="19">
        <f>$J976/SUMIFS($J:$J,$A:$A,$A976)</f>
        <v>9.7374619405986105E-3</v>
      </c>
      <c r="L976" s="28"/>
      <c r="M976" s="20">
        <f>ROUND(INDEX($L:$L,MATCH($A976,$A:$A,0))*$K976,0)</f>
        <v>0</v>
      </c>
      <c r="N976" s="14" t="s">
        <v>13012</v>
      </c>
      <c r="O976" s="9" t="s">
        <v>12945</v>
      </c>
    </row>
    <row r="977" spans="1:15" x14ac:dyDescent="0.3">
      <c r="A977" s="9">
        <v>84</v>
      </c>
      <c r="B977" s="9">
        <f>COUNTIF($A$5:A977, A977)</f>
        <v>7</v>
      </c>
      <c r="C977" s="10" t="s">
        <v>1723</v>
      </c>
      <c r="D977" s="10" t="s">
        <v>1724</v>
      </c>
      <c r="E977" s="10" t="s">
        <v>1725</v>
      </c>
      <c r="F977" s="10" t="s">
        <v>1726</v>
      </c>
      <c r="G977" s="9" t="s">
        <v>18</v>
      </c>
      <c r="H977" s="11">
        <v>2120</v>
      </c>
      <c r="I977" s="11">
        <v>14880</v>
      </c>
      <c r="J977" s="12">
        <v>2120</v>
      </c>
      <c r="K977" s="19">
        <f>$J977/SUMIFS($J:$J,$A:$A,$A977)</f>
        <v>6.0895042224392484E-3</v>
      </c>
      <c r="L977" s="28"/>
      <c r="M977" s="20">
        <f>ROUND(INDEX($L:$L,MATCH($A977,$A:$A,0))*$K977,0)</f>
        <v>0</v>
      </c>
      <c r="N977" s="14" t="s">
        <v>13012</v>
      </c>
      <c r="O977" s="9" t="s">
        <v>12945</v>
      </c>
    </row>
    <row r="978" spans="1:15" x14ac:dyDescent="0.3">
      <c r="A978" s="9">
        <v>84</v>
      </c>
      <c r="B978" s="9">
        <f>COUNTIF($A$5:A978, A978)</f>
        <v>8</v>
      </c>
      <c r="C978" s="10" t="s">
        <v>1727</v>
      </c>
      <c r="D978" s="10" t="s">
        <v>1724</v>
      </c>
      <c r="E978" s="10" t="s">
        <v>1728</v>
      </c>
      <c r="F978" s="10" t="s">
        <v>1729</v>
      </c>
      <c r="G978" s="9" t="s">
        <v>18</v>
      </c>
      <c r="H978" s="11">
        <v>2120</v>
      </c>
      <c r="I978" s="11">
        <v>560</v>
      </c>
      <c r="J978" s="12">
        <v>2120</v>
      </c>
      <c r="K978" s="19">
        <f>$J978/SUMIFS($J:$J,$A:$A,$A978)</f>
        <v>6.0895042224392484E-3</v>
      </c>
      <c r="L978" s="28"/>
      <c r="M978" s="20">
        <f>ROUND(INDEX($L:$L,MATCH($A978,$A:$A,0))*$K978,0)</f>
        <v>0</v>
      </c>
      <c r="N978" s="14" t="s">
        <v>13012</v>
      </c>
      <c r="O978" s="9" t="s">
        <v>12945</v>
      </c>
    </row>
    <row r="979" spans="1:15" x14ac:dyDescent="0.3">
      <c r="A979" s="9">
        <v>84</v>
      </c>
      <c r="B979" s="9">
        <f>COUNTIF($A$5:A979, A979)</f>
        <v>9</v>
      </c>
      <c r="C979" s="10" t="s">
        <v>1730</v>
      </c>
      <c r="D979" s="10" t="s">
        <v>1731</v>
      </c>
      <c r="E979" s="10" t="s">
        <v>1732</v>
      </c>
      <c r="F979" s="10" t="s">
        <v>1733</v>
      </c>
      <c r="G979" s="9" t="s">
        <v>18</v>
      </c>
      <c r="H979" s="11">
        <v>3390</v>
      </c>
      <c r="I979" s="11">
        <v>79</v>
      </c>
      <c r="J979" s="12">
        <v>3390</v>
      </c>
      <c r="K979" s="19">
        <f>$J979/SUMIFS($J:$J,$A:$A,$A979)</f>
        <v>9.7374619405986105E-3</v>
      </c>
      <c r="L979" s="28"/>
      <c r="M979" s="20">
        <f>ROUND(INDEX($L:$L,MATCH($A979,$A:$A,0))*$K979,0)</f>
        <v>0</v>
      </c>
      <c r="N979" s="14" t="s">
        <v>13012</v>
      </c>
      <c r="O979" s="9" t="s">
        <v>12945</v>
      </c>
    </row>
    <row r="980" spans="1:15" x14ac:dyDescent="0.3">
      <c r="A980" s="9">
        <v>84</v>
      </c>
      <c r="B980" s="9">
        <f>COUNTIF($A$5:A980, A980)</f>
        <v>10</v>
      </c>
      <c r="C980" s="10" t="s">
        <v>1734</v>
      </c>
      <c r="D980" s="10" t="s">
        <v>1735</v>
      </c>
      <c r="E980" s="10" t="s">
        <v>1736</v>
      </c>
      <c r="F980" s="10" t="s">
        <v>1737</v>
      </c>
      <c r="G980" s="9" t="s">
        <v>18</v>
      </c>
      <c r="H980" s="11">
        <v>980</v>
      </c>
      <c r="I980" s="11">
        <v>4</v>
      </c>
      <c r="J980" s="12">
        <v>980</v>
      </c>
      <c r="K980" s="19">
        <f>$J980/SUMIFS($J:$J,$A:$A,$A980)</f>
        <v>2.8149594990521053E-3</v>
      </c>
      <c r="L980" s="28"/>
      <c r="M980" s="20">
        <f>ROUND(INDEX($L:$L,MATCH($A980,$A:$A,0))*$K980,0)</f>
        <v>0</v>
      </c>
      <c r="N980" s="14" t="s">
        <v>13012</v>
      </c>
      <c r="O980" s="9" t="s">
        <v>12945</v>
      </c>
    </row>
    <row r="981" spans="1:15" x14ac:dyDescent="0.3">
      <c r="A981" s="9">
        <v>84</v>
      </c>
      <c r="B981" s="9">
        <f>COUNTIF($A$5:A981, A981)</f>
        <v>11</v>
      </c>
      <c r="C981" s="10" t="s">
        <v>1738</v>
      </c>
      <c r="D981" s="10" t="s">
        <v>1739</v>
      </c>
      <c r="E981" s="10" t="s">
        <v>1740</v>
      </c>
      <c r="F981" s="10" t="s">
        <v>1741</v>
      </c>
      <c r="G981" s="9" t="s">
        <v>18</v>
      </c>
      <c r="H981" s="11">
        <v>4530</v>
      </c>
      <c r="I981" s="11">
        <v>325</v>
      </c>
      <c r="J981" s="12">
        <v>4530</v>
      </c>
      <c r="K981" s="19">
        <f>$J981/SUMIFS($J:$J,$A:$A,$A981)</f>
        <v>1.3012006663985753E-2</v>
      </c>
      <c r="L981" s="28"/>
      <c r="M981" s="20">
        <f>ROUND(INDEX($L:$L,MATCH($A981,$A:$A,0))*$K981,0)</f>
        <v>0</v>
      </c>
      <c r="N981" s="14" t="s">
        <v>13012</v>
      </c>
      <c r="O981" s="9" t="s">
        <v>12945</v>
      </c>
    </row>
    <row r="982" spans="1:15" x14ac:dyDescent="0.3">
      <c r="A982" s="9">
        <v>84</v>
      </c>
      <c r="B982" s="9">
        <f>COUNTIF($A$5:A982, A982)</f>
        <v>12</v>
      </c>
      <c r="C982" s="10" t="s">
        <v>1742</v>
      </c>
      <c r="D982" s="10" t="s">
        <v>1739</v>
      </c>
      <c r="E982" s="10" t="s">
        <v>1743</v>
      </c>
      <c r="F982" s="10" t="s">
        <v>1744</v>
      </c>
      <c r="G982" s="9" t="s">
        <v>18</v>
      </c>
      <c r="H982" s="11">
        <v>4530</v>
      </c>
      <c r="I982" s="11">
        <v>535</v>
      </c>
      <c r="J982" s="12">
        <v>4530</v>
      </c>
      <c r="K982" s="19">
        <f>$J982/SUMIFS($J:$J,$A:$A,$A982)</f>
        <v>1.3012006663985753E-2</v>
      </c>
      <c r="L982" s="28"/>
      <c r="M982" s="20">
        <f>ROUND(INDEX($L:$L,MATCH($A982,$A:$A,0))*$K982,0)</f>
        <v>0</v>
      </c>
      <c r="N982" s="14" t="s">
        <v>13012</v>
      </c>
      <c r="O982" s="9" t="s">
        <v>12945</v>
      </c>
    </row>
    <row r="983" spans="1:15" x14ac:dyDescent="0.3">
      <c r="A983" s="9">
        <v>84</v>
      </c>
      <c r="B983" s="9">
        <f>COUNTIF($A$5:A983, A983)</f>
        <v>13</v>
      </c>
      <c r="C983" s="10" t="s">
        <v>1745</v>
      </c>
      <c r="D983" s="10" t="s">
        <v>1739</v>
      </c>
      <c r="E983" s="10" t="s">
        <v>1746</v>
      </c>
      <c r="F983" s="10" t="s">
        <v>1747</v>
      </c>
      <c r="G983" s="9" t="s">
        <v>18</v>
      </c>
      <c r="H983" s="11">
        <v>4530</v>
      </c>
      <c r="I983" s="11">
        <v>2180</v>
      </c>
      <c r="J983" s="12">
        <v>4530</v>
      </c>
      <c r="K983" s="19">
        <f>$J983/SUMIFS($J:$J,$A:$A,$A983)</f>
        <v>1.3012006663985753E-2</v>
      </c>
      <c r="L983" s="28"/>
      <c r="M983" s="20">
        <f>ROUND(INDEX($L:$L,MATCH($A983,$A:$A,0))*$K983,0)</f>
        <v>0</v>
      </c>
      <c r="N983" s="14" t="s">
        <v>13012</v>
      </c>
      <c r="O983" s="9" t="s">
        <v>12945</v>
      </c>
    </row>
    <row r="984" spans="1:15" x14ac:dyDescent="0.3">
      <c r="A984" s="9">
        <v>84</v>
      </c>
      <c r="B984" s="9">
        <f>COUNTIF($A$5:A984, A984)</f>
        <v>14</v>
      </c>
      <c r="C984" s="10" t="s">
        <v>1748</v>
      </c>
      <c r="D984" s="10" t="s">
        <v>1739</v>
      </c>
      <c r="E984" s="10" t="s">
        <v>1749</v>
      </c>
      <c r="F984" s="10" t="s">
        <v>1750</v>
      </c>
      <c r="G984" s="9" t="s">
        <v>18</v>
      </c>
      <c r="H984" s="11">
        <v>4530</v>
      </c>
      <c r="I984" s="11">
        <v>1240</v>
      </c>
      <c r="J984" s="12">
        <v>4530</v>
      </c>
      <c r="K984" s="19">
        <f>$J984/SUMIFS($J:$J,$A:$A,$A984)</f>
        <v>1.3012006663985753E-2</v>
      </c>
      <c r="L984" s="28"/>
      <c r="M984" s="20">
        <f>ROUND(INDEX($L:$L,MATCH($A984,$A:$A,0))*$K984,0)</f>
        <v>0</v>
      </c>
      <c r="N984" s="14" t="s">
        <v>13012</v>
      </c>
      <c r="O984" s="9" t="s">
        <v>12945</v>
      </c>
    </row>
    <row r="985" spans="1:15" x14ac:dyDescent="0.3">
      <c r="A985" s="9">
        <v>84</v>
      </c>
      <c r="B985" s="9">
        <f>COUNTIF($A$5:A985, A985)</f>
        <v>15</v>
      </c>
      <c r="C985" s="10" t="s">
        <v>1751</v>
      </c>
      <c r="D985" s="10" t="s">
        <v>1752</v>
      </c>
      <c r="E985" s="10" t="s">
        <v>1753</v>
      </c>
      <c r="F985" s="10" t="s">
        <v>1754</v>
      </c>
      <c r="G985" s="9" t="s">
        <v>18</v>
      </c>
      <c r="H985" s="11">
        <v>6850</v>
      </c>
      <c r="I985" s="11">
        <v>30</v>
      </c>
      <c r="J985" s="12">
        <v>6850</v>
      </c>
      <c r="K985" s="19">
        <f>$J985/SUMIFS($J:$J,$A:$A,$A985)</f>
        <v>1.9675992416843799E-2</v>
      </c>
      <c r="L985" s="28"/>
      <c r="M985" s="20">
        <f>ROUND(INDEX($L:$L,MATCH($A985,$A:$A,0))*$K985,0)</f>
        <v>0</v>
      </c>
      <c r="N985" s="14" t="s">
        <v>13012</v>
      </c>
      <c r="O985" s="9" t="s">
        <v>12945</v>
      </c>
    </row>
    <row r="986" spans="1:15" x14ac:dyDescent="0.3">
      <c r="A986" s="9">
        <v>84</v>
      </c>
      <c r="B986" s="9">
        <f>COUNTIF($A$5:A986, A986)</f>
        <v>16</v>
      </c>
      <c r="C986" s="10" t="s">
        <v>1755</v>
      </c>
      <c r="D986" s="10" t="s">
        <v>1752</v>
      </c>
      <c r="E986" s="10" t="s">
        <v>1756</v>
      </c>
      <c r="F986" s="10" t="s">
        <v>1757</v>
      </c>
      <c r="G986" s="9" t="s">
        <v>18</v>
      </c>
      <c r="H986" s="11">
        <v>6850</v>
      </c>
      <c r="I986" s="11">
        <v>610</v>
      </c>
      <c r="J986" s="12">
        <v>6850</v>
      </c>
      <c r="K986" s="19">
        <f>$J986/SUMIFS($J:$J,$A:$A,$A986)</f>
        <v>1.9675992416843799E-2</v>
      </c>
      <c r="L986" s="28"/>
      <c r="M986" s="20">
        <f>ROUND(INDEX($L:$L,MATCH($A986,$A:$A,0))*$K986,0)</f>
        <v>0</v>
      </c>
      <c r="N986" s="14" t="s">
        <v>13012</v>
      </c>
      <c r="O986" s="9" t="s">
        <v>12945</v>
      </c>
    </row>
    <row r="987" spans="1:15" x14ac:dyDescent="0.3">
      <c r="A987" s="9">
        <v>84</v>
      </c>
      <c r="B987" s="9">
        <f>COUNTIF($A$5:A987, A987)</f>
        <v>17</v>
      </c>
      <c r="C987" s="10" t="s">
        <v>1758</v>
      </c>
      <c r="D987" s="10" t="s">
        <v>1752</v>
      </c>
      <c r="E987" s="10" t="s">
        <v>1759</v>
      </c>
      <c r="F987" s="10" t="s">
        <v>1760</v>
      </c>
      <c r="G987" s="9" t="s">
        <v>18</v>
      </c>
      <c r="H987" s="11">
        <v>6850</v>
      </c>
      <c r="I987" s="11">
        <v>195</v>
      </c>
      <c r="J987" s="12">
        <v>6850</v>
      </c>
      <c r="K987" s="19">
        <f>$J987/SUMIFS($J:$J,$A:$A,$A987)</f>
        <v>1.9675992416843799E-2</v>
      </c>
      <c r="L987" s="28"/>
      <c r="M987" s="20">
        <f>ROUND(INDEX($L:$L,MATCH($A987,$A:$A,0))*$K987,0)</f>
        <v>0</v>
      </c>
      <c r="N987" s="14" t="s">
        <v>13012</v>
      </c>
      <c r="O987" s="9" t="s">
        <v>12945</v>
      </c>
    </row>
    <row r="988" spans="1:15" x14ac:dyDescent="0.3">
      <c r="A988" s="9">
        <v>84</v>
      </c>
      <c r="B988" s="9">
        <f>COUNTIF($A$5:A988, A988)</f>
        <v>18</v>
      </c>
      <c r="C988" s="10" t="s">
        <v>1761</v>
      </c>
      <c r="D988" s="10" t="s">
        <v>1752</v>
      </c>
      <c r="E988" s="10" t="s">
        <v>1762</v>
      </c>
      <c r="F988" s="10" t="s">
        <v>1763</v>
      </c>
      <c r="G988" s="9" t="s">
        <v>18</v>
      </c>
      <c r="H988" s="11">
        <v>6850</v>
      </c>
      <c r="I988" s="11">
        <v>40</v>
      </c>
      <c r="J988" s="12">
        <v>6850</v>
      </c>
      <c r="K988" s="19">
        <f>$J988/SUMIFS($J:$J,$A:$A,$A988)</f>
        <v>1.9675992416843799E-2</v>
      </c>
      <c r="L988" s="28"/>
      <c r="M988" s="20">
        <f>ROUND(INDEX($L:$L,MATCH($A988,$A:$A,0))*$K988,0)</f>
        <v>0</v>
      </c>
      <c r="N988" s="14" t="s">
        <v>13012</v>
      </c>
      <c r="O988" s="9" t="s">
        <v>12945</v>
      </c>
    </row>
    <row r="989" spans="1:15" x14ac:dyDescent="0.3">
      <c r="A989" s="9">
        <v>84</v>
      </c>
      <c r="B989" s="9">
        <f>COUNTIF($A$5:A989, A989)</f>
        <v>19</v>
      </c>
      <c r="C989" s="10" t="s">
        <v>1764</v>
      </c>
      <c r="D989" s="10" t="s">
        <v>1752</v>
      </c>
      <c r="E989" s="10" t="s">
        <v>1765</v>
      </c>
      <c r="F989" s="10" t="s">
        <v>1766</v>
      </c>
      <c r="G989" s="9" t="s">
        <v>18</v>
      </c>
      <c r="H989" s="11">
        <v>6850</v>
      </c>
      <c r="I989" s="11">
        <v>2270</v>
      </c>
      <c r="J989" s="12">
        <v>6850</v>
      </c>
      <c r="K989" s="19">
        <f>$J989/SUMIFS($J:$J,$A:$A,$A989)</f>
        <v>1.9675992416843799E-2</v>
      </c>
      <c r="L989" s="28"/>
      <c r="M989" s="20">
        <f>ROUND(INDEX($L:$L,MATCH($A989,$A:$A,0))*$K989,0)</f>
        <v>0</v>
      </c>
      <c r="N989" s="14" t="s">
        <v>13012</v>
      </c>
      <c r="O989" s="9" t="s">
        <v>12945</v>
      </c>
    </row>
    <row r="990" spans="1:15" x14ac:dyDescent="0.3">
      <c r="A990" s="9">
        <v>84</v>
      </c>
      <c r="B990" s="9">
        <f>COUNTIF($A$5:A990, A990)</f>
        <v>20</v>
      </c>
      <c r="C990" s="10" t="s">
        <v>1767</v>
      </c>
      <c r="D990" s="10" t="s">
        <v>1752</v>
      </c>
      <c r="E990" s="10" t="s">
        <v>1768</v>
      </c>
      <c r="F990" s="10" t="s">
        <v>1769</v>
      </c>
      <c r="G990" s="9" t="s">
        <v>18</v>
      </c>
      <c r="H990" s="11">
        <v>6850</v>
      </c>
      <c r="I990" s="11">
        <v>300</v>
      </c>
      <c r="J990" s="12">
        <v>6850</v>
      </c>
      <c r="K990" s="19">
        <f>$J990/SUMIFS($J:$J,$A:$A,$A990)</f>
        <v>1.9675992416843799E-2</v>
      </c>
      <c r="L990" s="28"/>
      <c r="M990" s="20">
        <f>ROUND(INDEX($L:$L,MATCH($A990,$A:$A,0))*$K990,0)</f>
        <v>0</v>
      </c>
      <c r="N990" s="14" t="s">
        <v>13012</v>
      </c>
      <c r="O990" s="9" t="s">
        <v>12945</v>
      </c>
    </row>
    <row r="991" spans="1:15" x14ac:dyDescent="0.3">
      <c r="A991" s="9">
        <v>84</v>
      </c>
      <c r="B991" s="9">
        <f>COUNTIF($A$5:A991, A991)</f>
        <v>21</v>
      </c>
      <c r="C991" s="10" t="s">
        <v>1770</v>
      </c>
      <c r="D991" s="10" t="s">
        <v>1752</v>
      </c>
      <c r="E991" s="10" t="s">
        <v>1771</v>
      </c>
      <c r="F991" s="10" t="s">
        <v>1772</v>
      </c>
      <c r="G991" s="9" t="s">
        <v>18</v>
      </c>
      <c r="H991" s="11">
        <v>6850</v>
      </c>
      <c r="I991" s="11">
        <v>265</v>
      </c>
      <c r="J991" s="12">
        <v>6850</v>
      </c>
      <c r="K991" s="19">
        <f>$J991/SUMIFS($J:$J,$A:$A,$A991)</f>
        <v>1.9675992416843799E-2</v>
      </c>
      <c r="L991" s="28"/>
      <c r="M991" s="20">
        <f>ROUND(INDEX($L:$L,MATCH($A991,$A:$A,0))*$K991,0)</f>
        <v>0</v>
      </c>
      <c r="N991" s="14" t="s">
        <v>13012</v>
      </c>
      <c r="O991" s="9" t="s">
        <v>12945</v>
      </c>
    </row>
    <row r="992" spans="1:15" x14ac:dyDescent="0.3">
      <c r="A992" s="9">
        <v>84</v>
      </c>
      <c r="B992" s="9">
        <f>COUNTIF($A$5:A992, A992)</f>
        <v>22</v>
      </c>
      <c r="C992" s="10" t="s">
        <v>1773</v>
      </c>
      <c r="D992" s="10" t="s">
        <v>1774</v>
      </c>
      <c r="E992" s="10" t="s">
        <v>1775</v>
      </c>
      <c r="F992" s="10" t="s">
        <v>1776</v>
      </c>
      <c r="G992" s="9" t="s">
        <v>18</v>
      </c>
      <c r="H992" s="11">
        <v>2050</v>
      </c>
      <c r="I992" s="11">
        <v>30</v>
      </c>
      <c r="J992" s="12">
        <v>2050</v>
      </c>
      <c r="K992" s="19">
        <f>$J992/SUMIFS($J:$J,$A:$A,$A992)</f>
        <v>5.8884356867926696E-3</v>
      </c>
      <c r="L992" s="28"/>
      <c r="M992" s="20">
        <f>ROUND(INDEX($L:$L,MATCH($A992,$A:$A,0))*$K992,0)</f>
        <v>0</v>
      </c>
      <c r="N992" s="14" t="s">
        <v>13012</v>
      </c>
      <c r="O992" s="9" t="s">
        <v>12945</v>
      </c>
    </row>
    <row r="993" spans="1:15" x14ac:dyDescent="0.3">
      <c r="A993" s="9">
        <v>84</v>
      </c>
      <c r="B993" s="9">
        <f>COUNTIF($A$5:A993, A993)</f>
        <v>23</v>
      </c>
      <c r="C993" s="10" t="s">
        <v>1777</v>
      </c>
      <c r="D993" s="10" t="s">
        <v>1774</v>
      </c>
      <c r="E993" s="10" t="s">
        <v>1778</v>
      </c>
      <c r="F993" s="10" t="s">
        <v>1779</v>
      </c>
      <c r="G993" s="9" t="s">
        <v>18</v>
      </c>
      <c r="H993" s="11">
        <v>2050</v>
      </c>
      <c r="I993" s="11">
        <v>690</v>
      </c>
      <c r="J993" s="12">
        <v>2050</v>
      </c>
      <c r="K993" s="19">
        <f>$J993/SUMIFS($J:$J,$A:$A,$A993)</f>
        <v>5.8884356867926696E-3</v>
      </c>
      <c r="L993" s="28"/>
      <c r="M993" s="20">
        <f>ROUND(INDEX($L:$L,MATCH($A993,$A:$A,0))*$K993,0)</f>
        <v>0</v>
      </c>
      <c r="N993" s="14" t="s">
        <v>13012</v>
      </c>
      <c r="O993" s="9" t="s">
        <v>12945</v>
      </c>
    </row>
    <row r="994" spans="1:15" x14ac:dyDescent="0.3">
      <c r="A994" s="9">
        <v>84</v>
      </c>
      <c r="B994" s="9">
        <f>COUNTIF($A$5:A994, A994)</f>
        <v>24</v>
      </c>
      <c r="C994" s="10" t="s">
        <v>1780</v>
      </c>
      <c r="D994" s="10" t="s">
        <v>1774</v>
      </c>
      <c r="E994" s="10" t="s">
        <v>1781</v>
      </c>
      <c r="F994" s="10" t="s">
        <v>1782</v>
      </c>
      <c r="G994" s="9" t="s">
        <v>18</v>
      </c>
      <c r="H994" s="11">
        <v>2050</v>
      </c>
      <c r="I994" s="11">
        <v>4725</v>
      </c>
      <c r="J994" s="12">
        <v>2050</v>
      </c>
      <c r="K994" s="19">
        <f>$J994/SUMIFS($J:$J,$A:$A,$A994)</f>
        <v>5.8884356867926696E-3</v>
      </c>
      <c r="L994" s="28"/>
      <c r="M994" s="20">
        <f>ROUND(INDEX($L:$L,MATCH($A994,$A:$A,0))*$K994,0)</f>
        <v>0</v>
      </c>
      <c r="N994" s="14" t="s">
        <v>13012</v>
      </c>
      <c r="O994" s="9" t="s">
        <v>12945</v>
      </c>
    </row>
    <row r="995" spans="1:15" x14ac:dyDescent="0.3">
      <c r="A995" s="9">
        <v>84</v>
      </c>
      <c r="B995" s="9">
        <f>COUNTIF($A$5:A995, A995)</f>
        <v>25</v>
      </c>
      <c r="C995" s="10" t="s">
        <v>1783</v>
      </c>
      <c r="D995" s="10" t="s">
        <v>1774</v>
      </c>
      <c r="E995" s="10" t="s">
        <v>1784</v>
      </c>
      <c r="F995" s="10" t="s">
        <v>1785</v>
      </c>
      <c r="G995" s="9" t="s">
        <v>18</v>
      </c>
      <c r="H995" s="11">
        <v>2050</v>
      </c>
      <c r="I995" s="11">
        <v>1320</v>
      </c>
      <c r="J995" s="12">
        <v>2050</v>
      </c>
      <c r="K995" s="19">
        <f>$J995/SUMIFS($J:$J,$A:$A,$A995)</f>
        <v>5.8884356867926696E-3</v>
      </c>
      <c r="L995" s="28"/>
      <c r="M995" s="20">
        <f>ROUND(INDEX($L:$L,MATCH($A995,$A:$A,0))*$K995,0)</f>
        <v>0</v>
      </c>
      <c r="N995" s="14" t="s">
        <v>13012</v>
      </c>
      <c r="O995" s="9" t="s">
        <v>12945</v>
      </c>
    </row>
    <row r="996" spans="1:15" x14ac:dyDescent="0.3">
      <c r="A996" s="9">
        <v>84</v>
      </c>
      <c r="B996" s="9">
        <f>COUNTIF($A$5:A996, A996)</f>
        <v>26</v>
      </c>
      <c r="C996" s="10" t="s">
        <v>1786</v>
      </c>
      <c r="D996" s="10" t="s">
        <v>1774</v>
      </c>
      <c r="E996" s="10" t="s">
        <v>1787</v>
      </c>
      <c r="F996" s="10" t="s">
        <v>1776</v>
      </c>
      <c r="G996" s="9" t="s">
        <v>18</v>
      </c>
      <c r="H996" s="11">
        <v>2050</v>
      </c>
      <c r="I996" s="11">
        <v>1</v>
      </c>
      <c r="J996" s="12">
        <v>2050</v>
      </c>
      <c r="K996" s="19">
        <f>$J996/SUMIFS($J:$J,$A:$A,$A996)</f>
        <v>5.8884356867926696E-3</v>
      </c>
      <c r="L996" s="28"/>
      <c r="M996" s="20">
        <f>ROUND(INDEX($L:$L,MATCH($A996,$A:$A,0))*$K996,0)</f>
        <v>0</v>
      </c>
      <c r="N996" s="14" t="s">
        <v>13012</v>
      </c>
      <c r="O996" s="9" t="s">
        <v>12945</v>
      </c>
    </row>
    <row r="997" spans="1:15" x14ac:dyDescent="0.3">
      <c r="A997" s="9">
        <v>84</v>
      </c>
      <c r="B997" s="9">
        <f>COUNTIF($A$5:A997, A997)</f>
        <v>27</v>
      </c>
      <c r="C997" s="10" t="s">
        <v>1788</v>
      </c>
      <c r="D997" s="10" t="s">
        <v>1774</v>
      </c>
      <c r="E997" s="10" t="s">
        <v>1789</v>
      </c>
      <c r="F997" s="10" t="s">
        <v>1779</v>
      </c>
      <c r="G997" s="9" t="s">
        <v>18</v>
      </c>
      <c r="H997" s="11">
        <v>2050</v>
      </c>
      <c r="I997" s="11">
        <v>120</v>
      </c>
      <c r="J997" s="12">
        <v>2050</v>
      </c>
      <c r="K997" s="19">
        <f>$J997/SUMIFS($J:$J,$A:$A,$A997)</f>
        <v>5.8884356867926696E-3</v>
      </c>
      <c r="L997" s="28"/>
      <c r="M997" s="20">
        <f>ROUND(INDEX($L:$L,MATCH($A997,$A:$A,0))*$K997,0)</f>
        <v>0</v>
      </c>
      <c r="N997" s="14" t="s">
        <v>13012</v>
      </c>
      <c r="O997" s="9" t="s">
        <v>12945</v>
      </c>
    </row>
    <row r="998" spans="1:15" x14ac:dyDescent="0.3">
      <c r="A998" s="9">
        <v>84</v>
      </c>
      <c r="B998" s="9">
        <f>COUNTIF($A$5:A998, A998)</f>
        <v>28</v>
      </c>
      <c r="C998" s="10" t="s">
        <v>1790</v>
      </c>
      <c r="D998" s="10" t="s">
        <v>1774</v>
      </c>
      <c r="E998" s="10" t="s">
        <v>1791</v>
      </c>
      <c r="F998" s="10" t="s">
        <v>1782</v>
      </c>
      <c r="G998" s="9" t="s">
        <v>18</v>
      </c>
      <c r="H998" s="11">
        <v>2050</v>
      </c>
      <c r="I998" s="11">
        <v>310</v>
      </c>
      <c r="J998" s="12">
        <v>2050</v>
      </c>
      <c r="K998" s="19">
        <f>$J998/SUMIFS($J:$J,$A:$A,$A998)</f>
        <v>5.8884356867926696E-3</v>
      </c>
      <c r="L998" s="28"/>
      <c r="M998" s="20">
        <f>ROUND(INDEX($L:$L,MATCH($A998,$A:$A,0))*$K998,0)</f>
        <v>0</v>
      </c>
      <c r="N998" s="14" t="s">
        <v>13012</v>
      </c>
      <c r="O998" s="9" t="s">
        <v>12945</v>
      </c>
    </row>
    <row r="999" spans="1:15" x14ac:dyDescent="0.3">
      <c r="A999" s="9">
        <v>84</v>
      </c>
      <c r="B999" s="9">
        <f>COUNTIF($A$5:A999, A999)</f>
        <v>29</v>
      </c>
      <c r="C999" s="10" t="s">
        <v>1792</v>
      </c>
      <c r="D999" s="10" t="s">
        <v>1774</v>
      </c>
      <c r="E999" s="10" t="s">
        <v>1793</v>
      </c>
      <c r="F999" s="10" t="s">
        <v>1785</v>
      </c>
      <c r="G999" s="9" t="s">
        <v>18</v>
      </c>
      <c r="H999" s="11">
        <v>2050</v>
      </c>
      <c r="I999" s="11">
        <v>220</v>
      </c>
      <c r="J999" s="12">
        <v>2050</v>
      </c>
      <c r="K999" s="19">
        <f>$J999/SUMIFS($J:$J,$A:$A,$A999)</f>
        <v>5.8884356867926696E-3</v>
      </c>
      <c r="L999" s="28"/>
      <c r="M999" s="20">
        <f>ROUND(INDEX($L:$L,MATCH($A999,$A:$A,0))*$K999,0)</f>
        <v>0</v>
      </c>
      <c r="N999" s="14" t="s">
        <v>13012</v>
      </c>
      <c r="O999" s="9" t="s">
        <v>12945</v>
      </c>
    </row>
    <row r="1000" spans="1:15" x14ac:dyDescent="0.3">
      <c r="A1000" s="9">
        <v>84</v>
      </c>
      <c r="B1000" s="9">
        <f>COUNTIF($A$5:A1000, A1000)</f>
        <v>30</v>
      </c>
      <c r="C1000" s="10" t="s">
        <v>1794</v>
      </c>
      <c r="D1000" s="10" t="s">
        <v>1795</v>
      </c>
      <c r="E1000" s="10" t="s">
        <v>1796</v>
      </c>
      <c r="F1000" s="10" t="s">
        <v>1797</v>
      </c>
      <c r="G1000" s="9" t="s">
        <v>18</v>
      </c>
      <c r="H1000" s="11">
        <v>5250</v>
      </c>
      <c r="I1000" s="11">
        <v>130</v>
      </c>
      <c r="J1000" s="12">
        <v>5250</v>
      </c>
      <c r="K1000" s="19">
        <f>$J1000/SUMIFS($J:$J,$A:$A,$A1000)</f>
        <v>1.5080140173493422E-2</v>
      </c>
      <c r="L1000" s="28"/>
      <c r="M1000" s="20">
        <f>ROUND(INDEX($L:$L,MATCH($A1000,$A:$A,0))*$K1000,0)</f>
        <v>0</v>
      </c>
      <c r="N1000" s="14" t="s">
        <v>13012</v>
      </c>
      <c r="O1000" s="9" t="s">
        <v>12945</v>
      </c>
    </row>
    <row r="1001" spans="1:15" x14ac:dyDescent="0.3">
      <c r="A1001" s="9">
        <v>84</v>
      </c>
      <c r="B1001" s="9">
        <f>COUNTIF($A$5:A1001, A1001)</f>
        <v>31</v>
      </c>
      <c r="C1001" s="10" t="s">
        <v>1798</v>
      </c>
      <c r="D1001" s="10" t="s">
        <v>1799</v>
      </c>
      <c r="E1001" s="10" t="s">
        <v>1800</v>
      </c>
      <c r="F1001" s="10" t="s">
        <v>1801</v>
      </c>
      <c r="G1001" s="9" t="s">
        <v>18</v>
      </c>
      <c r="H1001" s="11">
        <v>6650</v>
      </c>
      <c r="I1001" s="11">
        <v>1</v>
      </c>
      <c r="J1001" s="12">
        <v>6650</v>
      </c>
      <c r="K1001" s="19">
        <f>$J1001/SUMIFS($J:$J,$A:$A,$A1001)</f>
        <v>1.9101510886425001E-2</v>
      </c>
      <c r="L1001" s="28"/>
      <c r="M1001" s="20">
        <f>ROUND(INDEX($L:$L,MATCH($A1001,$A:$A,0))*$K1001,0)</f>
        <v>0</v>
      </c>
      <c r="N1001" s="14" t="s">
        <v>13012</v>
      </c>
      <c r="O1001" s="9" t="s">
        <v>12945</v>
      </c>
    </row>
    <row r="1002" spans="1:15" x14ac:dyDescent="0.3">
      <c r="A1002" s="9">
        <v>84</v>
      </c>
      <c r="B1002" s="9">
        <f>COUNTIF($A$5:A1002, A1002)</f>
        <v>32</v>
      </c>
      <c r="C1002" s="10" t="s">
        <v>1802</v>
      </c>
      <c r="D1002" s="10" t="s">
        <v>1803</v>
      </c>
      <c r="E1002" s="10" t="s">
        <v>1804</v>
      </c>
      <c r="F1002" s="10" t="s">
        <v>1776</v>
      </c>
      <c r="G1002" s="9" t="s">
        <v>18</v>
      </c>
      <c r="H1002" s="11">
        <v>5380</v>
      </c>
      <c r="I1002" s="11">
        <v>350</v>
      </c>
      <c r="J1002" s="12">
        <v>5380</v>
      </c>
      <c r="K1002" s="19">
        <f>$J1002/SUMIFS($J:$J,$A:$A,$A1002)</f>
        <v>1.5453553168265641E-2</v>
      </c>
      <c r="L1002" s="28"/>
      <c r="M1002" s="20">
        <f>ROUND(INDEX($L:$L,MATCH($A1002,$A:$A,0))*$K1002,0)</f>
        <v>0</v>
      </c>
      <c r="N1002" s="14" t="s">
        <v>13012</v>
      </c>
      <c r="O1002" s="9" t="s">
        <v>12945</v>
      </c>
    </row>
    <row r="1003" spans="1:15" x14ac:dyDescent="0.3">
      <c r="A1003" s="9">
        <v>84</v>
      </c>
      <c r="B1003" s="9">
        <f>COUNTIF($A$5:A1003, A1003)</f>
        <v>33</v>
      </c>
      <c r="C1003" s="10" t="s">
        <v>1805</v>
      </c>
      <c r="D1003" s="10" t="s">
        <v>1803</v>
      </c>
      <c r="E1003" s="10" t="s">
        <v>1806</v>
      </c>
      <c r="F1003" s="10" t="s">
        <v>1779</v>
      </c>
      <c r="G1003" s="9" t="s">
        <v>18</v>
      </c>
      <c r="H1003" s="11">
        <v>5380</v>
      </c>
      <c r="I1003" s="11">
        <v>600</v>
      </c>
      <c r="J1003" s="12">
        <v>5380</v>
      </c>
      <c r="K1003" s="19">
        <f>$J1003/SUMIFS($J:$J,$A:$A,$A1003)</f>
        <v>1.5453553168265641E-2</v>
      </c>
      <c r="L1003" s="28"/>
      <c r="M1003" s="20">
        <f>ROUND(INDEX($L:$L,MATCH($A1003,$A:$A,0))*$K1003,0)</f>
        <v>0</v>
      </c>
      <c r="N1003" s="14" t="s">
        <v>13012</v>
      </c>
      <c r="O1003" s="9" t="s">
        <v>12945</v>
      </c>
    </row>
    <row r="1004" spans="1:15" x14ac:dyDescent="0.3">
      <c r="A1004" s="9">
        <v>84</v>
      </c>
      <c r="B1004" s="9">
        <f>COUNTIF($A$5:A1004, A1004)</f>
        <v>34</v>
      </c>
      <c r="C1004" s="10" t="s">
        <v>1807</v>
      </c>
      <c r="D1004" s="10" t="s">
        <v>1803</v>
      </c>
      <c r="E1004" s="10" t="s">
        <v>1808</v>
      </c>
      <c r="F1004" s="10" t="s">
        <v>1782</v>
      </c>
      <c r="G1004" s="9" t="s">
        <v>18</v>
      </c>
      <c r="H1004" s="11">
        <v>5380</v>
      </c>
      <c r="I1004" s="11">
        <v>1</v>
      </c>
      <c r="J1004" s="12">
        <v>5380</v>
      </c>
      <c r="K1004" s="19">
        <f>$J1004/SUMIFS($J:$J,$A:$A,$A1004)</f>
        <v>1.5453553168265641E-2</v>
      </c>
      <c r="L1004" s="28"/>
      <c r="M1004" s="20">
        <f>ROUND(INDEX($L:$L,MATCH($A1004,$A:$A,0))*$K1004,0)</f>
        <v>0</v>
      </c>
      <c r="N1004" s="14" t="s">
        <v>13012</v>
      </c>
      <c r="O1004" s="9" t="s">
        <v>12945</v>
      </c>
    </row>
    <row r="1005" spans="1:15" x14ac:dyDescent="0.3">
      <c r="A1005" s="9">
        <v>84</v>
      </c>
      <c r="B1005" s="9">
        <f>COUNTIF($A$5:A1005, A1005)</f>
        <v>35</v>
      </c>
      <c r="C1005" s="10" t="s">
        <v>1809</v>
      </c>
      <c r="D1005" s="10" t="s">
        <v>1810</v>
      </c>
      <c r="E1005" s="10" t="s">
        <v>1811</v>
      </c>
      <c r="F1005" s="10" t="s">
        <v>1812</v>
      </c>
      <c r="G1005" s="9" t="s">
        <v>18</v>
      </c>
      <c r="H1005" s="11">
        <v>9830</v>
      </c>
      <c r="I1005" s="11">
        <v>41</v>
      </c>
      <c r="J1005" s="12">
        <v>9830</v>
      </c>
      <c r="K1005" s="19">
        <f>$J1005/SUMIFS($J:$J,$A:$A,$A1005)</f>
        <v>2.8235767220083873E-2</v>
      </c>
      <c r="L1005" s="28"/>
      <c r="M1005" s="20">
        <f>ROUND(INDEX($L:$L,MATCH($A1005,$A:$A,0))*$K1005,0)</f>
        <v>0</v>
      </c>
      <c r="N1005" s="14" t="s">
        <v>13012</v>
      </c>
      <c r="O1005" s="9" t="s">
        <v>12945</v>
      </c>
    </row>
    <row r="1006" spans="1:15" x14ac:dyDescent="0.3">
      <c r="A1006" s="9">
        <v>84</v>
      </c>
      <c r="B1006" s="9">
        <f>COUNTIF($A$5:A1006, A1006)</f>
        <v>36</v>
      </c>
      <c r="C1006" s="10" t="s">
        <v>1813</v>
      </c>
      <c r="D1006" s="10" t="s">
        <v>1814</v>
      </c>
      <c r="E1006" s="10" t="s">
        <v>1815</v>
      </c>
      <c r="F1006" s="10" t="s">
        <v>1816</v>
      </c>
      <c r="G1006" s="9" t="s">
        <v>18</v>
      </c>
      <c r="H1006" s="11">
        <v>4120</v>
      </c>
      <c r="I1006" s="11">
        <v>285</v>
      </c>
      <c r="J1006" s="12">
        <v>4120</v>
      </c>
      <c r="K1006" s="19">
        <f>$J1006/SUMIFS($J:$J,$A:$A,$A1006)</f>
        <v>1.1834319526627219E-2</v>
      </c>
      <c r="L1006" s="28"/>
      <c r="M1006" s="20">
        <f>ROUND(INDEX($L:$L,MATCH($A1006,$A:$A,0))*$K1006,0)</f>
        <v>0</v>
      </c>
      <c r="N1006" s="14" t="s">
        <v>13012</v>
      </c>
      <c r="O1006" s="9" t="s">
        <v>12945</v>
      </c>
    </row>
    <row r="1007" spans="1:15" x14ac:dyDescent="0.3">
      <c r="A1007" s="9">
        <v>84</v>
      </c>
      <c r="B1007" s="9">
        <f>COUNTIF($A$5:A1007, A1007)</f>
        <v>37</v>
      </c>
      <c r="C1007" s="10" t="s">
        <v>1817</v>
      </c>
      <c r="D1007" s="10" t="s">
        <v>1814</v>
      </c>
      <c r="E1007" s="10" t="s">
        <v>1815</v>
      </c>
      <c r="F1007" s="10" t="s">
        <v>1818</v>
      </c>
      <c r="G1007" s="9" t="s">
        <v>18</v>
      </c>
      <c r="H1007" s="11">
        <v>4120</v>
      </c>
      <c r="I1007" s="11">
        <v>2305</v>
      </c>
      <c r="J1007" s="12">
        <v>4120</v>
      </c>
      <c r="K1007" s="19">
        <f>$J1007/SUMIFS($J:$J,$A:$A,$A1007)</f>
        <v>1.1834319526627219E-2</v>
      </c>
      <c r="L1007" s="28"/>
      <c r="M1007" s="20">
        <f>ROUND(INDEX($L:$L,MATCH($A1007,$A:$A,0))*$K1007,0)</f>
        <v>0</v>
      </c>
      <c r="N1007" s="14" t="s">
        <v>13012</v>
      </c>
      <c r="O1007" s="9" t="s">
        <v>12945</v>
      </c>
    </row>
    <row r="1008" spans="1:15" x14ac:dyDescent="0.3">
      <c r="A1008" s="9">
        <v>84</v>
      </c>
      <c r="B1008" s="9">
        <f>COUNTIF($A$5:A1008, A1008)</f>
        <v>38</v>
      </c>
      <c r="C1008" s="10" t="s">
        <v>1819</v>
      </c>
      <c r="D1008" s="10" t="s">
        <v>1814</v>
      </c>
      <c r="E1008" s="10" t="s">
        <v>1815</v>
      </c>
      <c r="F1008" s="10" t="s">
        <v>1820</v>
      </c>
      <c r="G1008" s="9" t="s">
        <v>18</v>
      </c>
      <c r="H1008" s="11">
        <v>4120</v>
      </c>
      <c r="I1008" s="11">
        <v>1730</v>
      </c>
      <c r="J1008" s="12">
        <v>4120</v>
      </c>
      <c r="K1008" s="19">
        <f>$J1008/SUMIFS($J:$J,$A:$A,$A1008)</f>
        <v>1.1834319526627219E-2</v>
      </c>
      <c r="L1008" s="28"/>
      <c r="M1008" s="20">
        <f>ROUND(INDEX($L:$L,MATCH($A1008,$A:$A,0))*$K1008,0)</f>
        <v>0</v>
      </c>
      <c r="N1008" s="14" t="s">
        <v>13012</v>
      </c>
      <c r="O1008" s="9" t="s">
        <v>12945</v>
      </c>
    </row>
    <row r="1009" spans="1:15" x14ac:dyDescent="0.3">
      <c r="A1009" s="9">
        <v>84</v>
      </c>
      <c r="B1009" s="9">
        <f>COUNTIF($A$5:A1009, A1009)</f>
        <v>39</v>
      </c>
      <c r="C1009" s="10" t="s">
        <v>1821</v>
      </c>
      <c r="D1009" s="10" t="s">
        <v>1814</v>
      </c>
      <c r="E1009" s="10" t="s">
        <v>11179</v>
      </c>
      <c r="F1009" s="10" t="s">
        <v>1822</v>
      </c>
      <c r="G1009" s="9" t="s">
        <v>18</v>
      </c>
      <c r="H1009" s="11">
        <v>4120</v>
      </c>
      <c r="I1009" s="11">
        <v>555</v>
      </c>
      <c r="J1009" s="12">
        <v>4120</v>
      </c>
      <c r="K1009" s="19">
        <f>$J1009/SUMIFS($J:$J,$A:$A,$A1009)</f>
        <v>1.1834319526627219E-2</v>
      </c>
      <c r="L1009" s="28"/>
      <c r="M1009" s="20">
        <f>ROUND(INDEX($L:$L,MATCH($A1009,$A:$A,0))*$K1009,0)</f>
        <v>0</v>
      </c>
      <c r="N1009" s="14" t="s">
        <v>13012</v>
      </c>
      <c r="O1009" s="9" t="s">
        <v>12945</v>
      </c>
    </row>
    <row r="1010" spans="1:15" x14ac:dyDescent="0.3">
      <c r="A1010" s="9">
        <v>84</v>
      </c>
      <c r="B1010" s="9">
        <f>COUNTIF($A$5:A1010, A1010)</f>
        <v>40</v>
      </c>
      <c r="C1010" s="10" t="s">
        <v>1823</v>
      </c>
      <c r="D1010" s="10" t="s">
        <v>1824</v>
      </c>
      <c r="E1010" s="10" t="s">
        <v>1825</v>
      </c>
      <c r="F1010" s="10" t="s">
        <v>1826</v>
      </c>
      <c r="G1010" s="9" t="s">
        <v>18</v>
      </c>
      <c r="H1010" s="11">
        <v>6230</v>
      </c>
      <c r="I1010" s="11">
        <v>680</v>
      </c>
      <c r="J1010" s="12">
        <v>6230</v>
      </c>
      <c r="K1010" s="19">
        <f>$J1010/SUMIFS($J:$J,$A:$A,$A1010)</f>
        <v>1.7895099672545527E-2</v>
      </c>
      <c r="L1010" s="28"/>
      <c r="M1010" s="20">
        <f>ROUND(INDEX($L:$L,MATCH($A1010,$A:$A,0))*$K1010,0)</f>
        <v>0</v>
      </c>
      <c r="N1010" s="14" t="s">
        <v>13012</v>
      </c>
      <c r="O1010" s="9" t="s">
        <v>12945</v>
      </c>
    </row>
    <row r="1011" spans="1:15" x14ac:dyDescent="0.3">
      <c r="A1011" s="9">
        <v>84</v>
      </c>
      <c r="B1011" s="9">
        <f>COUNTIF($A$5:A1011, A1011)</f>
        <v>41</v>
      </c>
      <c r="C1011" s="10" t="s">
        <v>1827</v>
      </c>
      <c r="D1011" s="10" t="s">
        <v>1824</v>
      </c>
      <c r="E1011" s="10" t="s">
        <v>1825</v>
      </c>
      <c r="F1011" s="10" t="s">
        <v>1828</v>
      </c>
      <c r="G1011" s="9" t="s">
        <v>18</v>
      </c>
      <c r="H1011" s="11">
        <v>6230</v>
      </c>
      <c r="I1011" s="11">
        <v>600</v>
      </c>
      <c r="J1011" s="12">
        <v>6230</v>
      </c>
      <c r="K1011" s="19">
        <f>$J1011/SUMIFS($J:$J,$A:$A,$A1011)</f>
        <v>1.7895099672545527E-2</v>
      </c>
      <c r="L1011" s="28"/>
      <c r="M1011" s="20">
        <f>ROUND(INDEX($L:$L,MATCH($A1011,$A:$A,0))*$K1011,0)</f>
        <v>0</v>
      </c>
      <c r="N1011" s="14" t="s">
        <v>13012</v>
      </c>
      <c r="O1011" s="9" t="s">
        <v>12945</v>
      </c>
    </row>
    <row r="1012" spans="1:15" x14ac:dyDescent="0.3">
      <c r="A1012" s="9">
        <v>84</v>
      </c>
      <c r="B1012" s="9">
        <f>COUNTIF($A$5:A1012, A1012)</f>
        <v>42</v>
      </c>
      <c r="C1012" s="10" t="s">
        <v>1829</v>
      </c>
      <c r="D1012" s="10" t="s">
        <v>1824</v>
      </c>
      <c r="E1012" s="10" t="s">
        <v>1825</v>
      </c>
      <c r="F1012" s="10" t="s">
        <v>1830</v>
      </c>
      <c r="G1012" s="9" t="s">
        <v>18</v>
      </c>
      <c r="H1012" s="11">
        <v>6230</v>
      </c>
      <c r="I1012" s="11">
        <v>670</v>
      </c>
      <c r="J1012" s="12">
        <v>6230</v>
      </c>
      <c r="K1012" s="19">
        <f>$J1012/SUMIFS($J:$J,$A:$A,$A1012)</f>
        <v>1.7895099672545527E-2</v>
      </c>
      <c r="L1012" s="28"/>
      <c r="M1012" s="20">
        <f>ROUND(INDEX($L:$L,MATCH($A1012,$A:$A,0))*$K1012,0)</f>
        <v>0</v>
      </c>
      <c r="N1012" s="14" t="s">
        <v>13012</v>
      </c>
      <c r="O1012" s="9" t="s">
        <v>12945</v>
      </c>
    </row>
    <row r="1013" spans="1:15" x14ac:dyDescent="0.3">
      <c r="A1013" s="9">
        <v>84</v>
      </c>
      <c r="B1013" s="9">
        <f>COUNTIF($A$5:A1013, A1013)</f>
        <v>43</v>
      </c>
      <c r="C1013" s="10" t="s">
        <v>1831</v>
      </c>
      <c r="D1013" s="10" t="s">
        <v>1824</v>
      </c>
      <c r="E1013" s="10" t="s">
        <v>11180</v>
      </c>
      <c r="F1013" s="10" t="s">
        <v>1832</v>
      </c>
      <c r="G1013" s="9" t="s">
        <v>18</v>
      </c>
      <c r="H1013" s="11">
        <v>6230</v>
      </c>
      <c r="I1013" s="11">
        <v>30</v>
      </c>
      <c r="J1013" s="12">
        <v>6230</v>
      </c>
      <c r="K1013" s="19">
        <f>$J1013/SUMIFS($J:$J,$A:$A,$A1013)</f>
        <v>1.7895099672545527E-2</v>
      </c>
      <c r="L1013" s="28"/>
      <c r="M1013" s="20">
        <f>ROUND(INDEX($L:$L,MATCH($A1013,$A:$A,0))*$K1013,0)</f>
        <v>0</v>
      </c>
      <c r="N1013" s="14" t="s">
        <v>13012</v>
      </c>
      <c r="O1013" s="9" t="s">
        <v>12945</v>
      </c>
    </row>
    <row r="1014" spans="1:15" x14ac:dyDescent="0.3">
      <c r="A1014" s="9">
        <v>84</v>
      </c>
      <c r="B1014" s="9">
        <f>COUNTIF($A$5:A1014, A1014)</f>
        <v>44</v>
      </c>
      <c r="C1014" s="10" t="s">
        <v>1833</v>
      </c>
      <c r="D1014" s="10" t="s">
        <v>1834</v>
      </c>
      <c r="E1014" s="10" t="s">
        <v>1835</v>
      </c>
      <c r="F1014" s="10" t="s">
        <v>1836</v>
      </c>
      <c r="G1014" s="9" t="s">
        <v>18</v>
      </c>
      <c r="H1014" s="11">
        <v>2050</v>
      </c>
      <c r="I1014" s="11">
        <v>100</v>
      </c>
      <c r="J1014" s="12">
        <v>2050</v>
      </c>
      <c r="K1014" s="19">
        <f>$J1014/SUMIFS($J:$J,$A:$A,$A1014)</f>
        <v>5.8884356867926696E-3</v>
      </c>
      <c r="L1014" s="28"/>
      <c r="M1014" s="20">
        <f>ROUND(INDEX($L:$L,MATCH($A1014,$A:$A,0))*$K1014,0)</f>
        <v>0</v>
      </c>
      <c r="N1014" s="14" t="s">
        <v>13012</v>
      </c>
      <c r="O1014" s="9" t="s">
        <v>12945</v>
      </c>
    </row>
    <row r="1015" spans="1:15" x14ac:dyDescent="0.3">
      <c r="A1015" s="9">
        <v>84</v>
      </c>
      <c r="B1015" s="9">
        <f>COUNTIF($A$5:A1015, A1015)</f>
        <v>45</v>
      </c>
      <c r="C1015" s="10" t="s">
        <v>1837</v>
      </c>
      <c r="D1015" s="10" t="s">
        <v>1834</v>
      </c>
      <c r="E1015" s="10" t="s">
        <v>1835</v>
      </c>
      <c r="F1015" s="10" t="s">
        <v>1838</v>
      </c>
      <c r="G1015" s="9" t="s">
        <v>18</v>
      </c>
      <c r="H1015" s="11">
        <v>2050</v>
      </c>
      <c r="I1015" s="11">
        <v>1080</v>
      </c>
      <c r="J1015" s="12">
        <v>2050</v>
      </c>
      <c r="K1015" s="19">
        <f>$J1015/SUMIFS($J:$J,$A:$A,$A1015)</f>
        <v>5.8884356867926696E-3</v>
      </c>
      <c r="L1015" s="28"/>
      <c r="M1015" s="20">
        <f>ROUND(INDEX($L:$L,MATCH($A1015,$A:$A,0))*$K1015,0)</f>
        <v>0</v>
      </c>
      <c r="N1015" s="14" t="s">
        <v>13012</v>
      </c>
      <c r="O1015" s="9" t="s">
        <v>12945</v>
      </c>
    </row>
    <row r="1016" spans="1:15" x14ac:dyDescent="0.3">
      <c r="A1016" s="9">
        <v>84</v>
      </c>
      <c r="B1016" s="9">
        <f>COUNTIF($A$5:A1016, A1016)</f>
        <v>46</v>
      </c>
      <c r="C1016" s="10" t="s">
        <v>1839</v>
      </c>
      <c r="D1016" s="10" t="s">
        <v>1834</v>
      </c>
      <c r="E1016" s="10" t="s">
        <v>1835</v>
      </c>
      <c r="F1016" s="10" t="s">
        <v>1840</v>
      </c>
      <c r="G1016" s="9" t="s">
        <v>18</v>
      </c>
      <c r="H1016" s="11">
        <v>2050</v>
      </c>
      <c r="I1016" s="11">
        <v>1830</v>
      </c>
      <c r="J1016" s="12">
        <v>2050</v>
      </c>
      <c r="K1016" s="19">
        <f>$J1016/SUMIFS($J:$J,$A:$A,$A1016)</f>
        <v>5.8884356867926696E-3</v>
      </c>
      <c r="L1016" s="28"/>
      <c r="M1016" s="20">
        <f>ROUND(INDEX($L:$L,MATCH($A1016,$A:$A,0))*$K1016,0)</f>
        <v>0</v>
      </c>
      <c r="N1016" s="14" t="s">
        <v>13012</v>
      </c>
      <c r="O1016" s="9" t="s">
        <v>12945</v>
      </c>
    </row>
    <row r="1017" spans="1:15" x14ac:dyDescent="0.3">
      <c r="A1017" s="9">
        <v>84</v>
      </c>
      <c r="B1017" s="9">
        <f>COUNTIF($A$5:A1017, A1017)</f>
        <v>47</v>
      </c>
      <c r="C1017" s="10" t="s">
        <v>1841</v>
      </c>
      <c r="D1017" s="10" t="s">
        <v>1834</v>
      </c>
      <c r="E1017" s="10" t="s">
        <v>11181</v>
      </c>
      <c r="F1017" s="10" t="s">
        <v>1842</v>
      </c>
      <c r="G1017" s="9" t="s">
        <v>18</v>
      </c>
      <c r="H1017" s="11">
        <v>2050</v>
      </c>
      <c r="I1017" s="11">
        <v>600</v>
      </c>
      <c r="J1017" s="12">
        <v>2050</v>
      </c>
      <c r="K1017" s="19">
        <f>$J1017/SUMIFS($J:$J,$A:$A,$A1017)</f>
        <v>5.8884356867926696E-3</v>
      </c>
      <c r="L1017" s="28"/>
      <c r="M1017" s="20">
        <f>ROUND(INDEX($L:$L,MATCH($A1017,$A:$A,0))*$K1017,0)</f>
        <v>0</v>
      </c>
      <c r="N1017" s="14" t="s">
        <v>13012</v>
      </c>
      <c r="O1017" s="9" t="s">
        <v>12945</v>
      </c>
    </row>
    <row r="1018" spans="1:15" x14ac:dyDescent="0.3">
      <c r="A1018" s="9">
        <v>84</v>
      </c>
      <c r="B1018" s="9">
        <f>COUNTIF($A$5:A1018, A1018)</f>
        <v>48</v>
      </c>
      <c r="C1018" s="10" t="s">
        <v>1843</v>
      </c>
      <c r="D1018" s="10" t="s">
        <v>1834</v>
      </c>
      <c r="E1018" s="10" t="s">
        <v>1844</v>
      </c>
      <c r="F1018" s="10" t="s">
        <v>1845</v>
      </c>
      <c r="G1018" s="9" t="s">
        <v>18</v>
      </c>
      <c r="H1018" s="11">
        <v>2050</v>
      </c>
      <c r="I1018" s="11">
        <v>480</v>
      </c>
      <c r="J1018" s="12">
        <v>2050</v>
      </c>
      <c r="K1018" s="19">
        <f>$J1018/SUMIFS($J:$J,$A:$A,$A1018)</f>
        <v>5.8884356867926696E-3</v>
      </c>
      <c r="L1018" s="28"/>
      <c r="M1018" s="20">
        <f>ROUND(INDEX($L:$L,MATCH($A1018,$A:$A,0))*$K1018,0)</f>
        <v>0</v>
      </c>
      <c r="N1018" s="14" t="s">
        <v>13012</v>
      </c>
      <c r="O1018" s="9" t="s">
        <v>12945</v>
      </c>
    </row>
    <row r="1019" spans="1:15" x14ac:dyDescent="0.3">
      <c r="A1019" s="9">
        <v>84</v>
      </c>
      <c r="B1019" s="9">
        <f>COUNTIF($A$5:A1019, A1019)</f>
        <v>49</v>
      </c>
      <c r="C1019" s="10" t="s">
        <v>1846</v>
      </c>
      <c r="D1019" s="10" t="s">
        <v>1834</v>
      </c>
      <c r="E1019" s="10" t="s">
        <v>1844</v>
      </c>
      <c r="F1019" s="10" t="s">
        <v>1847</v>
      </c>
      <c r="G1019" s="9" t="s">
        <v>18</v>
      </c>
      <c r="H1019" s="11">
        <v>2050</v>
      </c>
      <c r="I1019" s="11">
        <v>960</v>
      </c>
      <c r="J1019" s="12">
        <v>2050</v>
      </c>
      <c r="K1019" s="19">
        <f>$J1019/SUMIFS($J:$J,$A:$A,$A1019)</f>
        <v>5.8884356867926696E-3</v>
      </c>
      <c r="L1019" s="28"/>
      <c r="M1019" s="20">
        <f>ROUND(INDEX($L:$L,MATCH($A1019,$A:$A,0))*$K1019,0)</f>
        <v>0</v>
      </c>
      <c r="N1019" s="14" t="s">
        <v>13012</v>
      </c>
      <c r="O1019" s="9" t="s">
        <v>12945</v>
      </c>
    </row>
    <row r="1020" spans="1:15" x14ac:dyDescent="0.3">
      <c r="A1020" s="9">
        <v>84</v>
      </c>
      <c r="B1020" s="9">
        <f>COUNTIF($A$5:A1020, A1020)</f>
        <v>50</v>
      </c>
      <c r="C1020" s="10" t="s">
        <v>1848</v>
      </c>
      <c r="D1020" s="10" t="s">
        <v>1834</v>
      </c>
      <c r="E1020" s="10" t="s">
        <v>11182</v>
      </c>
      <c r="F1020" s="10" t="s">
        <v>1849</v>
      </c>
      <c r="G1020" s="9" t="s">
        <v>18</v>
      </c>
      <c r="H1020" s="11">
        <v>2050</v>
      </c>
      <c r="I1020" s="11">
        <v>1</v>
      </c>
      <c r="J1020" s="12">
        <v>2050</v>
      </c>
      <c r="K1020" s="19">
        <f>$J1020/SUMIFS($J:$J,$A:$A,$A1020)</f>
        <v>5.8884356867926696E-3</v>
      </c>
      <c r="L1020" s="28"/>
      <c r="M1020" s="20">
        <f>ROUND(INDEX($L:$L,MATCH($A1020,$A:$A,0))*$K1020,0)</f>
        <v>0</v>
      </c>
      <c r="N1020" s="14" t="s">
        <v>13012</v>
      </c>
      <c r="O1020" s="9" t="s">
        <v>12945</v>
      </c>
    </row>
    <row r="1021" spans="1:15" x14ac:dyDescent="0.3">
      <c r="A1021" s="9">
        <v>84</v>
      </c>
      <c r="B1021" s="9">
        <f>COUNTIF($A$5:A1021, A1021)</f>
        <v>51</v>
      </c>
      <c r="C1021" s="10" t="s">
        <v>1850</v>
      </c>
      <c r="D1021" s="10" t="s">
        <v>1851</v>
      </c>
      <c r="E1021" s="10" t="s">
        <v>1852</v>
      </c>
      <c r="F1021" s="10" t="s">
        <v>1853</v>
      </c>
      <c r="G1021" s="9" t="s">
        <v>18</v>
      </c>
      <c r="H1021" s="11">
        <v>5380</v>
      </c>
      <c r="I1021" s="11">
        <v>730</v>
      </c>
      <c r="J1021" s="12">
        <v>5380</v>
      </c>
      <c r="K1021" s="19">
        <f>$J1021/SUMIFS($J:$J,$A:$A,$A1021)</f>
        <v>1.5453553168265641E-2</v>
      </c>
      <c r="L1021" s="28"/>
      <c r="M1021" s="20">
        <f>ROUND(INDEX($L:$L,MATCH($A1021,$A:$A,0))*$K1021,0)</f>
        <v>0</v>
      </c>
      <c r="N1021" s="14" t="s">
        <v>13012</v>
      </c>
      <c r="O1021" s="9" t="s">
        <v>12945</v>
      </c>
    </row>
    <row r="1022" spans="1:15" x14ac:dyDescent="0.3">
      <c r="A1022" s="9">
        <v>84</v>
      </c>
      <c r="B1022" s="9">
        <f>COUNTIF($A$5:A1022, A1022)</f>
        <v>52</v>
      </c>
      <c r="C1022" s="10" t="s">
        <v>1854</v>
      </c>
      <c r="D1022" s="10" t="s">
        <v>1851</v>
      </c>
      <c r="E1022" s="10" t="s">
        <v>1855</v>
      </c>
      <c r="F1022" s="10" t="s">
        <v>1856</v>
      </c>
      <c r="G1022" s="9" t="s">
        <v>18</v>
      </c>
      <c r="H1022" s="11">
        <v>5380</v>
      </c>
      <c r="I1022" s="11">
        <v>1790</v>
      </c>
      <c r="J1022" s="12">
        <v>5380</v>
      </c>
      <c r="K1022" s="19">
        <f>$J1022/SUMIFS($J:$J,$A:$A,$A1022)</f>
        <v>1.5453553168265641E-2</v>
      </c>
      <c r="L1022" s="28"/>
      <c r="M1022" s="20">
        <f>ROUND(INDEX($L:$L,MATCH($A1022,$A:$A,0))*$K1022,0)</f>
        <v>0</v>
      </c>
      <c r="N1022" s="14" t="s">
        <v>13012</v>
      </c>
      <c r="O1022" s="9" t="s">
        <v>12945</v>
      </c>
    </row>
    <row r="1023" spans="1:15" x14ac:dyDescent="0.3">
      <c r="A1023" s="9">
        <v>84</v>
      </c>
      <c r="B1023" s="9">
        <f>COUNTIF($A$5:A1023, A1023)</f>
        <v>53</v>
      </c>
      <c r="C1023" s="10" t="s">
        <v>1857</v>
      </c>
      <c r="D1023" s="10" t="s">
        <v>1851</v>
      </c>
      <c r="E1023" s="10" t="s">
        <v>1858</v>
      </c>
      <c r="F1023" s="10" t="s">
        <v>1859</v>
      </c>
      <c r="G1023" s="9" t="s">
        <v>18</v>
      </c>
      <c r="H1023" s="11">
        <v>5380</v>
      </c>
      <c r="I1023" s="11">
        <v>210</v>
      </c>
      <c r="J1023" s="12">
        <v>5380</v>
      </c>
      <c r="K1023" s="19">
        <f>$J1023/SUMIFS($J:$J,$A:$A,$A1023)</f>
        <v>1.5453553168265641E-2</v>
      </c>
      <c r="L1023" s="28"/>
      <c r="M1023" s="20">
        <f>ROUND(INDEX($L:$L,MATCH($A1023,$A:$A,0))*$K1023,0)</f>
        <v>0</v>
      </c>
      <c r="N1023" s="14" t="s">
        <v>13012</v>
      </c>
      <c r="O1023" s="9" t="s">
        <v>12945</v>
      </c>
    </row>
    <row r="1024" spans="1:15" x14ac:dyDescent="0.3">
      <c r="A1024" s="9">
        <v>84</v>
      </c>
      <c r="B1024" s="9">
        <f>COUNTIF($A$5:A1024, A1024)</f>
        <v>54</v>
      </c>
      <c r="C1024" s="10" t="s">
        <v>1860</v>
      </c>
      <c r="D1024" s="10" t="s">
        <v>1861</v>
      </c>
      <c r="E1024" s="10" t="s">
        <v>1862</v>
      </c>
      <c r="F1024" s="10" t="s">
        <v>1863</v>
      </c>
      <c r="G1024" s="9" t="s">
        <v>18</v>
      </c>
      <c r="H1024" s="11">
        <v>8040</v>
      </c>
      <c r="I1024" s="11">
        <v>120</v>
      </c>
      <c r="J1024" s="12">
        <v>8040</v>
      </c>
      <c r="K1024" s="19">
        <f>$J1024/SUMIFS($J:$J,$A:$A,$A1024)</f>
        <v>2.309415752283564E-2</v>
      </c>
      <c r="L1024" s="28"/>
      <c r="M1024" s="20">
        <f>ROUND(INDEX($L:$L,MATCH($A1024,$A:$A,0))*$K1024,0)</f>
        <v>0</v>
      </c>
      <c r="N1024" s="14" t="s">
        <v>13012</v>
      </c>
      <c r="O1024" s="9" t="s">
        <v>12945</v>
      </c>
    </row>
    <row r="1025" spans="1:15" x14ac:dyDescent="0.3">
      <c r="A1025" s="9">
        <v>84</v>
      </c>
      <c r="B1025" s="9">
        <f>COUNTIF($A$5:A1025, A1025)</f>
        <v>55</v>
      </c>
      <c r="C1025" s="10" t="s">
        <v>1864</v>
      </c>
      <c r="D1025" s="10" t="s">
        <v>1865</v>
      </c>
      <c r="E1025" s="10" t="s">
        <v>1866</v>
      </c>
      <c r="F1025" s="10" t="s">
        <v>1867</v>
      </c>
      <c r="G1025" s="9" t="s">
        <v>18</v>
      </c>
      <c r="H1025" s="11">
        <v>5850</v>
      </c>
      <c r="I1025" s="11">
        <v>542</v>
      </c>
      <c r="J1025" s="12">
        <v>5850</v>
      </c>
      <c r="K1025" s="19">
        <f>$J1025/SUMIFS($J:$J,$A:$A,$A1025)</f>
        <v>1.6803584764749812E-2</v>
      </c>
      <c r="L1025" s="28"/>
      <c r="M1025" s="20">
        <f>ROUND(INDEX($L:$L,MATCH($A1025,$A:$A,0))*$K1025,0)</f>
        <v>0</v>
      </c>
      <c r="N1025" s="14" t="s">
        <v>13012</v>
      </c>
      <c r="O1025" s="9" t="s">
        <v>12945</v>
      </c>
    </row>
    <row r="1026" spans="1:15" x14ac:dyDescent="0.3">
      <c r="A1026" s="9">
        <v>84</v>
      </c>
      <c r="B1026" s="9">
        <f>COUNTIF($A$5:A1026, A1026)</f>
        <v>56</v>
      </c>
      <c r="C1026" s="10" t="s">
        <v>1868</v>
      </c>
      <c r="D1026" s="10" t="s">
        <v>1869</v>
      </c>
      <c r="E1026" s="10" t="s">
        <v>1870</v>
      </c>
      <c r="F1026" s="10" t="s">
        <v>19</v>
      </c>
      <c r="G1026" s="9" t="s">
        <v>18</v>
      </c>
      <c r="H1026" s="11">
        <v>6060</v>
      </c>
      <c r="I1026" s="11">
        <v>53</v>
      </c>
      <c r="J1026" s="12">
        <v>6060</v>
      </c>
      <c r="K1026" s="19">
        <f>$J1026/SUMIFS($J:$J,$A:$A,$A1026)</f>
        <v>1.7406790371689549E-2</v>
      </c>
      <c r="L1026" s="28"/>
      <c r="M1026" s="20">
        <f>ROUND(INDEX($L:$L,MATCH($A1026,$A:$A,0))*$K1026,0)</f>
        <v>0</v>
      </c>
      <c r="N1026" s="14" t="s">
        <v>13012</v>
      </c>
      <c r="O1026" s="9" t="s">
        <v>12945</v>
      </c>
    </row>
    <row r="1027" spans="1:15" x14ac:dyDescent="0.3">
      <c r="A1027" s="9">
        <v>84</v>
      </c>
      <c r="B1027" s="9">
        <f>COUNTIF($A$5:A1027, A1027)</f>
        <v>57</v>
      </c>
      <c r="C1027" s="10" t="s">
        <v>1871</v>
      </c>
      <c r="D1027" s="10" t="s">
        <v>1872</v>
      </c>
      <c r="E1027" s="10" t="s">
        <v>1873</v>
      </c>
      <c r="F1027" s="10" t="s">
        <v>1874</v>
      </c>
      <c r="G1027" s="9" t="s">
        <v>18</v>
      </c>
      <c r="H1027" s="11">
        <v>3730</v>
      </c>
      <c r="I1027" s="11">
        <v>1450</v>
      </c>
      <c r="J1027" s="12">
        <v>3730</v>
      </c>
      <c r="K1027" s="19">
        <f>$J1027/SUMIFS($J:$J,$A:$A,$A1027)</f>
        <v>1.0714080542310565E-2</v>
      </c>
      <c r="L1027" s="28"/>
      <c r="M1027" s="20">
        <f>ROUND(INDEX($L:$L,MATCH($A1027,$A:$A,0))*$K1027,0)</f>
        <v>0</v>
      </c>
      <c r="N1027" s="14" t="s">
        <v>13012</v>
      </c>
      <c r="O1027" s="9" t="s">
        <v>12945</v>
      </c>
    </row>
    <row r="1028" spans="1:15" x14ac:dyDescent="0.3">
      <c r="A1028" s="9">
        <v>84</v>
      </c>
      <c r="B1028" s="9">
        <f>COUNTIF($A$5:A1028, A1028)</f>
        <v>58</v>
      </c>
      <c r="C1028" s="10" t="s">
        <v>1875</v>
      </c>
      <c r="D1028" s="10" t="s">
        <v>1876</v>
      </c>
      <c r="E1028" s="10" t="s">
        <v>1877</v>
      </c>
      <c r="F1028" s="10">
        <v>15523</v>
      </c>
      <c r="G1028" s="9" t="s">
        <v>18</v>
      </c>
      <c r="H1028" s="11">
        <v>4770</v>
      </c>
      <c r="I1028" s="11">
        <v>460</v>
      </c>
      <c r="J1028" s="12">
        <v>4770</v>
      </c>
      <c r="K1028" s="19">
        <f>$J1028/SUMIFS($J:$J,$A:$A,$A1028)</f>
        <v>1.3701384500488309E-2</v>
      </c>
      <c r="L1028" s="28"/>
      <c r="M1028" s="20">
        <f>ROUND(INDEX($L:$L,MATCH($A1028,$A:$A,0))*$K1028,0)</f>
        <v>0</v>
      </c>
      <c r="N1028" s="14" t="s">
        <v>13012</v>
      </c>
      <c r="O1028" s="9" t="s">
        <v>12945</v>
      </c>
    </row>
    <row r="1029" spans="1:15" x14ac:dyDescent="0.3">
      <c r="A1029" s="9">
        <v>84</v>
      </c>
      <c r="B1029" s="9">
        <f>COUNTIF($A$5:A1029, A1029)</f>
        <v>59</v>
      </c>
      <c r="C1029" s="10" t="s">
        <v>1878</v>
      </c>
      <c r="D1029" s="10" t="s">
        <v>1876</v>
      </c>
      <c r="E1029" s="10" t="s">
        <v>1879</v>
      </c>
      <c r="F1029" s="10">
        <v>15532</v>
      </c>
      <c r="G1029" s="9" t="s">
        <v>18</v>
      </c>
      <c r="H1029" s="11">
        <v>4770</v>
      </c>
      <c r="I1029" s="11">
        <v>100</v>
      </c>
      <c r="J1029" s="12">
        <v>4770</v>
      </c>
      <c r="K1029" s="19">
        <f>$J1029/SUMIFS($J:$J,$A:$A,$A1029)</f>
        <v>1.3701384500488309E-2</v>
      </c>
      <c r="L1029" s="28"/>
      <c r="M1029" s="20">
        <f>ROUND(INDEX($L:$L,MATCH($A1029,$A:$A,0))*$K1029,0)</f>
        <v>0</v>
      </c>
      <c r="N1029" s="14" t="s">
        <v>13012</v>
      </c>
      <c r="O1029" s="9" t="s">
        <v>12945</v>
      </c>
    </row>
    <row r="1030" spans="1:15" x14ac:dyDescent="0.3">
      <c r="A1030" s="9">
        <v>84</v>
      </c>
      <c r="B1030" s="9">
        <f>COUNTIF($A$5:A1030, A1030)</f>
        <v>60</v>
      </c>
      <c r="C1030" s="10" t="s">
        <v>1880</v>
      </c>
      <c r="D1030" s="10" t="s">
        <v>1881</v>
      </c>
      <c r="E1030" s="10" t="s">
        <v>1882</v>
      </c>
      <c r="F1030" s="10" t="s">
        <v>19</v>
      </c>
      <c r="G1030" s="9" t="s">
        <v>18</v>
      </c>
      <c r="H1030" s="11">
        <v>6060</v>
      </c>
      <c r="I1030" s="11">
        <v>55</v>
      </c>
      <c r="J1030" s="12">
        <v>6060</v>
      </c>
      <c r="K1030" s="19">
        <f>$J1030/SUMIFS($J:$J,$A:$A,$A1030)</f>
        <v>1.7406790371689549E-2</v>
      </c>
      <c r="L1030" s="28"/>
      <c r="M1030" s="20">
        <f>ROUND(INDEX($L:$L,MATCH($A1030,$A:$A,0))*$K1030,0)</f>
        <v>0</v>
      </c>
      <c r="N1030" s="14" t="s">
        <v>13012</v>
      </c>
      <c r="O1030" s="9" t="s">
        <v>12945</v>
      </c>
    </row>
    <row r="1031" spans="1:15" x14ac:dyDescent="0.3">
      <c r="A1031" s="9">
        <v>84</v>
      </c>
      <c r="B1031" s="9">
        <f>COUNTIF($A$5:A1031, A1031)</f>
        <v>61</v>
      </c>
      <c r="C1031" s="10" t="s">
        <v>1883</v>
      </c>
      <c r="D1031" s="10" t="s">
        <v>1884</v>
      </c>
      <c r="E1031" s="10" t="s">
        <v>1885</v>
      </c>
      <c r="F1031" s="10" t="s">
        <v>1886</v>
      </c>
      <c r="G1031" s="9" t="s">
        <v>18</v>
      </c>
      <c r="H1031" s="11">
        <v>3750</v>
      </c>
      <c r="I1031" s="11">
        <v>1</v>
      </c>
      <c r="J1031" s="12">
        <v>3750</v>
      </c>
      <c r="K1031" s="19">
        <f>$J1031/SUMIFS($J:$J,$A:$A,$A1031)</f>
        <v>1.0771528695352445E-2</v>
      </c>
      <c r="L1031" s="28"/>
      <c r="M1031" s="20">
        <f>ROUND(INDEX($L:$L,MATCH($A1031,$A:$A,0))*$K1031,0)</f>
        <v>0</v>
      </c>
      <c r="N1031" s="14" t="s">
        <v>13110</v>
      </c>
      <c r="O1031" s="9" t="s">
        <v>12945</v>
      </c>
    </row>
    <row r="1032" spans="1:15" x14ac:dyDescent="0.3">
      <c r="A1032" s="9">
        <v>84</v>
      </c>
      <c r="B1032" s="9">
        <f>COUNTIF($A$5:A1032, A1032)</f>
        <v>62</v>
      </c>
      <c r="C1032" s="10" t="s">
        <v>1887</v>
      </c>
      <c r="D1032" s="10" t="s">
        <v>17</v>
      </c>
      <c r="E1032" s="10" t="s">
        <v>1888</v>
      </c>
      <c r="F1032" s="10">
        <v>5050</v>
      </c>
      <c r="G1032" s="9" t="s">
        <v>18</v>
      </c>
      <c r="H1032" s="11">
        <v>0</v>
      </c>
      <c r="I1032" s="11">
        <v>400</v>
      </c>
      <c r="J1032" s="12">
        <v>9500</v>
      </c>
      <c r="K1032" s="19">
        <f>$J1032/SUMIFS($J:$J,$A:$A,$A1032)</f>
        <v>2.728787269489286E-2</v>
      </c>
      <c r="L1032" s="29"/>
      <c r="M1032" s="20">
        <f>ROUND(INDEX($L:$L,MATCH($A1032,$A:$A,0))*$K1032,0)</f>
        <v>0</v>
      </c>
      <c r="N1032" s="14" t="s">
        <v>13110</v>
      </c>
      <c r="O1032" s="9" t="s">
        <v>12945</v>
      </c>
    </row>
    <row r="1033" spans="1:15" x14ac:dyDescent="0.3">
      <c r="A1033" s="9">
        <v>85</v>
      </c>
      <c r="B1033" s="9">
        <f>COUNTIF($A$5:A1033, A1033)</f>
        <v>1</v>
      </c>
      <c r="C1033" s="10" t="s">
        <v>1889</v>
      </c>
      <c r="D1033" s="10" t="s">
        <v>17</v>
      </c>
      <c r="E1033" s="10" t="s">
        <v>1890</v>
      </c>
      <c r="F1033" s="10" t="s">
        <v>1891</v>
      </c>
      <c r="G1033" s="9" t="s">
        <v>594</v>
      </c>
      <c r="H1033" s="11">
        <v>0</v>
      </c>
      <c r="I1033" s="11">
        <v>81</v>
      </c>
      <c r="J1033" s="12">
        <v>919600</v>
      </c>
      <c r="K1033" s="19">
        <f>$J1033/SUMIFS($J:$J,$A:$A,$A1033)</f>
        <v>0.12206931110351533</v>
      </c>
      <c r="L1033" s="27"/>
      <c r="M1033" s="20">
        <f>ROUND(INDEX($L:$L,MATCH($A1033,$A:$A,0))*$K1033,0)</f>
        <v>0</v>
      </c>
      <c r="N1033" s="14" t="s">
        <v>13111</v>
      </c>
      <c r="O1033" s="9" t="s">
        <v>12945</v>
      </c>
    </row>
    <row r="1034" spans="1:15" x14ac:dyDescent="0.3">
      <c r="A1034" s="9">
        <v>85</v>
      </c>
      <c r="B1034" s="9">
        <f>COUNTIF($A$5:A1034, A1034)</f>
        <v>2</v>
      </c>
      <c r="C1034" s="10" t="s">
        <v>1892</v>
      </c>
      <c r="D1034" s="10" t="s">
        <v>17</v>
      </c>
      <c r="E1034" s="10" t="s">
        <v>1893</v>
      </c>
      <c r="F1034" s="10" t="s">
        <v>1894</v>
      </c>
      <c r="G1034" s="9" t="s">
        <v>594</v>
      </c>
      <c r="H1034" s="11">
        <v>0</v>
      </c>
      <c r="I1034" s="11">
        <v>36</v>
      </c>
      <c r="J1034" s="12">
        <v>816200</v>
      </c>
      <c r="K1034" s="19">
        <f>$J1034/SUMIFS($J:$J,$A:$A,$A1034)</f>
        <v>0.10834381440048849</v>
      </c>
      <c r="L1034" s="28"/>
      <c r="M1034" s="20">
        <f>ROUND(INDEX($L:$L,MATCH($A1034,$A:$A,0))*$K1034,0)</f>
        <v>0</v>
      </c>
      <c r="N1034" s="14" t="s">
        <v>13111</v>
      </c>
      <c r="O1034" s="9" t="s">
        <v>12945</v>
      </c>
    </row>
    <row r="1035" spans="1:15" x14ac:dyDescent="0.3">
      <c r="A1035" s="9">
        <v>85</v>
      </c>
      <c r="B1035" s="9">
        <f>COUNTIF($A$5:A1035, A1035)</f>
        <v>3</v>
      </c>
      <c r="C1035" s="10" t="s">
        <v>1895</v>
      </c>
      <c r="D1035" s="10" t="s">
        <v>17</v>
      </c>
      <c r="E1035" s="10" t="s">
        <v>1896</v>
      </c>
      <c r="F1035" s="10" t="s">
        <v>1897</v>
      </c>
      <c r="G1035" s="9" t="s">
        <v>594</v>
      </c>
      <c r="H1035" s="11">
        <v>0</v>
      </c>
      <c r="I1035" s="11">
        <v>71</v>
      </c>
      <c r="J1035" s="12">
        <v>919600</v>
      </c>
      <c r="K1035" s="19">
        <f>$J1035/SUMIFS($J:$J,$A:$A,$A1035)</f>
        <v>0.12206931110351533</v>
      </c>
      <c r="L1035" s="28"/>
      <c r="M1035" s="20">
        <f>ROUND(INDEX($L:$L,MATCH($A1035,$A:$A,0))*$K1035,0)</f>
        <v>0</v>
      </c>
      <c r="N1035" s="14" t="s">
        <v>13111</v>
      </c>
      <c r="O1035" s="9" t="s">
        <v>12945</v>
      </c>
    </row>
    <row r="1036" spans="1:15" x14ac:dyDescent="0.3">
      <c r="A1036" s="9">
        <v>85</v>
      </c>
      <c r="B1036" s="9">
        <f>COUNTIF($A$5:A1036, A1036)</f>
        <v>4</v>
      </c>
      <c r="C1036" s="10" t="s">
        <v>1898</v>
      </c>
      <c r="D1036" s="10" t="s">
        <v>17</v>
      </c>
      <c r="E1036" s="10" t="s">
        <v>1899</v>
      </c>
      <c r="F1036" s="10" t="s">
        <v>1900</v>
      </c>
      <c r="G1036" s="9" t="s">
        <v>594</v>
      </c>
      <c r="H1036" s="11">
        <v>0</v>
      </c>
      <c r="I1036" s="11">
        <v>9</v>
      </c>
      <c r="J1036" s="12">
        <v>1793000</v>
      </c>
      <c r="K1036" s="19">
        <f>$J1036/SUMIFS($J:$J,$A:$A,$A1036)</f>
        <v>0.23800595346738038</v>
      </c>
      <c r="L1036" s="28"/>
      <c r="M1036" s="20">
        <f>ROUND(INDEX($L:$L,MATCH($A1036,$A:$A,0))*$K1036,0)</f>
        <v>0</v>
      </c>
      <c r="N1036" s="14" t="s">
        <v>13111</v>
      </c>
      <c r="O1036" s="9" t="s">
        <v>12945</v>
      </c>
    </row>
    <row r="1037" spans="1:15" x14ac:dyDescent="0.3">
      <c r="A1037" s="9">
        <v>85</v>
      </c>
      <c r="B1037" s="9">
        <f>COUNTIF($A$5:A1037, A1037)</f>
        <v>5</v>
      </c>
      <c r="C1037" s="10" t="s">
        <v>1901</v>
      </c>
      <c r="D1037" s="10" t="s">
        <v>17</v>
      </c>
      <c r="E1037" s="10" t="s">
        <v>1902</v>
      </c>
      <c r="F1037" s="10" t="s">
        <v>1900</v>
      </c>
      <c r="G1037" s="9" t="s">
        <v>594</v>
      </c>
      <c r="H1037" s="11">
        <v>0</v>
      </c>
      <c r="I1037" s="11">
        <v>7</v>
      </c>
      <c r="J1037" s="12">
        <v>724900</v>
      </c>
      <c r="K1037" s="19">
        <f>$J1037/SUMIFS($J:$J,$A:$A,$A1037)</f>
        <v>9.6224492843560536E-2</v>
      </c>
      <c r="L1037" s="28"/>
      <c r="M1037" s="20">
        <f>ROUND(INDEX($L:$L,MATCH($A1037,$A:$A,0))*$K1037,0)</f>
        <v>0</v>
      </c>
      <c r="N1037" s="14" t="s">
        <v>13111</v>
      </c>
      <c r="O1037" s="9" t="s">
        <v>12945</v>
      </c>
    </row>
    <row r="1038" spans="1:15" x14ac:dyDescent="0.3">
      <c r="A1038" s="9">
        <v>85</v>
      </c>
      <c r="B1038" s="9">
        <f>COUNTIF($A$5:A1038, A1038)</f>
        <v>6</v>
      </c>
      <c r="C1038" s="10" t="s">
        <v>1903</v>
      </c>
      <c r="D1038" s="10" t="s">
        <v>17</v>
      </c>
      <c r="E1038" s="10" t="s">
        <v>1904</v>
      </c>
      <c r="F1038" s="10" t="s">
        <v>1905</v>
      </c>
      <c r="G1038" s="9" t="s">
        <v>861</v>
      </c>
      <c r="H1038" s="11">
        <v>0</v>
      </c>
      <c r="I1038" s="11">
        <v>8</v>
      </c>
      <c r="J1038" s="12">
        <v>22000</v>
      </c>
      <c r="K1038" s="19">
        <f>$J1038/SUMIFS($J:$J,$A:$A,$A1038)</f>
        <v>2.9203184474525198E-3</v>
      </c>
      <c r="L1038" s="28"/>
      <c r="M1038" s="20">
        <f>ROUND(INDEX($L:$L,MATCH($A1038,$A:$A,0))*$K1038,0)</f>
        <v>0</v>
      </c>
      <c r="N1038" s="14" t="s">
        <v>13111</v>
      </c>
      <c r="O1038" s="9" t="s">
        <v>12945</v>
      </c>
    </row>
    <row r="1039" spans="1:15" x14ac:dyDescent="0.3">
      <c r="A1039" s="9">
        <v>85</v>
      </c>
      <c r="B1039" s="9">
        <f>COUNTIF($A$5:A1039, A1039)</f>
        <v>7</v>
      </c>
      <c r="C1039" s="10" t="s">
        <v>1906</v>
      </c>
      <c r="D1039" s="10" t="s">
        <v>17</v>
      </c>
      <c r="E1039" s="10" t="s">
        <v>1907</v>
      </c>
      <c r="F1039" s="10" t="s">
        <v>1908</v>
      </c>
      <c r="G1039" s="9" t="s">
        <v>18</v>
      </c>
      <c r="H1039" s="11">
        <v>0</v>
      </c>
      <c r="I1039" s="11">
        <v>1</v>
      </c>
      <c r="J1039" s="12">
        <v>258500</v>
      </c>
      <c r="K1039" s="19">
        <f>$J1039/SUMIFS($J:$J,$A:$A,$A1039)</f>
        <v>3.4313741757567108E-2</v>
      </c>
      <c r="L1039" s="28"/>
      <c r="M1039" s="20">
        <f>ROUND(INDEX($L:$L,MATCH($A1039,$A:$A,0))*$K1039,0)</f>
        <v>0</v>
      </c>
      <c r="N1039" s="14" t="s">
        <v>13111</v>
      </c>
      <c r="O1039" s="9" t="s">
        <v>12945</v>
      </c>
    </row>
    <row r="1040" spans="1:15" x14ac:dyDescent="0.3">
      <c r="A1040" s="9">
        <v>85</v>
      </c>
      <c r="B1040" s="9">
        <f>COUNTIF($A$5:A1040, A1040)</f>
        <v>8</v>
      </c>
      <c r="C1040" s="10" t="s">
        <v>1909</v>
      </c>
      <c r="D1040" s="10" t="s">
        <v>17</v>
      </c>
      <c r="E1040" s="10" t="s">
        <v>1910</v>
      </c>
      <c r="F1040" s="10" t="s">
        <v>1911</v>
      </c>
      <c r="G1040" s="9" t="s">
        <v>18</v>
      </c>
      <c r="H1040" s="11">
        <v>0</v>
      </c>
      <c r="I1040" s="11">
        <v>4</v>
      </c>
      <c r="J1040" s="12">
        <v>330000</v>
      </c>
      <c r="K1040" s="19">
        <f>$J1040/SUMIFS($J:$J,$A:$A,$A1040)</f>
        <v>4.3804776711787799E-2</v>
      </c>
      <c r="L1040" s="28"/>
      <c r="M1040" s="20">
        <f>ROUND(INDEX($L:$L,MATCH($A1040,$A:$A,0))*$K1040,0)</f>
        <v>0</v>
      </c>
      <c r="N1040" s="14" t="s">
        <v>13111</v>
      </c>
      <c r="O1040" s="9" t="s">
        <v>12945</v>
      </c>
    </row>
    <row r="1041" spans="1:15" x14ac:dyDescent="0.3">
      <c r="A1041" s="9">
        <v>85</v>
      </c>
      <c r="B1041" s="9">
        <f>COUNTIF($A$5:A1041, A1041)</f>
        <v>9</v>
      </c>
      <c r="C1041" s="10" t="s">
        <v>1912</v>
      </c>
      <c r="D1041" s="10" t="s">
        <v>17</v>
      </c>
      <c r="E1041" s="10" t="s">
        <v>1913</v>
      </c>
      <c r="F1041" s="10" t="s">
        <v>1914</v>
      </c>
      <c r="G1041" s="9" t="s">
        <v>594</v>
      </c>
      <c r="H1041" s="11">
        <v>0</v>
      </c>
      <c r="I1041" s="11">
        <v>17</v>
      </c>
      <c r="J1041" s="12">
        <v>187000</v>
      </c>
      <c r="K1041" s="19">
        <f>$J1041/SUMIFS($J:$J,$A:$A,$A1041)</f>
        <v>2.4822706803346421E-2</v>
      </c>
      <c r="L1041" s="28"/>
      <c r="M1041" s="20">
        <f>ROUND(INDEX($L:$L,MATCH($A1041,$A:$A,0))*$K1041,0)</f>
        <v>0</v>
      </c>
      <c r="N1041" s="14" t="s">
        <v>13111</v>
      </c>
      <c r="O1041" s="9" t="s">
        <v>12945</v>
      </c>
    </row>
    <row r="1042" spans="1:15" x14ac:dyDescent="0.3">
      <c r="A1042" s="9">
        <v>85</v>
      </c>
      <c r="B1042" s="9">
        <f>COUNTIF($A$5:A1042, A1042)</f>
        <v>10</v>
      </c>
      <c r="C1042" s="10" t="s">
        <v>1915</v>
      </c>
      <c r="D1042" s="10" t="s">
        <v>17</v>
      </c>
      <c r="E1042" s="10" t="s">
        <v>1916</v>
      </c>
      <c r="F1042" s="10" t="s">
        <v>1917</v>
      </c>
      <c r="G1042" s="9" t="s">
        <v>594</v>
      </c>
      <c r="H1042" s="11">
        <v>0</v>
      </c>
      <c r="I1042" s="11">
        <v>21</v>
      </c>
      <c r="J1042" s="12">
        <v>168750</v>
      </c>
      <c r="K1042" s="19">
        <f>$J1042/SUMIFS($J:$J,$A:$A,$A1042)</f>
        <v>2.2400169909436943E-2</v>
      </c>
      <c r="L1042" s="28"/>
      <c r="M1042" s="20">
        <f>ROUND(INDEX($L:$L,MATCH($A1042,$A:$A,0))*$K1042,0)</f>
        <v>0</v>
      </c>
      <c r="N1042" s="14" t="s">
        <v>13111</v>
      </c>
      <c r="O1042" s="9" t="s">
        <v>12945</v>
      </c>
    </row>
    <row r="1043" spans="1:15" x14ac:dyDescent="0.3">
      <c r="A1043" s="9">
        <v>85</v>
      </c>
      <c r="B1043" s="9">
        <f>COUNTIF($A$5:A1043, A1043)</f>
        <v>11</v>
      </c>
      <c r="C1043" s="10" t="s">
        <v>1918</v>
      </c>
      <c r="D1043" s="10" t="s">
        <v>17</v>
      </c>
      <c r="E1043" s="10" t="s">
        <v>1919</v>
      </c>
      <c r="F1043" s="10" t="s">
        <v>1917</v>
      </c>
      <c r="G1043" s="9" t="s">
        <v>594</v>
      </c>
      <c r="H1043" s="11">
        <v>0</v>
      </c>
      <c r="I1043" s="11">
        <v>21</v>
      </c>
      <c r="J1043" s="12">
        <v>168750</v>
      </c>
      <c r="K1043" s="19">
        <f>$J1043/SUMIFS($J:$J,$A:$A,$A1043)</f>
        <v>2.2400169909436943E-2</v>
      </c>
      <c r="L1043" s="28"/>
      <c r="M1043" s="20">
        <f>ROUND(INDEX($L:$L,MATCH($A1043,$A:$A,0))*$K1043,0)</f>
        <v>0</v>
      </c>
      <c r="N1043" s="14" t="s">
        <v>13111</v>
      </c>
      <c r="O1043" s="9" t="s">
        <v>12945</v>
      </c>
    </row>
    <row r="1044" spans="1:15" x14ac:dyDescent="0.3">
      <c r="A1044" s="9">
        <v>85</v>
      </c>
      <c r="B1044" s="9">
        <f>COUNTIF($A$5:A1044, A1044)</f>
        <v>12</v>
      </c>
      <c r="C1044" s="10" t="s">
        <v>1920</v>
      </c>
      <c r="D1044" s="10" t="s">
        <v>17</v>
      </c>
      <c r="E1044" s="10" t="s">
        <v>1921</v>
      </c>
      <c r="F1044" s="10" t="s">
        <v>1922</v>
      </c>
      <c r="G1044" s="9" t="s">
        <v>594</v>
      </c>
      <c r="H1044" s="11">
        <v>0</v>
      </c>
      <c r="I1044" s="11">
        <v>8</v>
      </c>
      <c r="J1044" s="12">
        <v>407000</v>
      </c>
      <c r="K1044" s="19">
        <f>$J1044/SUMIFS($J:$J,$A:$A,$A1044)</f>
        <v>5.4025891277871621E-2</v>
      </c>
      <c r="L1044" s="28"/>
      <c r="M1044" s="20">
        <f>ROUND(INDEX($L:$L,MATCH($A1044,$A:$A,0))*$K1044,0)</f>
        <v>0</v>
      </c>
      <c r="N1044" s="14" t="s">
        <v>13111</v>
      </c>
      <c r="O1044" s="9" t="s">
        <v>12945</v>
      </c>
    </row>
    <row r="1045" spans="1:15" x14ac:dyDescent="0.3">
      <c r="A1045" s="9">
        <v>85</v>
      </c>
      <c r="B1045" s="9">
        <f>COUNTIF($A$5:A1045, A1045)</f>
        <v>13</v>
      </c>
      <c r="C1045" s="10" t="s">
        <v>1923</v>
      </c>
      <c r="D1045" s="10" t="s">
        <v>17</v>
      </c>
      <c r="E1045" s="10" t="s">
        <v>1924</v>
      </c>
      <c r="F1045" s="10" t="s">
        <v>1925</v>
      </c>
      <c r="G1045" s="9" t="s">
        <v>861</v>
      </c>
      <c r="H1045" s="11">
        <v>0</v>
      </c>
      <c r="I1045" s="11">
        <v>4</v>
      </c>
      <c r="J1045" s="12">
        <v>320100</v>
      </c>
      <c r="K1045" s="19">
        <f>$J1045/SUMIFS($J:$J,$A:$A,$A1045)</f>
        <v>4.2490633410434166E-2</v>
      </c>
      <c r="L1045" s="28"/>
      <c r="M1045" s="20">
        <f>ROUND(INDEX($L:$L,MATCH($A1045,$A:$A,0))*$K1045,0)</f>
        <v>0</v>
      </c>
      <c r="N1045" s="14" t="s">
        <v>13111</v>
      </c>
      <c r="O1045" s="9" t="s">
        <v>12945</v>
      </c>
    </row>
    <row r="1046" spans="1:15" x14ac:dyDescent="0.3">
      <c r="A1046" s="9">
        <v>85</v>
      </c>
      <c r="B1046" s="9">
        <f>COUNTIF($A$5:A1046, A1046)</f>
        <v>14</v>
      </c>
      <c r="C1046" s="10" t="s">
        <v>1926</v>
      </c>
      <c r="D1046" s="10" t="s">
        <v>17</v>
      </c>
      <c r="E1046" s="10" t="s">
        <v>1927</v>
      </c>
      <c r="F1046" s="10" t="s">
        <v>1928</v>
      </c>
      <c r="G1046" s="9" t="s">
        <v>861</v>
      </c>
      <c r="H1046" s="11">
        <v>0</v>
      </c>
      <c r="I1046" s="11">
        <v>4</v>
      </c>
      <c r="J1046" s="12">
        <v>320100</v>
      </c>
      <c r="K1046" s="19">
        <f>$J1046/SUMIFS($J:$J,$A:$A,$A1046)</f>
        <v>4.2490633410434166E-2</v>
      </c>
      <c r="L1046" s="28"/>
      <c r="M1046" s="20">
        <f>ROUND(INDEX($L:$L,MATCH($A1046,$A:$A,0))*$K1046,0)</f>
        <v>0</v>
      </c>
      <c r="N1046" s="14" t="s">
        <v>13111</v>
      </c>
      <c r="O1046" s="9" t="s">
        <v>12945</v>
      </c>
    </row>
    <row r="1047" spans="1:15" x14ac:dyDescent="0.3">
      <c r="A1047" s="9">
        <v>85</v>
      </c>
      <c r="B1047" s="9">
        <f>COUNTIF($A$5:A1047, A1047)</f>
        <v>15</v>
      </c>
      <c r="C1047" s="10" t="s">
        <v>1929</v>
      </c>
      <c r="D1047" s="10" t="s">
        <v>17</v>
      </c>
      <c r="E1047" s="10" t="s">
        <v>1930</v>
      </c>
      <c r="F1047" s="10" t="s">
        <v>1931</v>
      </c>
      <c r="G1047" s="9" t="s">
        <v>861</v>
      </c>
      <c r="H1047" s="11">
        <v>0</v>
      </c>
      <c r="I1047" s="11">
        <v>3</v>
      </c>
      <c r="J1047" s="12">
        <v>177925</v>
      </c>
      <c r="K1047" s="19">
        <f>$J1047/SUMIFS($J:$J,$A:$A,$A1047)</f>
        <v>2.3618075443772254E-2</v>
      </c>
      <c r="L1047" s="29"/>
      <c r="M1047" s="20">
        <f>ROUND(INDEX($L:$L,MATCH($A1047,$A:$A,0))*$K1047,0)</f>
        <v>0</v>
      </c>
      <c r="N1047" s="14" t="s">
        <v>13111</v>
      </c>
      <c r="O1047" s="9" t="s">
        <v>12945</v>
      </c>
    </row>
    <row r="1048" spans="1:15" x14ac:dyDescent="0.3">
      <c r="A1048" s="9">
        <v>86</v>
      </c>
      <c r="B1048" s="9">
        <f>COUNTIF($A$5:A1048, A1048)</f>
        <v>1</v>
      </c>
      <c r="C1048" s="10" t="s">
        <v>9446</v>
      </c>
      <c r="D1048" s="10" t="s">
        <v>9447</v>
      </c>
      <c r="E1048" s="10" t="s">
        <v>9448</v>
      </c>
      <c r="F1048" s="10" t="s">
        <v>9449</v>
      </c>
      <c r="G1048" s="9" t="s">
        <v>18</v>
      </c>
      <c r="H1048" s="11">
        <v>58210</v>
      </c>
      <c r="I1048" s="11">
        <v>85</v>
      </c>
      <c r="J1048" s="12">
        <v>56294</v>
      </c>
      <c r="K1048" s="19">
        <f>$J1048/SUMIFS($J:$J,$A:$A,$A1048)</f>
        <v>1.1394261821086165E-2</v>
      </c>
      <c r="L1048" s="27"/>
      <c r="M1048" s="20">
        <f>ROUND(INDEX($L:$L,MATCH($A1048,$A:$A,0))*$K1048,0)</f>
        <v>0</v>
      </c>
      <c r="N1048" s="14" t="s">
        <v>13112</v>
      </c>
      <c r="O1048" s="9" t="s">
        <v>12945</v>
      </c>
    </row>
    <row r="1049" spans="1:15" x14ac:dyDescent="0.3">
      <c r="A1049" s="9">
        <v>86</v>
      </c>
      <c r="B1049" s="9">
        <f>COUNTIF($A$5:A1049, A1049)</f>
        <v>2</v>
      </c>
      <c r="C1049" s="10" t="s">
        <v>9450</v>
      </c>
      <c r="D1049" s="10" t="s">
        <v>9447</v>
      </c>
      <c r="E1049" s="10" t="s">
        <v>9448</v>
      </c>
      <c r="F1049" s="10" t="s">
        <v>9451</v>
      </c>
      <c r="G1049" s="9" t="s">
        <v>18</v>
      </c>
      <c r="H1049" s="11">
        <v>58210</v>
      </c>
      <c r="I1049" s="11">
        <v>3</v>
      </c>
      <c r="J1049" s="12">
        <v>56294</v>
      </c>
      <c r="K1049" s="19">
        <f>$J1049/SUMIFS($J:$J,$A:$A,$A1049)</f>
        <v>1.1394261821086165E-2</v>
      </c>
      <c r="L1049" s="28"/>
      <c r="M1049" s="20">
        <f>ROUND(INDEX($L:$L,MATCH($A1049,$A:$A,0))*$K1049,0)</f>
        <v>0</v>
      </c>
      <c r="N1049" s="14" t="s">
        <v>13112</v>
      </c>
      <c r="O1049" s="9" t="s">
        <v>12945</v>
      </c>
    </row>
    <row r="1050" spans="1:15" x14ac:dyDescent="0.3">
      <c r="A1050" s="9">
        <v>86</v>
      </c>
      <c r="B1050" s="9">
        <f>COUNTIF($A$5:A1050, A1050)</f>
        <v>3</v>
      </c>
      <c r="C1050" s="10" t="s">
        <v>9452</v>
      </c>
      <c r="D1050" s="10" t="s">
        <v>9453</v>
      </c>
      <c r="E1050" s="10" t="s">
        <v>9454</v>
      </c>
      <c r="F1050" s="10" t="s">
        <v>9455</v>
      </c>
      <c r="G1050" s="9" t="s">
        <v>18</v>
      </c>
      <c r="H1050" s="11">
        <v>247</v>
      </c>
      <c r="I1050" s="11">
        <v>45450</v>
      </c>
      <c r="J1050" s="12">
        <v>244</v>
      </c>
      <c r="K1050" s="19">
        <f>$J1050/SUMIFS($J:$J,$A:$A,$A1050)</f>
        <v>4.9387144000160307E-5</v>
      </c>
      <c r="L1050" s="28"/>
      <c r="M1050" s="20">
        <f>ROUND(INDEX($L:$L,MATCH($A1050,$A:$A,0))*$K1050,0)</f>
        <v>0</v>
      </c>
      <c r="N1050" s="14" t="s">
        <v>13113</v>
      </c>
      <c r="O1050" s="9" t="s">
        <v>12945</v>
      </c>
    </row>
    <row r="1051" spans="1:15" x14ac:dyDescent="0.3">
      <c r="A1051" s="9">
        <v>86</v>
      </c>
      <c r="B1051" s="9">
        <f>COUNTIF($A$5:A1051, A1051)</f>
        <v>4</v>
      </c>
      <c r="C1051" s="10" t="s">
        <v>9456</v>
      </c>
      <c r="D1051" s="10" t="s">
        <v>9453</v>
      </c>
      <c r="E1051" s="10" t="s">
        <v>9457</v>
      </c>
      <c r="F1051" s="10" t="s">
        <v>9458</v>
      </c>
      <c r="G1051" s="9" t="s">
        <v>18</v>
      </c>
      <c r="H1051" s="11">
        <v>247</v>
      </c>
      <c r="I1051" s="11">
        <v>1</v>
      </c>
      <c r="J1051" s="12">
        <v>244</v>
      </c>
      <c r="K1051" s="19">
        <f>$J1051/SUMIFS($J:$J,$A:$A,$A1051)</f>
        <v>4.9387144000160307E-5</v>
      </c>
      <c r="L1051" s="28"/>
      <c r="M1051" s="20">
        <f>ROUND(INDEX($L:$L,MATCH($A1051,$A:$A,0))*$K1051,0)</f>
        <v>0</v>
      </c>
      <c r="N1051" s="14" t="s">
        <v>13113</v>
      </c>
      <c r="O1051" s="9" t="s">
        <v>12945</v>
      </c>
    </row>
    <row r="1052" spans="1:15" x14ac:dyDescent="0.3">
      <c r="A1052" s="9">
        <v>86</v>
      </c>
      <c r="B1052" s="9">
        <f>COUNTIF($A$5:A1052, A1052)</f>
        <v>5</v>
      </c>
      <c r="C1052" s="10" t="s">
        <v>9459</v>
      </c>
      <c r="D1052" s="10" t="s">
        <v>17</v>
      </c>
      <c r="E1052" s="10" t="s">
        <v>9460</v>
      </c>
      <c r="F1052" s="10" t="s">
        <v>9461</v>
      </c>
      <c r="G1052" s="9" t="s">
        <v>18</v>
      </c>
      <c r="H1052" s="11">
        <v>0</v>
      </c>
      <c r="I1052" s="11">
        <v>22</v>
      </c>
      <c r="J1052" s="12">
        <v>6530</v>
      </c>
      <c r="K1052" s="19">
        <f>$J1052/SUMIFS($J:$J,$A:$A,$A1052)</f>
        <v>1.3217133209878966E-3</v>
      </c>
      <c r="L1052" s="28"/>
      <c r="M1052" s="20">
        <f>ROUND(INDEX($L:$L,MATCH($A1052,$A:$A,0))*$K1052,0)</f>
        <v>0</v>
      </c>
      <c r="N1052" s="14" t="s">
        <v>13114</v>
      </c>
      <c r="O1052" s="9" t="s">
        <v>12945</v>
      </c>
    </row>
    <row r="1053" spans="1:15" x14ac:dyDescent="0.3">
      <c r="A1053" s="9">
        <v>86</v>
      </c>
      <c r="B1053" s="9">
        <f>COUNTIF($A$5:A1053, A1053)</f>
        <v>6</v>
      </c>
      <c r="C1053" s="10" t="s">
        <v>9462</v>
      </c>
      <c r="D1053" s="10" t="s">
        <v>17</v>
      </c>
      <c r="E1053" s="10" t="s">
        <v>9463</v>
      </c>
      <c r="F1053" s="10" t="s">
        <v>9464</v>
      </c>
      <c r="G1053" s="9" t="s">
        <v>18</v>
      </c>
      <c r="H1053" s="11">
        <v>0</v>
      </c>
      <c r="I1053" s="11">
        <v>43</v>
      </c>
      <c r="J1053" s="12">
        <v>6530</v>
      </c>
      <c r="K1053" s="19">
        <f>$J1053/SUMIFS($J:$J,$A:$A,$A1053)</f>
        <v>1.3217133209878966E-3</v>
      </c>
      <c r="L1053" s="28"/>
      <c r="M1053" s="20">
        <f>ROUND(INDEX($L:$L,MATCH($A1053,$A:$A,0))*$K1053,0)</f>
        <v>0</v>
      </c>
      <c r="N1053" s="14" t="s">
        <v>13114</v>
      </c>
      <c r="O1053" s="9" t="s">
        <v>12945</v>
      </c>
    </row>
    <row r="1054" spans="1:15" x14ac:dyDescent="0.3">
      <c r="A1054" s="9">
        <v>86</v>
      </c>
      <c r="B1054" s="9">
        <f>COUNTIF($A$5:A1054, A1054)</f>
        <v>7</v>
      </c>
      <c r="C1054" s="10" t="s">
        <v>9465</v>
      </c>
      <c r="D1054" s="10" t="s">
        <v>17</v>
      </c>
      <c r="E1054" s="10" t="s">
        <v>9466</v>
      </c>
      <c r="F1054" s="10" t="s">
        <v>9467</v>
      </c>
      <c r="G1054" s="9" t="s">
        <v>18</v>
      </c>
      <c r="H1054" s="11">
        <v>0</v>
      </c>
      <c r="I1054" s="11">
        <v>89</v>
      </c>
      <c r="J1054" s="12">
        <v>6530</v>
      </c>
      <c r="K1054" s="19">
        <f>$J1054/SUMIFS($J:$J,$A:$A,$A1054)</f>
        <v>1.3217133209878966E-3</v>
      </c>
      <c r="L1054" s="28"/>
      <c r="M1054" s="20">
        <f>ROUND(INDEX($L:$L,MATCH($A1054,$A:$A,0))*$K1054,0)</f>
        <v>0</v>
      </c>
      <c r="N1054" s="14" t="s">
        <v>13114</v>
      </c>
      <c r="O1054" s="9" t="s">
        <v>12945</v>
      </c>
    </row>
    <row r="1055" spans="1:15" x14ac:dyDescent="0.3">
      <c r="A1055" s="9">
        <v>86</v>
      </c>
      <c r="B1055" s="9">
        <f>COUNTIF($A$5:A1055, A1055)</f>
        <v>8</v>
      </c>
      <c r="C1055" s="10" t="s">
        <v>9468</v>
      </c>
      <c r="D1055" s="10" t="s">
        <v>17</v>
      </c>
      <c r="E1055" s="10" t="s">
        <v>9469</v>
      </c>
      <c r="F1055" s="10" t="s">
        <v>9470</v>
      </c>
      <c r="G1055" s="9" t="s">
        <v>18</v>
      </c>
      <c r="H1055" s="11">
        <v>0</v>
      </c>
      <c r="I1055" s="11">
        <v>304</v>
      </c>
      <c r="J1055" s="12">
        <v>6530</v>
      </c>
      <c r="K1055" s="19">
        <f>$J1055/SUMIFS($J:$J,$A:$A,$A1055)</f>
        <v>1.3217133209878966E-3</v>
      </c>
      <c r="L1055" s="28"/>
      <c r="M1055" s="20">
        <f>ROUND(INDEX($L:$L,MATCH($A1055,$A:$A,0))*$K1055,0)</f>
        <v>0</v>
      </c>
      <c r="N1055" s="14" t="s">
        <v>13114</v>
      </c>
      <c r="O1055" s="9" t="s">
        <v>12945</v>
      </c>
    </row>
    <row r="1056" spans="1:15" x14ac:dyDescent="0.3">
      <c r="A1056" s="9">
        <v>86</v>
      </c>
      <c r="B1056" s="9">
        <f>COUNTIF($A$5:A1056, A1056)</f>
        <v>9</v>
      </c>
      <c r="C1056" s="10" t="s">
        <v>9471</v>
      </c>
      <c r="D1056" s="10" t="s">
        <v>17</v>
      </c>
      <c r="E1056" s="10" t="s">
        <v>9472</v>
      </c>
      <c r="F1056" s="10" t="s">
        <v>9473</v>
      </c>
      <c r="G1056" s="9" t="s">
        <v>18</v>
      </c>
      <c r="H1056" s="11">
        <v>0</v>
      </c>
      <c r="I1056" s="11">
        <v>4600</v>
      </c>
      <c r="J1056" s="12">
        <v>6530</v>
      </c>
      <c r="K1056" s="19">
        <f>$J1056/SUMIFS($J:$J,$A:$A,$A1056)</f>
        <v>1.3217133209878966E-3</v>
      </c>
      <c r="L1056" s="28"/>
      <c r="M1056" s="20">
        <f>ROUND(INDEX($L:$L,MATCH($A1056,$A:$A,0))*$K1056,0)</f>
        <v>0</v>
      </c>
      <c r="N1056" s="14" t="s">
        <v>13114</v>
      </c>
      <c r="O1056" s="9" t="s">
        <v>12945</v>
      </c>
    </row>
    <row r="1057" spans="1:15" x14ac:dyDescent="0.3">
      <c r="A1057" s="9">
        <v>86</v>
      </c>
      <c r="B1057" s="9">
        <f>COUNTIF($A$5:A1057, A1057)</f>
        <v>10</v>
      </c>
      <c r="C1057" s="10" t="s">
        <v>9474</v>
      </c>
      <c r="D1057" s="10" t="s">
        <v>17</v>
      </c>
      <c r="E1057" s="10" t="s">
        <v>9475</v>
      </c>
      <c r="F1057" s="10" t="s">
        <v>9476</v>
      </c>
      <c r="G1057" s="9" t="s">
        <v>18</v>
      </c>
      <c r="H1057" s="11">
        <v>0</v>
      </c>
      <c r="I1057" s="11">
        <v>3550</v>
      </c>
      <c r="J1057" s="12">
        <v>6530</v>
      </c>
      <c r="K1057" s="19">
        <f>$J1057/SUMIFS($J:$J,$A:$A,$A1057)</f>
        <v>1.3217133209878966E-3</v>
      </c>
      <c r="L1057" s="28"/>
      <c r="M1057" s="20">
        <f>ROUND(INDEX($L:$L,MATCH($A1057,$A:$A,0))*$K1057,0)</f>
        <v>0</v>
      </c>
      <c r="N1057" s="14" t="s">
        <v>13114</v>
      </c>
      <c r="O1057" s="9" t="s">
        <v>12945</v>
      </c>
    </row>
    <row r="1058" spans="1:15" x14ac:dyDescent="0.3">
      <c r="A1058" s="9">
        <v>86</v>
      </c>
      <c r="B1058" s="9">
        <f>COUNTIF($A$5:A1058, A1058)</f>
        <v>11</v>
      </c>
      <c r="C1058" s="10" t="s">
        <v>9477</v>
      </c>
      <c r="D1058" s="10" t="s">
        <v>17</v>
      </c>
      <c r="E1058" s="10" t="s">
        <v>9478</v>
      </c>
      <c r="F1058" s="10" t="s">
        <v>9479</v>
      </c>
      <c r="G1058" s="9" t="s">
        <v>18</v>
      </c>
      <c r="H1058" s="11">
        <v>0</v>
      </c>
      <c r="I1058" s="11">
        <v>33</v>
      </c>
      <c r="J1058" s="12">
        <v>99000</v>
      </c>
      <c r="K1058" s="19">
        <f>$J1058/SUMIFS($J:$J,$A:$A,$A1058)</f>
        <v>2.0038226459081435E-2</v>
      </c>
      <c r="L1058" s="28"/>
      <c r="M1058" s="20">
        <f>ROUND(INDEX($L:$L,MATCH($A1058,$A:$A,0))*$K1058,0)</f>
        <v>0</v>
      </c>
      <c r="N1058" s="14" t="s">
        <v>13105</v>
      </c>
      <c r="O1058" s="9" t="s">
        <v>12945</v>
      </c>
    </row>
    <row r="1059" spans="1:15" x14ac:dyDescent="0.3">
      <c r="A1059" s="9">
        <v>86</v>
      </c>
      <c r="B1059" s="9">
        <f>COUNTIF($A$5:A1059, A1059)</f>
        <v>12</v>
      </c>
      <c r="C1059" s="10" t="s">
        <v>9480</v>
      </c>
      <c r="D1059" s="10" t="s">
        <v>17</v>
      </c>
      <c r="E1059" s="10" t="s">
        <v>9481</v>
      </c>
      <c r="F1059" s="10" t="s">
        <v>9482</v>
      </c>
      <c r="G1059" s="9" t="s">
        <v>18</v>
      </c>
      <c r="H1059" s="11">
        <v>0</v>
      </c>
      <c r="I1059" s="11">
        <v>84</v>
      </c>
      <c r="J1059" s="12">
        <v>42900</v>
      </c>
      <c r="K1059" s="19">
        <f>$J1059/SUMIFS($J:$J,$A:$A,$A1059)</f>
        <v>8.6832314656019559E-3</v>
      </c>
      <c r="L1059" s="28"/>
      <c r="M1059" s="20">
        <f>ROUND(INDEX($L:$L,MATCH($A1059,$A:$A,0))*$K1059,0)</f>
        <v>0</v>
      </c>
      <c r="N1059" s="14" t="s">
        <v>13112</v>
      </c>
      <c r="O1059" s="9" t="s">
        <v>12945</v>
      </c>
    </row>
    <row r="1060" spans="1:15" x14ac:dyDescent="0.3">
      <c r="A1060" s="9">
        <v>86</v>
      </c>
      <c r="B1060" s="9">
        <f>COUNTIF($A$5:A1060, A1060)</f>
        <v>13</v>
      </c>
      <c r="C1060" s="10" t="s">
        <v>9483</v>
      </c>
      <c r="D1060" s="10" t="s">
        <v>9484</v>
      </c>
      <c r="E1060" s="10" t="s">
        <v>9485</v>
      </c>
      <c r="F1060" s="10" t="s">
        <v>9486</v>
      </c>
      <c r="G1060" s="9" t="s">
        <v>18</v>
      </c>
      <c r="H1060" s="11">
        <v>31330</v>
      </c>
      <c r="I1060" s="11">
        <v>6</v>
      </c>
      <c r="J1060" s="12">
        <v>31264</v>
      </c>
      <c r="K1060" s="19">
        <f>$J1060/SUMIFS($J:$J,$A:$A,$A1060)</f>
        <v>6.3280314345123432E-3</v>
      </c>
      <c r="L1060" s="28"/>
      <c r="M1060" s="20">
        <f>ROUND(INDEX($L:$L,MATCH($A1060,$A:$A,0))*$K1060,0)</f>
        <v>0</v>
      </c>
      <c r="N1060" s="14" t="s">
        <v>13115</v>
      </c>
      <c r="O1060" s="9" t="s">
        <v>12945</v>
      </c>
    </row>
    <row r="1061" spans="1:15" x14ac:dyDescent="0.3">
      <c r="A1061" s="9">
        <v>86</v>
      </c>
      <c r="B1061" s="9">
        <f>COUNTIF($A$5:A1061, A1061)</f>
        <v>14</v>
      </c>
      <c r="C1061" s="10" t="s">
        <v>9487</v>
      </c>
      <c r="D1061" s="10" t="s">
        <v>9484</v>
      </c>
      <c r="E1061" s="10" t="s">
        <v>9485</v>
      </c>
      <c r="F1061" s="10" t="s">
        <v>9488</v>
      </c>
      <c r="G1061" s="9" t="s">
        <v>18</v>
      </c>
      <c r="H1061" s="11">
        <v>31330</v>
      </c>
      <c r="I1061" s="11">
        <v>12</v>
      </c>
      <c r="J1061" s="12">
        <v>31264</v>
      </c>
      <c r="K1061" s="19">
        <f>$J1061/SUMIFS($J:$J,$A:$A,$A1061)</f>
        <v>6.3280314345123432E-3</v>
      </c>
      <c r="L1061" s="28"/>
      <c r="M1061" s="20">
        <f>ROUND(INDEX($L:$L,MATCH($A1061,$A:$A,0))*$K1061,0)</f>
        <v>0</v>
      </c>
      <c r="N1061" s="14" t="s">
        <v>13115</v>
      </c>
      <c r="O1061" s="9" t="s">
        <v>12945</v>
      </c>
    </row>
    <row r="1062" spans="1:15" x14ac:dyDescent="0.3">
      <c r="A1062" s="9">
        <v>86</v>
      </c>
      <c r="B1062" s="9">
        <f>COUNTIF($A$5:A1062, A1062)</f>
        <v>15</v>
      </c>
      <c r="C1062" s="10" t="s">
        <v>9489</v>
      </c>
      <c r="D1062" s="10" t="s">
        <v>9484</v>
      </c>
      <c r="E1062" s="10" t="s">
        <v>9485</v>
      </c>
      <c r="F1062" s="10" t="s">
        <v>9490</v>
      </c>
      <c r="G1062" s="9" t="s">
        <v>18</v>
      </c>
      <c r="H1062" s="11">
        <v>31330</v>
      </c>
      <c r="I1062" s="11">
        <v>14</v>
      </c>
      <c r="J1062" s="12">
        <v>31264</v>
      </c>
      <c r="K1062" s="19">
        <f>$J1062/SUMIFS($J:$J,$A:$A,$A1062)</f>
        <v>6.3280314345123432E-3</v>
      </c>
      <c r="L1062" s="28"/>
      <c r="M1062" s="20">
        <f>ROUND(INDEX($L:$L,MATCH($A1062,$A:$A,0))*$K1062,0)</f>
        <v>0</v>
      </c>
      <c r="N1062" s="14" t="s">
        <v>13115</v>
      </c>
      <c r="O1062" s="9" t="s">
        <v>12945</v>
      </c>
    </row>
    <row r="1063" spans="1:15" x14ac:dyDescent="0.3">
      <c r="A1063" s="9">
        <v>86</v>
      </c>
      <c r="B1063" s="9">
        <f>COUNTIF($A$5:A1063, A1063)</f>
        <v>16</v>
      </c>
      <c r="C1063" s="10" t="s">
        <v>9491</v>
      </c>
      <c r="D1063" s="10" t="s">
        <v>9484</v>
      </c>
      <c r="E1063" s="10" t="s">
        <v>9485</v>
      </c>
      <c r="F1063" s="10" t="s">
        <v>9492</v>
      </c>
      <c r="G1063" s="9" t="s">
        <v>18</v>
      </c>
      <c r="H1063" s="11">
        <v>31330</v>
      </c>
      <c r="I1063" s="11">
        <v>17</v>
      </c>
      <c r="J1063" s="12">
        <v>31264</v>
      </c>
      <c r="K1063" s="19">
        <f>$J1063/SUMIFS($J:$J,$A:$A,$A1063)</f>
        <v>6.3280314345123432E-3</v>
      </c>
      <c r="L1063" s="28"/>
      <c r="M1063" s="20">
        <f>ROUND(INDEX($L:$L,MATCH($A1063,$A:$A,0))*$K1063,0)</f>
        <v>0</v>
      </c>
      <c r="N1063" s="14" t="s">
        <v>13115</v>
      </c>
      <c r="O1063" s="9" t="s">
        <v>12945</v>
      </c>
    </row>
    <row r="1064" spans="1:15" x14ac:dyDescent="0.3">
      <c r="A1064" s="9">
        <v>86</v>
      </c>
      <c r="B1064" s="9">
        <f>COUNTIF($A$5:A1064, A1064)</f>
        <v>17</v>
      </c>
      <c r="C1064" s="10" t="s">
        <v>9493</v>
      </c>
      <c r="D1064" s="10" t="s">
        <v>9484</v>
      </c>
      <c r="E1064" s="10" t="s">
        <v>9485</v>
      </c>
      <c r="F1064" s="10" t="s">
        <v>9494</v>
      </c>
      <c r="G1064" s="9" t="s">
        <v>18</v>
      </c>
      <c r="H1064" s="11">
        <v>31330</v>
      </c>
      <c r="I1064" s="11">
        <v>9</v>
      </c>
      <c r="J1064" s="12">
        <v>31264</v>
      </c>
      <c r="K1064" s="19">
        <f>$J1064/SUMIFS($J:$J,$A:$A,$A1064)</f>
        <v>6.3280314345123432E-3</v>
      </c>
      <c r="L1064" s="28"/>
      <c r="M1064" s="20">
        <f>ROUND(INDEX($L:$L,MATCH($A1064,$A:$A,0))*$K1064,0)</f>
        <v>0</v>
      </c>
      <c r="N1064" s="14" t="s">
        <v>13115</v>
      </c>
      <c r="O1064" s="9" t="s">
        <v>12945</v>
      </c>
    </row>
    <row r="1065" spans="1:15" x14ac:dyDescent="0.3">
      <c r="A1065" s="9">
        <v>86</v>
      </c>
      <c r="B1065" s="9">
        <f>COUNTIF($A$5:A1065, A1065)</f>
        <v>18</v>
      </c>
      <c r="C1065" s="10" t="s">
        <v>9495</v>
      </c>
      <c r="D1065" s="10" t="s">
        <v>9484</v>
      </c>
      <c r="E1065" s="10" t="s">
        <v>9485</v>
      </c>
      <c r="F1065" s="10" t="s">
        <v>9496</v>
      </c>
      <c r="G1065" s="9" t="s">
        <v>18</v>
      </c>
      <c r="H1065" s="11">
        <v>31330</v>
      </c>
      <c r="I1065" s="11">
        <v>9</v>
      </c>
      <c r="J1065" s="12">
        <v>31264</v>
      </c>
      <c r="K1065" s="19">
        <f>$J1065/SUMIFS($J:$J,$A:$A,$A1065)</f>
        <v>6.3280314345123432E-3</v>
      </c>
      <c r="L1065" s="28"/>
      <c r="M1065" s="20">
        <f>ROUND(INDEX($L:$L,MATCH($A1065,$A:$A,0))*$K1065,0)</f>
        <v>0</v>
      </c>
      <c r="N1065" s="14" t="s">
        <v>13115</v>
      </c>
      <c r="O1065" s="9" t="s">
        <v>12945</v>
      </c>
    </row>
    <row r="1066" spans="1:15" x14ac:dyDescent="0.3">
      <c r="A1066" s="9">
        <v>86</v>
      </c>
      <c r="B1066" s="9">
        <f>COUNTIF($A$5:A1066, A1066)</f>
        <v>19</v>
      </c>
      <c r="C1066" s="10" t="s">
        <v>9497</v>
      </c>
      <c r="D1066" s="10" t="s">
        <v>9484</v>
      </c>
      <c r="E1066" s="10" t="s">
        <v>9498</v>
      </c>
      <c r="F1066" s="10" t="s">
        <v>9492</v>
      </c>
      <c r="G1066" s="9" t="s">
        <v>18</v>
      </c>
      <c r="H1066" s="11">
        <v>31330</v>
      </c>
      <c r="I1066" s="11">
        <v>1</v>
      </c>
      <c r="J1066" s="12">
        <v>31264</v>
      </c>
      <c r="K1066" s="19">
        <f>$J1066/SUMIFS($J:$J,$A:$A,$A1066)</f>
        <v>6.3280314345123432E-3</v>
      </c>
      <c r="L1066" s="28"/>
      <c r="M1066" s="20">
        <f>ROUND(INDEX($L:$L,MATCH($A1066,$A:$A,0))*$K1066,0)</f>
        <v>0</v>
      </c>
      <c r="N1066" s="14" t="s">
        <v>13115</v>
      </c>
      <c r="O1066" s="9" t="s">
        <v>12945</v>
      </c>
    </row>
    <row r="1067" spans="1:15" x14ac:dyDescent="0.3">
      <c r="A1067" s="9">
        <v>86</v>
      </c>
      <c r="B1067" s="9">
        <f>COUNTIF($A$5:A1067, A1067)</f>
        <v>20</v>
      </c>
      <c r="C1067" s="10" t="s">
        <v>9499</v>
      </c>
      <c r="D1067" s="10" t="s">
        <v>9484</v>
      </c>
      <c r="E1067" s="10" t="s">
        <v>9498</v>
      </c>
      <c r="F1067" s="10" t="s">
        <v>9494</v>
      </c>
      <c r="G1067" s="9" t="s">
        <v>18</v>
      </c>
      <c r="H1067" s="11">
        <v>31330</v>
      </c>
      <c r="I1067" s="11">
        <v>1</v>
      </c>
      <c r="J1067" s="12">
        <v>31264</v>
      </c>
      <c r="K1067" s="19">
        <f>$J1067/SUMIFS($J:$J,$A:$A,$A1067)</f>
        <v>6.3280314345123432E-3</v>
      </c>
      <c r="L1067" s="28"/>
      <c r="M1067" s="20">
        <f>ROUND(INDEX($L:$L,MATCH($A1067,$A:$A,0))*$K1067,0)</f>
        <v>0</v>
      </c>
      <c r="N1067" s="14" t="s">
        <v>13115</v>
      </c>
      <c r="O1067" s="9" t="s">
        <v>12945</v>
      </c>
    </row>
    <row r="1068" spans="1:15" x14ac:dyDescent="0.3">
      <c r="A1068" s="9">
        <v>86</v>
      </c>
      <c r="B1068" s="9">
        <f>COUNTIF($A$5:A1068, A1068)</f>
        <v>21</v>
      </c>
      <c r="C1068" s="10" t="s">
        <v>9500</v>
      </c>
      <c r="D1068" s="10" t="s">
        <v>9484</v>
      </c>
      <c r="E1068" s="10" t="s">
        <v>9501</v>
      </c>
      <c r="F1068" s="10" t="s">
        <v>9486</v>
      </c>
      <c r="G1068" s="9" t="s">
        <v>18</v>
      </c>
      <c r="H1068" s="11">
        <v>31330</v>
      </c>
      <c r="I1068" s="11">
        <v>2</v>
      </c>
      <c r="J1068" s="12">
        <v>31264</v>
      </c>
      <c r="K1068" s="19">
        <f>$J1068/SUMIFS($J:$J,$A:$A,$A1068)</f>
        <v>6.3280314345123432E-3</v>
      </c>
      <c r="L1068" s="28"/>
      <c r="M1068" s="20">
        <f>ROUND(INDEX($L:$L,MATCH($A1068,$A:$A,0))*$K1068,0)</f>
        <v>0</v>
      </c>
      <c r="N1068" s="14" t="s">
        <v>13115</v>
      </c>
      <c r="O1068" s="9" t="s">
        <v>12945</v>
      </c>
    </row>
    <row r="1069" spans="1:15" x14ac:dyDescent="0.3">
      <c r="A1069" s="9">
        <v>86</v>
      </c>
      <c r="B1069" s="9">
        <f>COUNTIF($A$5:A1069, A1069)</f>
        <v>22</v>
      </c>
      <c r="C1069" s="10" t="s">
        <v>9502</v>
      </c>
      <c r="D1069" s="10" t="s">
        <v>9484</v>
      </c>
      <c r="E1069" s="10" t="s">
        <v>9501</v>
      </c>
      <c r="F1069" s="10" t="s">
        <v>9488</v>
      </c>
      <c r="G1069" s="9" t="s">
        <v>18</v>
      </c>
      <c r="H1069" s="11">
        <v>31330</v>
      </c>
      <c r="I1069" s="11">
        <v>4</v>
      </c>
      <c r="J1069" s="12">
        <v>31264</v>
      </c>
      <c r="K1069" s="19">
        <f>$J1069/SUMIFS($J:$J,$A:$A,$A1069)</f>
        <v>6.3280314345123432E-3</v>
      </c>
      <c r="L1069" s="28"/>
      <c r="M1069" s="20">
        <f>ROUND(INDEX($L:$L,MATCH($A1069,$A:$A,0))*$K1069,0)</f>
        <v>0</v>
      </c>
      <c r="N1069" s="14" t="s">
        <v>13115</v>
      </c>
      <c r="O1069" s="9" t="s">
        <v>12945</v>
      </c>
    </row>
    <row r="1070" spans="1:15" x14ac:dyDescent="0.3">
      <c r="A1070" s="9">
        <v>86</v>
      </c>
      <c r="B1070" s="9">
        <f>COUNTIF($A$5:A1070, A1070)</f>
        <v>23</v>
      </c>
      <c r="C1070" s="10" t="s">
        <v>9503</v>
      </c>
      <c r="D1070" s="10" t="s">
        <v>9484</v>
      </c>
      <c r="E1070" s="10" t="s">
        <v>9501</v>
      </c>
      <c r="F1070" s="10" t="s">
        <v>9490</v>
      </c>
      <c r="G1070" s="9" t="s">
        <v>18</v>
      </c>
      <c r="H1070" s="11">
        <v>31330</v>
      </c>
      <c r="I1070" s="11">
        <v>2</v>
      </c>
      <c r="J1070" s="12">
        <v>31264</v>
      </c>
      <c r="K1070" s="19">
        <f>$J1070/SUMIFS($J:$J,$A:$A,$A1070)</f>
        <v>6.3280314345123432E-3</v>
      </c>
      <c r="L1070" s="28"/>
      <c r="M1070" s="20">
        <f>ROUND(INDEX($L:$L,MATCH($A1070,$A:$A,0))*$K1070,0)</f>
        <v>0</v>
      </c>
      <c r="N1070" s="14" t="s">
        <v>13115</v>
      </c>
      <c r="O1070" s="9" t="s">
        <v>12945</v>
      </c>
    </row>
    <row r="1071" spans="1:15" x14ac:dyDescent="0.3">
      <c r="A1071" s="9">
        <v>86</v>
      </c>
      <c r="B1071" s="9">
        <f>COUNTIF($A$5:A1071, A1071)</f>
        <v>24</v>
      </c>
      <c r="C1071" s="10" t="s">
        <v>9504</v>
      </c>
      <c r="D1071" s="10" t="s">
        <v>9484</v>
      </c>
      <c r="E1071" s="10" t="s">
        <v>9501</v>
      </c>
      <c r="F1071" s="10" t="s">
        <v>9492</v>
      </c>
      <c r="G1071" s="9" t="s">
        <v>18</v>
      </c>
      <c r="H1071" s="11">
        <v>31330</v>
      </c>
      <c r="I1071" s="11">
        <v>4</v>
      </c>
      <c r="J1071" s="12">
        <v>31264</v>
      </c>
      <c r="K1071" s="19">
        <f>$J1071/SUMIFS($J:$J,$A:$A,$A1071)</f>
        <v>6.3280314345123432E-3</v>
      </c>
      <c r="L1071" s="28"/>
      <c r="M1071" s="20">
        <f>ROUND(INDEX($L:$L,MATCH($A1071,$A:$A,0))*$K1071,0)</f>
        <v>0</v>
      </c>
      <c r="N1071" s="14" t="s">
        <v>13115</v>
      </c>
      <c r="O1071" s="9" t="s">
        <v>12945</v>
      </c>
    </row>
    <row r="1072" spans="1:15" x14ac:dyDescent="0.3">
      <c r="A1072" s="9">
        <v>86</v>
      </c>
      <c r="B1072" s="9">
        <f>COUNTIF($A$5:A1072, A1072)</f>
        <v>25</v>
      </c>
      <c r="C1072" s="10" t="s">
        <v>9505</v>
      </c>
      <c r="D1072" s="10" t="s">
        <v>9484</v>
      </c>
      <c r="E1072" s="10" t="s">
        <v>9501</v>
      </c>
      <c r="F1072" s="10" t="s">
        <v>9494</v>
      </c>
      <c r="G1072" s="9" t="s">
        <v>18</v>
      </c>
      <c r="H1072" s="11">
        <v>31330</v>
      </c>
      <c r="I1072" s="11">
        <v>1</v>
      </c>
      <c r="J1072" s="12">
        <v>31264</v>
      </c>
      <c r="K1072" s="19">
        <f>$J1072/SUMIFS($J:$J,$A:$A,$A1072)</f>
        <v>6.3280314345123432E-3</v>
      </c>
      <c r="L1072" s="28"/>
      <c r="M1072" s="20">
        <f>ROUND(INDEX($L:$L,MATCH($A1072,$A:$A,0))*$K1072,0)</f>
        <v>0</v>
      </c>
      <c r="N1072" s="14" t="s">
        <v>13115</v>
      </c>
      <c r="O1072" s="9" t="s">
        <v>12945</v>
      </c>
    </row>
    <row r="1073" spans="1:15" x14ac:dyDescent="0.3">
      <c r="A1073" s="9">
        <v>86</v>
      </c>
      <c r="B1073" s="9">
        <f>COUNTIF($A$5:A1073, A1073)</f>
        <v>26</v>
      </c>
      <c r="C1073" s="10" t="s">
        <v>9506</v>
      </c>
      <c r="D1073" s="10" t="s">
        <v>9484</v>
      </c>
      <c r="E1073" s="10" t="s">
        <v>9501</v>
      </c>
      <c r="F1073" s="10" t="s">
        <v>9496</v>
      </c>
      <c r="G1073" s="9" t="s">
        <v>18</v>
      </c>
      <c r="H1073" s="11">
        <v>31330</v>
      </c>
      <c r="I1073" s="11">
        <v>1</v>
      </c>
      <c r="J1073" s="12">
        <v>31264</v>
      </c>
      <c r="K1073" s="19">
        <f>$J1073/SUMIFS($J:$J,$A:$A,$A1073)</f>
        <v>6.3280314345123432E-3</v>
      </c>
      <c r="L1073" s="28"/>
      <c r="M1073" s="20">
        <f>ROUND(INDEX($L:$L,MATCH($A1073,$A:$A,0))*$K1073,0)</f>
        <v>0</v>
      </c>
      <c r="N1073" s="14" t="s">
        <v>13115</v>
      </c>
      <c r="O1073" s="9" t="s">
        <v>12945</v>
      </c>
    </row>
    <row r="1074" spans="1:15" x14ac:dyDescent="0.3">
      <c r="A1074" s="9">
        <v>86</v>
      </c>
      <c r="B1074" s="9">
        <f>COUNTIF($A$5:A1074, A1074)</f>
        <v>27</v>
      </c>
      <c r="C1074" s="10" t="s">
        <v>9507</v>
      </c>
      <c r="D1074" s="10" t="s">
        <v>9508</v>
      </c>
      <c r="E1074" s="10" t="s">
        <v>9509</v>
      </c>
      <c r="F1074" s="10" t="s">
        <v>9510</v>
      </c>
      <c r="G1074" s="9" t="s">
        <v>18</v>
      </c>
      <c r="H1074" s="11">
        <v>47390</v>
      </c>
      <c r="I1074" s="11">
        <v>77</v>
      </c>
      <c r="J1074" s="12">
        <v>47073</v>
      </c>
      <c r="K1074" s="19">
        <f>$J1074/SUMIFS($J:$J,$A:$A,$A1074)</f>
        <v>9.5278730718014182E-3</v>
      </c>
      <c r="L1074" s="28"/>
      <c r="M1074" s="20">
        <f>ROUND(INDEX($L:$L,MATCH($A1074,$A:$A,0))*$K1074,0)</f>
        <v>0</v>
      </c>
      <c r="N1074" s="14" t="s">
        <v>13115</v>
      </c>
      <c r="O1074" s="9" t="s">
        <v>12945</v>
      </c>
    </row>
    <row r="1075" spans="1:15" x14ac:dyDescent="0.3">
      <c r="A1075" s="9">
        <v>86</v>
      </c>
      <c r="B1075" s="9">
        <f>COUNTIF($A$5:A1075, A1075)</f>
        <v>28</v>
      </c>
      <c r="C1075" s="10" t="s">
        <v>9511</v>
      </c>
      <c r="D1075" s="10" t="s">
        <v>9508</v>
      </c>
      <c r="E1075" s="10" t="s">
        <v>9509</v>
      </c>
      <c r="F1075" s="10" t="s">
        <v>9512</v>
      </c>
      <c r="G1075" s="9" t="s">
        <v>18</v>
      </c>
      <c r="H1075" s="11">
        <v>47390</v>
      </c>
      <c r="I1075" s="11">
        <v>70</v>
      </c>
      <c r="J1075" s="12">
        <v>47073</v>
      </c>
      <c r="K1075" s="19">
        <f>$J1075/SUMIFS($J:$J,$A:$A,$A1075)</f>
        <v>9.5278730718014182E-3</v>
      </c>
      <c r="L1075" s="28"/>
      <c r="M1075" s="20">
        <f>ROUND(INDEX($L:$L,MATCH($A1075,$A:$A,0))*$K1075,0)</f>
        <v>0</v>
      </c>
      <c r="N1075" s="14" t="s">
        <v>13115</v>
      </c>
      <c r="O1075" s="9" t="s">
        <v>12945</v>
      </c>
    </row>
    <row r="1076" spans="1:15" x14ac:dyDescent="0.3">
      <c r="A1076" s="9">
        <v>86</v>
      </c>
      <c r="B1076" s="9">
        <f>COUNTIF($A$5:A1076, A1076)</f>
        <v>29</v>
      </c>
      <c r="C1076" s="10" t="s">
        <v>9513</v>
      </c>
      <c r="D1076" s="10" t="s">
        <v>9508</v>
      </c>
      <c r="E1076" s="10" t="s">
        <v>9509</v>
      </c>
      <c r="F1076" s="10" t="s">
        <v>9514</v>
      </c>
      <c r="G1076" s="9" t="s">
        <v>18</v>
      </c>
      <c r="H1076" s="11">
        <v>47390</v>
      </c>
      <c r="I1076" s="11">
        <v>54</v>
      </c>
      <c r="J1076" s="12">
        <v>47073</v>
      </c>
      <c r="K1076" s="19">
        <f>$J1076/SUMIFS($J:$J,$A:$A,$A1076)</f>
        <v>9.5278730718014182E-3</v>
      </c>
      <c r="L1076" s="28"/>
      <c r="M1076" s="20">
        <f>ROUND(INDEX($L:$L,MATCH($A1076,$A:$A,0))*$K1076,0)</f>
        <v>0</v>
      </c>
      <c r="N1076" s="14" t="s">
        <v>13115</v>
      </c>
      <c r="O1076" s="9" t="s">
        <v>12945</v>
      </c>
    </row>
    <row r="1077" spans="1:15" x14ac:dyDescent="0.3">
      <c r="A1077" s="9">
        <v>86</v>
      </c>
      <c r="B1077" s="9">
        <f>COUNTIF($A$5:A1077, A1077)</f>
        <v>30</v>
      </c>
      <c r="C1077" s="10" t="s">
        <v>9515</v>
      </c>
      <c r="D1077" s="10" t="s">
        <v>9516</v>
      </c>
      <c r="E1077" s="10" t="s">
        <v>9517</v>
      </c>
      <c r="F1077" s="10" t="s">
        <v>9510</v>
      </c>
      <c r="G1077" s="9" t="s">
        <v>18</v>
      </c>
      <c r="H1077" s="11">
        <v>60350</v>
      </c>
      <c r="I1077" s="11">
        <v>19</v>
      </c>
      <c r="J1077" s="12">
        <v>59946</v>
      </c>
      <c r="K1077" s="19">
        <f>$J1077/SUMIFS($J:$J,$A:$A,$A1077)</f>
        <v>1.2133449730465614E-2</v>
      </c>
      <c r="L1077" s="28"/>
      <c r="M1077" s="20">
        <f>ROUND(INDEX($L:$L,MATCH($A1077,$A:$A,0))*$K1077,0)</f>
        <v>0</v>
      </c>
      <c r="N1077" s="14" t="s">
        <v>13115</v>
      </c>
      <c r="O1077" s="9" t="s">
        <v>12945</v>
      </c>
    </row>
    <row r="1078" spans="1:15" x14ac:dyDescent="0.3">
      <c r="A1078" s="9">
        <v>86</v>
      </c>
      <c r="B1078" s="9">
        <f>COUNTIF($A$5:A1078, A1078)</f>
        <v>31</v>
      </c>
      <c r="C1078" s="10" t="s">
        <v>9518</v>
      </c>
      <c r="D1078" s="10" t="s">
        <v>9516</v>
      </c>
      <c r="E1078" s="10" t="s">
        <v>9517</v>
      </c>
      <c r="F1078" s="10" t="s">
        <v>9512</v>
      </c>
      <c r="G1078" s="9" t="s">
        <v>18</v>
      </c>
      <c r="H1078" s="11">
        <v>60350</v>
      </c>
      <c r="I1078" s="11">
        <v>49</v>
      </c>
      <c r="J1078" s="12">
        <v>59946</v>
      </c>
      <c r="K1078" s="19">
        <f>$J1078/SUMIFS($J:$J,$A:$A,$A1078)</f>
        <v>1.2133449730465614E-2</v>
      </c>
      <c r="L1078" s="28"/>
      <c r="M1078" s="20">
        <f>ROUND(INDEX($L:$L,MATCH($A1078,$A:$A,0))*$K1078,0)</f>
        <v>0</v>
      </c>
      <c r="N1078" s="14" t="s">
        <v>13115</v>
      </c>
      <c r="O1078" s="9" t="s">
        <v>12945</v>
      </c>
    </row>
    <row r="1079" spans="1:15" x14ac:dyDescent="0.3">
      <c r="A1079" s="9">
        <v>86</v>
      </c>
      <c r="B1079" s="9">
        <f>COUNTIF($A$5:A1079, A1079)</f>
        <v>32</v>
      </c>
      <c r="C1079" s="10" t="s">
        <v>9519</v>
      </c>
      <c r="D1079" s="10" t="s">
        <v>9516</v>
      </c>
      <c r="E1079" s="10" t="s">
        <v>9517</v>
      </c>
      <c r="F1079" s="10" t="s">
        <v>9514</v>
      </c>
      <c r="G1079" s="9" t="s">
        <v>18</v>
      </c>
      <c r="H1079" s="11">
        <v>60350</v>
      </c>
      <c r="I1079" s="11">
        <v>28</v>
      </c>
      <c r="J1079" s="12">
        <v>59946</v>
      </c>
      <c r="K1079" s="19">
        <f>$J1079/SUMIFS($J:$J,$A:$A,$A1079)</f>
        <v>1.2133449730465614E-2</v>
      </c>
      <c r="L1079" s="28"/>
      <c r="M1079" s="20">
        <f>ROUND(INDEX($L:$L,MATCH($A1079,$A:$A,0))*$K1079,0)</f>
        <v>0</v>
      </c>
      <c r="N1079" s="14" t="s">
        <v>13115</v>
      </c>
      <c r="O1079" s="9" t="s">
        <v>12945</v>
      </c>
    </row>
    <row r="1080" spans="1:15" x14ac:dyDescent="0.3">
      <c r="A1080" s="9">
        <v>86</v>
      </c>
      <c r="B1080" s="9">
        <f>COUNTIF($A$5:A1080, A1080)</f>
        <v>33</v>
      </c>
      <c r="C1080" s="10" t="s">
        <v>9520</v>
      </c>
      <c r="D1080" s="10" t="s">
        <v>9521</v>
      </c>
      <c r="E1080" s="10" t="s">
        <v>9522</v>
      </c>
      <c r="F1080" s="10" t="s">
        <v>9510</v>
      </c>
      <c r="G1080" s="9" t="s">
        <v>18</v>
      </c>
      <c r="H1080" s="11">
        <v>49870</v>
      </c>
      <c r="I1080" s="11">
        <v>6</v>
      </c>
      <c r="J1080" s="12">
        <v>49840</v>
      </c>
      <c r="K1080" s="19">
        <f>$J1080/SUMIFS($J:$J,$A:$A,$A1080)</f>
        <v>1.0087931381016352E-2</v>
      </c>
      <c r="L1080" s="28"/>
      <c r="M1080" s="20">
        <f>ROUND(INDEX($L:$L,MATCH($A1080,$A:$A,0))*$K1080,0)</f>
        <v>0</v>
      </c>
      <c r="N1080" s="14" t="s">
        <v>13115</v>
      </c>
      <c r="O1080" s="9" t="s">
        <v>12945</v>
      </c>
    </row>
    <row r="1081" spans="1:15" x14ac:dyDescent="0.3">
      <c r="A1081" s="9">
        <v>86</v>
      </c>
      <c r="B1081" s="9">
        <f>COUNTIF($A$5:A1081, A1081)</f>
        <v>34</v>
      </c>
      <c r="C1081" s="10" t="s">
        <v>9523</v>
      </c>
      <c r="D1081" s="10" t="s">
        <v>9521</v>
      </c>
      <c r="E1081" s="10" t="s">
        <v>9522</v>
      </c>
      <c r="F1081" s="10" t="s">
        <v>9512</v>
      </c>
      <c r="G1081" s="9" t="s">
        <v>18</v>
      </c>
      <c r="H1081" s="11">
        <v>49870</v>
      </c>
      <c r="I1081" s="11">
        <v>19</v>
      </c>
      <c r="J1081" s="12">
        <v>49840</v>
      </c>
      <c r="K1081" s="19">
        <f>$J1081/SUMIFS($J:$J,$A:$A,$A1081)</f>
        <v>1.0087931381016352E-2</v>
      </c>
      <c r="L1081" s="28"/>
      <c r="M1081" s="20">
        <f>ROUND(INDEX($L:$L,MATCH($A1081,$A:$A,0))*$K1081,0)</f>
        <v>0</v>
      </c>
      <c r="N1081" s="14" t="s">
        <v>13115</v>
      </c>
      <c r="O1081" s="9" t="s">
        <v>12945</v>
      </c>
    </row>
    <row r="1082" spans="1:15" x14ac:dyDescent="0.3">
      <c r="A1082" s="9">
        <v>86</v>
      </c>
      <c r="B1082" s="9">
        <f>COUNTIF($A$5:A1082, A1082)</f>
        <v>35</v>
      </c>
      <c r="C1082" s="10" t="s">
        <v>9524</v>
      </c>
      <c r="D1082" s="10" t="s">
        <v>9521</v>
      </c>
      <c r="E1082" s="10" t="s">
        <v>9522</v>
      </c>
      <c r="F1082" s="10" t="s">
        <v>9514</v>
      </c>
      <c r="G1082" s="9" t="s">
        <v>18</v>
      </c>
      <c r="H1082" s="11">
        <v>49870</v>
      </c>
      <c r="I1082" s="11">
        <v>12</v>
      </c>
      <c r="J1082" s="12">
        <v>49840</v>
      </c>
      <c r="K1082" s="19">
        <f>$J1082/SUMIFS($J:$J,$A:$A,$A1082)</f>
        <v>1.0087931381016352E-2</v>
      </c>
      <c r="L1082" s="28"/>
      <c r="M1082" s="20">
        <f>ROUND(INDEX($L:$L,MATCH($A1082,$A:$A,0))*$K1082,0)</f>
        <v>0</v>
      </c>
      <c r="N1082" s="14" t="s">
        <v>13115</v>
      </c>
      <c r="O1082" s="9" t="s">
        <v>12945</v>
      </c>
    </row>
    <row r="1083" spans="1:15" x14ac:dyDescent="0.3">
      <c r="A1083" s="9">
        <v>86</v>
      </c>
      <c r="B1083" s="9">
        <f>COUNTIF($A$5:A1083, A1083)</f>
        <v>36</v>
      </c>
      <c r="C1083" s="10" t="s">
        <v>9525</v>
      </c>
      <c r="D1083" s="10" t="s">
        <v>9526</v>
      </c>
      <c r="E1083" s="10" t="s">
        <v>9527</v>
      </c>
      <c r="F1083" s="10" t="s">
        <v>19</v>
      </c>
      <c r="G1083" s="9" t="s">
        <v>18</v>
      </c>
      <c r="H1083" s="11">
        <v>8410</v>
      </c>
      <c r="I1083" s="11">
        <v>257</v>
      </c>
      <c r="J1083" s="12">
        <v>8128</v>
      </c>
      <c r="K1083" s="19">
        <f>$J1083/SUMIFS($J:$J,$A:$A,$A1083)</f>
        <v>1.6451586329233729E-3</v>
      </c>
      <c r="L1083" s="28"/>
      <c r="M1083" s="20">
        <f>ROUND(INDEX($L:$L,MATCH($A1083,$A:$A,0))*$K1083,0)</f>
        <v>0</v>
      </c>
      <c r="N1083" s="14" t="s">
        <v>13116</v>
      </c>
      <c r="O1083" s="9" t="s">
        <v>12945</v>
      </c>
    </row>
    <row r="1084" spans="1:15" x14ac:dyDescent="0.3">
      <c r="A1084" s="9">
        <v>86</v>
      </c>
      <c r="B1084" s="9">
        <f>COUNTIF($A$5:A1084, A1084)</f>
        <v>37</v>
      </c>
      <c r="C1084" s="10" t="s">
        <v>9528</v>
      </c>
      <c r="D1084" s="10" t="s">
        <v>17</v>
      </c>
      <c r="E1084" s="10" t="s">
        <v>9529</v>
      </c>
      <c r="F1084" s="10" t="s">
        <v>9530</v>
      </c>
      <c r="G1084" s="9" t="s">
        <v>18</v>
      </c>
      <c r="H1084" s="11">
        <v>0</v>
      </c>
      <c r="I1084" s="11">
        <v>1</v>
      </c>
      <c r="J1084" s="12">
        <v>143000</v>
      </c>
      <c r="K1084" s="19">
        <f>$J1084/SUMIFS($J:$J,$A:$A,$A1084)</f>
        <v>2.8944104885339852E-2</v>
      </c>
      <c r="L1084" s="28"/>
      <c r="M1084" s="20">
        <f>ROUND(INDEX($L:$L,MATCH($A1084,$A:$A,0))*$K1084,0)</f>
        <v>0</v>
      </c>
      <c r="N1084" s="14" t="s">
        <v>13061</v>
      </c>
      <c r="O1084" s="9" t="s">
        <v>12945</v>
      </c>
    </row>
    <row r="1085" spans="1:15" x14ac:dyDescent="0.3">
      <c r="A1085" s="9">
        <v>86</v>
      </c>
      <c r="B1085" s="9">
        <f>COUNTIF($A$5:A1085, A1085)</f>
        <v>38</v>
      </c>
      <c r="C1085" s="10" t="s">
        <v>9531</v>
      </c>
      <c r="D1085" s="10" t="s">
        <v>17</v>
      </c>
      <c r="E1085" s="10" t="s">
        <v>9532</v>
      </c>
      <c r="F1085" s="10" t="s">
        <v>9533</v>
      </c>
      <c r="G1085" s="9" t="s">
        <v>9042</v>
      </c>
      <c r="H1085" s="11">
        <v>0</v>
      </c>
      <c r="I1085" s="11">
        <v>1</v>
      </c>
      <c r="J1085" s="12">
        <v>90000</v>
      </c>
      <c r="K1085" s="19">
        <f>$J1085/SUMIFS($J:$J,$A:$A,$A1085)</f>
        <v>1.8216569508255849E-2</v>
      </c>
      <c r="L1085" s="28"/>
      <c r="M1085" s="20">
        <f>ROUND(INDEX($L:$L,MATCH($A1085,$A:$A,0))*$K1085,0)</f>
        <v>0</v>
      </c>
      <c r="N1085" s="14" t="s">
        <v>13117</v>
      </c>
      <c r="O1085" s="9" t="s">
        <v>12945</v>
      </c>
    </row>
    <row r="1086" spans="1:15" x14ac:dyDescent="0.3">
      <c r="A1086" s="9">
        <v>86</v>
      </c>
      <c r="B1086" s="9">
        <f>COUNTIF($A$5:A1086, A1086)</f>
        <v>39</v>
      </c>
      <c r="C1086" s="10" t="s">
        <v>9534</v>
      </c>
      <c r="D1086" s="10" t="s">
        <v>17</v>
      </c>
      <c r="E1086" s="10" t="s">
        <v>9535</v>
      </c>
      <c r="F1086" s="10" t="s">
        <v>9536</v>
      </c>
      <c r="G1086" s="9" t="s">
        <v>9042</v>
      </c>
      <c r="H1086" s="11">
        <v>0</v>
      </c>
      <c r="I1086" s="11">
        <v>1</v>
      </c>
      <c r="J1086" s="12">
        <v>88000</v>
      </c>
      <c r="K1086" s="19">
        <f>$J1086/SUMIFS($J:$J,$A:$A,$A1086)</f>
        <v>1.7811756852516833E-2</v>
      </c>
      <c r="L1086" s="28"/>
      <c r="M1086" s="20">
        <f>ROUND(INDEX($L:$L,MATCH($A1086,$A:$A,0))*$K1086,0)</f>
        <v>0</v>
      </c>
      <c r="N1086" s="14" t="s">
        <v>13105</v>
      </c>
      <c r="O1086" s="9" t="s">
        <v>12945</v>
      </c>
    </row>
    <row r="1087" spans="1:15" x14ac:dyDescent="0.3">
      <c r="A1087" s="9">
        <v>86</v>
      </c>
      <c r="B1087" s="9">
        <f>COUNTIF($A$5:A1087, A1087)</f>
        <v>40</v>
      </c>
      <c r="C1087" s="10" t="s">
        <v>9537</v>
      </c>
      <c r="D1087" s="10" t="s">
        <v>17</v>
      </c>
      <c r="E1087" s="10" t="s">
        <v>9538</v>
      </c>
      <c r="F1087" s="10" t="s">
        <v>9536</v>
      </c>
      <c r="G1087" s="9" t="s">
        <v>9042</v>
      </c>
      <c r="H1087" s="11">
        <v>0</v>
      </c>
      <c r="I1087" s="11">
        <v>1</v>
      </c>
      <c r="J1087" s="12">
        <v>880000</v>
      </c>
      <c r="K1087" s="19">
        <f>$J1087/SUMIFS($J:$J,$A:$A,$A1087)</f>
        <v>0.17811756852516833</v>
      </c>
      <c r="L1087" s="28"/>
      <c r="M1087" s="20">
        <f>ROUND(INDEX($L:$L,MATCH($A1087,$A:$A,0))*$K1087,0)</f>
        <v>0</v>
      </c>
      <c r="N1087" s="14" t="s">
        <v>13105</v>
      </c>
      <c r="O1087" s="9" t="s">
        <v>12945</v>
      </c>
    </row>
    <row r="1088" spans="1:15" x14ac:dyDescent="0.3">
      <c r="A1088" s="9">
        <v>86</v>
      </c>
      <c r="B1088" s="9">
        <f>COUNTIF($A$5:A1088, A1088)</f>
        <v>41</v>
      </c>
      <c r="C1088" s="10" t="s">
        <v>9539</v>
      </c>
      <c r="D1088" s="10" t="s">
        <v>17</v>
      </c>
      <c r="E1088" s="10" t="s">
        <v>9540</v>
      </c>
      <c r="F1088" s="10" t="s">
        <v>9541</v>
      </c>
      <c r="G1088" s="9" t="s">
        <v>9042</v>
      </c>
      <c r="H1088" s="11">
        <v>0</v>
      </c>
      <c r="I1088" s="11">
        <v>13</v>
      </c>
      <c r="J1088" s="12">
        <v>350000</v>
      </c>
      <c r="K1088" s="19">
        <f>$J1088/SUMIFS($J:$J,$A:$A,$A1088)</f>
        <v>7.0842214754328309E-2</v>
      </c>
      <c r="L1088" s="28"/>
      <c r="M1088" s="20">
        <f>ROUND(INDEX($L:$L,MATCH($A1088,$A:$A,0))*$K1088,0)</f>
        <v>0</v>
      </c>
      <c r="N1088" s="14" t="s">
        <v>13105</v>
      </c>
      <c r="O1088" s="9" t="s">
        <v>12945</v>
      </c>
    </row>
    <row r="1089" spans="1:15" x14ac:dyDescent="0.3">
      <c r="A1089" s="9">
        <v>86</v>
      </c>
      <c r="B1089" s="9">
        <f>COUNTIF($A$5:A1089, A1089)</f>
        <v>42</v>
      </c>
      <c r="C1089" s="10" t="s">
        <v>9542</v>
      </c>
      <c r="D1089" s="10" t="s">
        <v>17</v>
      </c>
      <c r="E1089" s="10" t="s">
        <v>9540</v>
      </c>
      <c r="F1089" s="10" t="s">
        <v>9536</v>
      </c>
      <c r="G1089" s="9" t="s">
        <v>9042</v>
      </c>
      <c r="H1089" s="11">
        <v>0</v>
      </c>
      <c r="I1089" s="11">
        <v>2</v>
      </c>
      <c r="J1089" s="12">
        <v>350000</v>
      </c>
      <c r="K1089" s="19">
        <f>$J1089/SUMIFS($J:$J,$A:$A,$A1089)</f>
        <v>7.0842214754328309E-2</v>
      </c>
      <c r="L1089" s="28"/>
      <c r="M1089" s="20">
        <f>ROUND(INDEX($L:$L,MATCH($A1089,$A:$A,0))*$K1089,0)</f>
        <v>0</v>
      </c>
      <c r="N1089" s="14" t="s">
        <v>13105</v>
      </c>
      <c r="O1089" s="9" t="s">
        <v>12945</v>
      </c>
    </row>
    <row r="1090" spans="1:15" x14ac:dyDescent="0.3">
      <c r="A1090" s="9">
        <v>86</v>
      </c>
      <c r="B1090" s="9">
        <f>COUNTIF($A$5:A1090, A1090)</f>
        <v>43</v>
      </c>
      <c r="C1090" s="10" t="s">
        <v>9543</v>
      </c>
      <c r="D1090" s="10" t="s">
        <v>17</v>
      </c>
      <c r="E1090" s="10" t="s">
        <v>9540</v>
      </c>
      <c r="F1090" s="10" t="s">
        <v>9544</v>
      </c>
      <c r="G1090" s="9" t="s">
        <v>9042</v>
      </c>
      <c r="H1090" s="11">
        <v>0</v>
      </c>
      <c r="I1090" s="11">
        <v>1</v>
      </c>
      <c r="J1090" s="12">
        <v>350000</v>
      </c>
      <c r="K1090" s="19">
        <f>$J1090/SUMIFS($J:$J,$A:$A,$A1090)</f>
        <v>7.0842214754328309E-2</v>
      </c>
      <c r="L1090" s="28"/>
      <c r="M1090" s="20">
        <f>ROUND(INDEX($L:$L,MATCH($A1090,$A:$A,0))*$K1090,0)</f>
        <v>0</v>
      </c>
      <c r="N1090" s="14" t="s">
        <v>13105</v>
      </c>
      <c r="O1090" s="9" t="s">
        <v>12945</v>
      </c>
    </row>
    <row r="1091" spans="1:15" x14ac:dyDescent="0.3">
      <c r="A1091" s="9">
        <v>86</v>
      </c>
      <c r="B1091" s="9">
        <f>COUNTIF($A$5:A1091, A1091)</f>
        <v>44</v>
      </c>
      <c r="C1091" s="10" t="s">
        <v>9545</v>
      </c>
      <c r="D1091" s="10" t="s">
        <v>17</v>
      </c>
      <c r="E1091" s="10" t="s">
        <v>9540</v>
      </c>
      <c r="F1091" s="10" t="s">
        <v>9546</v>
      </c>
      <c r="G1091" s="9" t="s">
        <v>9042</v>
      </c>
      <c r="H1091" s="11">
        <v>0</v>
      </c>
      <c r="I1091" s="11">
        <v>1</v>
      </c>
      <c r="J1091" s="12">
        <v>350000</v>
      </c>
      <c r="K1091" s="19">
        <f>$J1091/SUMIFS($J:$J,$A:$A,$A1091)</f>
        <v>7.0842214754328309E-2</v>
      </c>
      <c r="L1091" s="28"/>
      <c r="M1091" s="20">
        <f>ROUND(INDEX($L:$L,MATCH($A1091,$A:$A,0))*$K1091,0)</f>
        <v>0</v>
      </c>
      <c r="N1091" s="14" t="s">
        <v>13105</v>
      </c>
      <c r="O1091" s="9" t="s">
        <v>12945</v>
      </c>
    </row>
    <row r="1092" spans="1:15" x14ac:dyDescent="0.3">
      <c r="A1092" s="9">
        <v>86</v>
      </c>
      <c r="B1092" s="9">
        <f>COUNTIF($A$5:A1092, A1092)</f>
        <v>45</v>
      </c>
      <c r="C1092" s="10" t="s">
        <v>9547</v>
      </c>
      <c r="D1092" s="10" t="s">
        <v>17</v>
      </c>
      <c r="E1092" s="10" t="s">
        <v>9548</v>
      </c>
      <c r="F1092" s="10" t="s">
        <v>9549</v>
      </c>
      <c r="G1092" s="9" t="s">
        <v>9042</v>
      </c>
      <c r="H1092" s="11">
        <v>0</v>
      </c>
      <c r="I1092" s="11">
        <v>1</v>
      </c>
      <c r="J1092" s="12">
        <v>88000</v>
      </c>
      <c r="K1092" s="19">
        <f>$J1092/SUMIFS($J:$J,$A:$A,$A1092)</f>
        <v>1.7811756852516833E-2</v>
      </c>
      <c r="L1092" s="28"/>
      <c r="M1092" s="20">
        <f>ROUND(INDEX($L:$L,MATCH($A1092,$A:$A,0))*$K1092,0)</f>
        <v>0</v>
      </c>
      <c r="N1092" s="14" t="s">
        <v>13118</v>
      </c>
      <c r="O1092" s="9" t="s">
        <v>12945</v>
      </c>
    </row>
    <row r="1093" spans="1:15" x14ac:dyDescent="0.3">
      <c r="A1093" s="9">
        <v>86</v>
      </c>
      <c r="B1093" s="9">
        <f>COUNTIF($A$5:A1093, A1093)</f>
        <v>46</v>
      </c>
      <c r="C1093" s="10" t="s">
        <v>9550</v>
      </c>
      <c r="D1093" s="10" t="s">
        <v>17</v>
      </c>
      <c r="E1093" s="10" t="s">
        <v>9548</v>
      </c>
      <c r="F1093" s="10" t="s">
        <v>9551</v>
      </c>
      <c r="G1093" s="9" t="s">
        <v>9042</v>
      </c>
      <c r="H1093" s="11">
        <v>0</v>
      </c>
      <c r="I1093" s="11">
        <v>23</v>
      </c>
      <c r="J1093" s="12">
        <v>88000</v>
      </c>
      <c r="K1093" s="19">
        <f>$J1093/SUMIFS($J:$J,$A:$A,$A1093)</f>
        <v>1.7811756852516833E-2</v>
      </c>
      <c r="L1093" s="28"/>
      <c r="M1093" s="20">
        <f>ROUND(INDEX($L:$L,MATCH($A1093,$A:$A,0))*$K1093,0)</f>
        <v>0</v>
      </c>
      <c r="N1093" s="14" t="s">
        <v>13118</v>
      </c>
      <c r="O1093" s="9" t="s">
        <v>12945</v>
      </c>
    </row>
    <row r="1094" spans="1:15" x14ac:dyDescent="0.3">
      <c r="A1094" s="9">
        <v>86</v>
      </c>
      <c r="B1094" s="9">
        <f>COUNTIF($A$5:A1094, A1094)</f>
        <v>47</v>
      </c>
      <c r="C1094" s="10" t="s">
        <v>9552</v>
      </c>
      <c r="D1094" s="10" t="s">
        <v>17</v>
      </c>
      <c r="E1094" s="10" t="s">
        <v>9548</v>
      </c>
      <c r="F1094" s="10" t="s">
        <v>9553</v>
      </c>
      <c r="G1094" s="9" t="s">
        <v>9042</v>
      </c>
      <c r="H1094" s="11">
        <v>0</v>
      </c>
      <c r="I1094" s="11">
        <v>22</v>
      </c>
      <c r="J1094" s="12">
        <v>88000</v>
      </c>
      <c r="K1094" s="19">
        <f>$J1094/SUMIFS($J:$J,$A:$A,$A1094)</f>
        <v>1.7811756852516833E-2</v>
      </c>
      <c r="L1094" s="28"/>
      <c r="M1094" s="20">
        <f>ROUND(INDEX($L:$L,MATCH($A1094,$A:$A,0))*$K1094,0)</f>
        <v>0</v>
      </c>
      <c r="N1094" s="14" t="s">
        <v>13118</v>
      </c>
      <c r="O1094" s="9" t="s">
        <v>12945</v>
      </c>
    </row>
    <row r="1095" spans="1:15" x14ac:dyDescent="0.3">
      <c r="A1095" s="9">
        <v>86</v>
      </c>
      <c r="B1095" s="9">
        <f>COUNTIF($A$5:A1095, A1095)</f>
        <v>48</v>
      </c>
      <c r="C1095" s="10" t="s">
        <v>9554</v>
      </c>
      <c r="D1095" s="10" t="s">
        <v>17</v>
      </c>
      <c r="E1095" s="10" t="s">
        <v>9555</v>
      </c>
      <c r="F1095" s="10" t="s">
        <v>9556</v>
      </c>
      <c r="G1095" s="9" t="s">
        <v>9042</v>
      </c>
      <c r="H1095" s="11">
        <v>0</v>
      </c>
      <c r="I1095" s="11">
        <v>1</v>
      </c>
      <c r="J1095" s="12">
        <v>110000</v>
      </c>
      <c r="K1095" s="19">
        <f>$J1095/SUMIFS($J:$J,$A:$A,$A1095)</f>
        <v>2.2264696065646041E-2</v>
      </c>
      <c r="L1095" s="28"/>
      <c r="M1095" s="20">
        <f>ROUND(INDEX($L:$L,MATCH($A1095,$A:$A,0))*$K1095,0)</f>
        <v>0</v>
      </c>
      <c r="N1095" s="14" t="s">
        <v>13119</v>
      </c>
      <c r="O1095" s="9" t="s">
        <v>12945</v>
      </c>
    </row>
    <row r="1096" spans="1:15" x14ac:dyDescent="0.3">
      <c r="A1096" s="9">
        <v>86</v>
      </c>
      <c r="B1096" s="9">
        <f>COUNTIF($A$5:A1096, A1096)</f>
        <v>49</v>
      </c>
      <c r="C1096" s="10" t="s">
        <v>9557</v>
      </c>
      <c r="D1096" s="10" t="s">
        <v>17</v>
      </c>
      <c r="E1096" s="10" t="s">
        <v>9558</v>
      </c>
      <c r="F1096" s="10" t="s">
        <v>9559</v>
      </c>
      <c r="G1096" s="9" t="s">
        <v>9042</v>
      </c>
      <c r="H1096" s="11">
        <v>0</v>
      </c>
      <c r="I1096" s="11">
        <v>1</v>
      </c>
      <c r="J1096" s="12">
        <v>165000</v>
      </c>
      <c r="K1096" s="19">
        <f>$J1096/SUMIFS($J:$J,$A:$A,$A1096)</f>
        <v>3.339704409846906E-2</v>
      </c>
      <c r="L1096" s="28"/>
      <c r="M1096" s="20">
        <f>ROUND(INDEX($L:$L,MATCH($A1096,$A:$A,0))*$K1096,0)</f>
        <v>0</v>
      </c>
      <c r="N1096" s="14" t="s">
        <v>13117</v>
      </c>
      <c r="O1096" s="9" t="s">
        <v>12945</v>
      </c>
    </row>
    <row r="1097" spans="1:15" x14ac:dyDescent="0.3">
      <c r="A1097" s="9">
        <v>86</v>
      </c>
      <c r="B1097" s="9">
        <f>COUNTIF($A$5:A1097, A1097)</f>
        <v>50</v>
      </c>
      <c r="C1097" s="10" t="s">
        <v>9560</v>
      </c>
      <c r="D1097" s="10" t="s">
        <v>17</v>
      </c>
      <c r="E1097" s="10" t="s">
        <v>9561</v>
      </c>
      <c r="F1097" s="10">
        <v>7</v>
      </c>
      <c r="G1097" s="9" t="s">
        <v>9042</v>
      </c>
      <c r="H1097" s="11">
        <v>0</v>
      </c>
      <c r="I1097" s="11">
        <v>1</v>
      </c>
      <c r="J1097" s="12">
        <v>100000</v>
      </c>
      <c r="K1097" s="19">
        <f>$J1097/SUMIFS($J:$J,$A:$A,$A1097)</f>
        <v>2.0240632786950943E-2</v>
      </c>
      <c r="L1097" s="28"/>
      <c r="M1097" s="20">
        <f>ROUND(INDEX($L:$L,MATCH($A1097,$A:$A,0))*$K1097,0)</f>
        <v>0</v>
      </c>
      <c r="N1097" s="14" t="s">
        <v>13120</v>
      </c>
      <c r="O1097" s="9" t="s">
        <v>12945</v>
      </c>
    </row>
    <row r="1098" spans="1:15" x14ac:dyDescent="0.3">
      <c r="A1098" s="9">
        <v>86</v>
      </c>
      <c r="B1098" s="9">
        <f>COUNTIF($A$5:A1098, A1098)</f>
        <v>51</v>
      </c>
      <c r="C1098" s="10" t="s">
        <v>9562</v>
      </c>
      <c r="D1098" s="10" t="s">
        <v>17</v>
      </c>
      <c r="E1098" s="10" t="s">
        <v>9563</v>
      </c>
      <c r="F1098" s="10" t="s">
        <v>9564</v>
      </c>
      <c r="G1098" s="9" t="s">
        <v>9042</v>
      </c>
      <c r="H1098" s="11">
        <v>0</v>
      </c>
      <c r="I1098" s="11">
        <v>31</v>
      </c>
      <c r="J1098" s="12">
        <v>48000</v>
      </c>
      <c r="K1098" s="19">
        <f>$J1098/SUMIFS($J:$J,$A:$A,$A1098)</f>
        <v>9.7155037377364539E-3</v>
      </c>
      <c r="L1098" s="28"/>
      <c r="M1098" s="20">
        <f>ROUND(INDEX($L:$L,MATCH($A1098,$A:$A,0))*$K1098,0)</f>
        <v>0</v>
      </c>
      <c r="N1098" s="14" t="s">
        <v>13121</v>
      </c>
      <c r="O1098" s="9" t="s">
        <v>12945</v>
      </c>
    </row>
    <row r="1099" spans="1:15" x14ac:dyDescent="0.3">
      <c r="A1099" s="9">
        <v>86</v>
      </c>
      <c r="B1099" s="9">
        <f>COUNTIF($A$5:A1099, A1099)</f>
        <v>52</v>
      </c>
      <c r="C1099" s="10" t="s">
        <v>9565</v>
      </c>
      <c r="D1099" s="10" t="s">
        <v>17</v>
      </c>
      <c r="E1099" s="10" t="s">
        <v>9566</v>
      </c>
      <c r="F1099" s="10" t="s">
        <v>9564</v>
      </c>
      <c r="G1099" s="9" t="s">
        <v>9042</v>
      </c>
      <c r="H1099" s="11">
        <v>0</v>
      </c>
      <c r="I1099" s="11">
        <v>226</v>
      </c>
      <c r="J1099" s="12">
        <v>48000</v>
      </c>
      <c r="K1099" s="19">
        <f>$J1099/SUMIFS($J:$J,$A:$A,$A1099)</f>
        <v>9.7155037377364539E-3</v>
      </c>
      <c r="L1099" s="28"/>
      <c r="M1099" s="20">
        <f>ROUND(INDEX($L:$L,MATCH($A1099,$A:$A,0))*$K1099,0)</f>
        <v>0</v>
      </c>
      <c r="N1099" s="14" t="s">
        <v>13121</v>
      </c>
      <c r="O1099" s="9" t="s">
        <v>12945</v>
      </c>
    </row>
    <row r="1100" spans="1:15" x14ac:dyDescent="0.3">
      <c r="A1100" s="9">
        <v>86</v>
      </c>
      <c r="B1100" s="9">
        <f>COUNTIF($A$5:A1100, A1100)</f>
        <v>53</v>
      </c>
      <c r="C1100" s="10" t="s">
        <v>9567</v>
      </c>
      <c r="D1100" s="10" t="s">
        <v>17</v>
      </c>
      <c r="E1100" s="10" t="s">
        <v>9568</v>
      </c>
      <c r="F1100" s="10">
        <v>151972</v>
      </c>
      <c r="G1100" s="9" t="s">
        <v>9042</v>
      </c>
      <c r="H1100" s="11">
        <v>0</v>
      </c>
      <c r="I1100" s="11">
        <v>3</v>
      </c>
      <c r="J1100" s="12">
        <v>298000</v>
      </c>
      <c r="K1100" s="19">
        <f>$J1100/SUMIFS($J:$J,$A:$A,$A1100)</f>
        <v>6.0317085705113814E-2</v>
      </c>
      <c r="L1100" s="28"/>
      <c r="M1100" s="20">
        <f>ROUND(INDEX($L:$L,MATCH($A1100,$A:$A,0))*$K1100,0)</f>
        <v>0</v>
      </c>
      <c r="N1100" s="14" t="s">
        <v>13105</v>
      </c>
      <c r="O1100" s="9" t="s">
        <v>12945</v>
      </c>
    </row>
    <row r="1101" spans="1:15" x14ac:dyDescent="0.3">
      <c r="A1101" s="9">
        <v>86</v>
      </c>
      <c r="B1101" s="9">
        <f>COUNTIF($A$5:A1101, A1101)</f>
        <v>54</v>
      </c>
      <c r="C1101" s="10" t="s">
        <v>9569</v>
      </c>
      <c r="D1101" s="10" t="s">
        <v>17</v>
      </c>
      <c r="E1101" s="10" t="s">
        <v>9570</v>
      </c>
      <c r="F1101" s="10" t="s">
        <v>9564</v>
      </c>
      <c r="G1101" s="9" t="s">
        <v>9042</v>
      </c>
      <c r="H1101" s="11">
        <v>0</v>
      </c>
      <c r="I1101" s="11">
        <v>4</v>
      </c>
      <c r="J1101" s="12">
        <v>48000</v>
      </c>
      <c r="K1101" s="19">
        <f>$J1101/SUMIFS($J:$J,$A:$A,$A1101)</f>
        <v>9.7155037377364539E-3</v>
      </c>
      <c r="L1101" s="28"/>
      <c r="M1101" s="20">
        <f>ROUND(INDEX($L:$L,MATCH($A1101,$A:$A,0))*$K1101,0)</f>
        <v>0</v>
      </c>
      <c r="N1101" s="14" t="s">
        <v>13121</v>
      </c>
      <c r="O1101" s="9" t="s">
        <v>12945</v>
      </c>
    </row>
    <row r="1102" spans="1:15" x14ac:dyDescent="0.3">
      <c r="A1102" s="9">
        <v>86</v>
      </c>
      <c r="B1102" s="9">
        <f>COUNTIF($A$5:A1102, A1102)</f>
        <v>55</v>
      </c>
      <c r="C1102" s="10" t="s">
        <v>9571</v>
      </c>
      <c r="D1102" s="10" t="s">
        <v>17</v>
      </c>
      <c r="E1102" s="10" t="s">
        <v>9572</v>
      </c>
      <c r="F1102" s="10" t="s">
        <v>9564</v>
      </c>
      <c r="G1102" s="9" t="s">
        <v>9042</v>
      </c>
      <c r="H1102" s="11">
        <v>0</v>
      </c>
      <c r="I1102" s="11">
        <v>1</v>
      </c>
      <c r="J1102" s="12">
        <v>48000</v>
      </c>
      <c r="K1102" s="19">
        <f>$J1102/SUMIFS($J:$J,$A:$A,$A1102)</f>
        <v>9.7155037377364539E-3</v>
      </c>
      <c r="L1102" s="29"/>
      <c r="M1102" s="20">
        <f>ROUND(INDEX($L:$L,MATCH($A1102,$A:$A,0))*$K1102,0)</f>
        <v>0</v>
      </c>
      <c r="N1102" s="14" t="s">
        <v>13121</v>
      </c>
      <c r="O1102" s="9" t="s">
        <v>12945</v>
      </c>
    </row>
    <row r="1103" spans="1:15" x14ac:dyDescent="0.3">
      <c r="A1103" s="9">
        <v>87</v>
      </c>
      <c r="B1103" s="9">
        <f>COUNTIF($A$5:A1103, A1103)</f>
        <v>1</v>
      </c>
      <c r="C1103" s="10" t="s">
        <v>1932</v>
      </c>
      <c r="D1103" s="10" t="s">
        <v>1933</v>
      </c>
      <c r="E1103" s="10" t="s">
        <v>1934</v>
      </c>
      <c r="F1103" s="10" t="s">
        <v>19</v>
      </c>
      <c r="G1103" s="9" t="s">
        <v>18</v>
      </c>
      <c r="H1103" s="11">
        <v>1936080</v>
      </c>
      <c r="I1103" s="11">
        <v>47</v>
      </c>
      <c r="J1103" s="12">
        <v>1839277</v>
      </c>
      <c r="K1103" s="19">
        <f>$J1103/SUMIFS($J:$J,$A:$A,$A1103)</f>
        <v>0.57585144456206028</v>
      </c>
      <c r="L1103" s="27"/>
      <c r="M1103" s="20">
        <f>ROUND(INDEX($L:$L,MATCH($A1103,$A:$A,0))*$K1103,0)</f>
        <v>0</v>
      </c>
      <c r="N1103" s="14" t="s">
        <v>13122</v>
      </c>
      <c r="O1103" s="9" t="s">
        <v>12945</v>
      </c>
    </row>
    <row r="1104" spans="1:15" x14ac:dyDescent="0.3">
      <c r="A1104" s="9">
        <v>87</v>
      </c>
      <c r="B1104" s="9">
        <f>COUNTIF($A$5:A1104, A1104)</f>
        <v>2</v>
      </c>
      <c r="C1104" s="10" t="s">
        <v>1935</v>
      </c>
      <c r="D1104" s="10" t="s">
        <v>1936</v>
      </c>
      <c r="E1104" s="10" t="s">
        <v>1937</v>
      </c>
      <c r="F1104" s="10" t="s">
        <v>19</v>
      </c>
      <c r="G1104" s="9" t="s">
        <v>18</v>
      </c>
      <c r="H1104" s="11">
        <v>1426040</v>
      </c>
      <c r="I1104" s="11">
        <v>27</v>
      </c>
      <c r="J1104" s="12">
        <v>1354736</v>
      </c>
      <c r="K1104" s="19">
        <f>$J1104/SUMIFS($J:$J,$A:$A,$A1104)</f>
        <v>0.42414855543793967</v>
      </c>
      <c r="L1104" s="29"/>
      <c r="M1104" s="20">
        <f>ROUND(INDEX($L:$L,MATCH($A1104,$A:$A,0))*$K1104,0)</f>
        <v>0</v>
      </c>
      <c r="N1104" s="14" t="s">
        <v>13122</v>
      </c>
      <c r="O1104" s="9" t="s">
        <v>12945</v>
      </c>
    </row>
    <row r="1105" spans="1:15" x14ac:dyDescent="0.3">
      <c r="A1105" s="9">
        <v>88</v>
      </c>
      <c r="B1105" s="9">
        <f>COUNTIF($A$5:A1105, A1105)</f>
        <v>1</v>
      </c>
      <c r="C1105" s="10" t="s">
        <v>1938</v>
      </c>
      <c r="D1105" s="10" t="s">
        <v>17</v>
      </c>
      <c r="E1105" s="10" t="s">
        <v>1939</v>
      </c>
      <c r="F1105" s="10" t="s">
        <v>19</v>
      </c>
      <c r="G1105" s="9" t="s">
        <v>855</v>
      </c>
      <c r="H1105" s="11">
        <v>0</v>
      </c>
      <c r="I1105" s="11">
        <v>1</v>
      </c>
      <c r="J1105" s="12">
        <v>6351</v>
      </c>
      <c r="K1105" s="19">
        <f>$J1105/SUMIFS($J:$J,$A:$A,$A1105)</f>
        <v>4.7731244011047858E-4</v>
      </c>
      <c r="L1105" s="27"/>
      <c r="M1105" s="20">
        <f>ROUND(INDEX($L:$L,MATCH($A1105,$A:$A,0))*$K1105,0)</f>
        <v>0</v>
      </c>
      <c r="N1105" s="14" t="s">
        <v>13123</v>
      </c>
      <c r="O1105" s="9" t="s">
        <v>12945</v>
      </c>
    </row>
    <row r="1106" spans="1:15" x14ac:dyDescent="0.3">
      <c r="A1106" s="9">
        <v>88</v>
      </c>
      <c r="B1106" s="9">
        <f>COUNTIF($A$5:A1106, A1106)</f>
        <v>2</v>
      </c>
      <c r="C1106" s="10" t="s">
        <v>1940</v>
      </c>
      <c r="D1106" s="10" t="s">
        <v>17</v>
      </c>
      <c r="E1106" s="10" t="s">
        <v>1941</v>
      </c>
      <c r="F1106" s="10" t="s">
        <v>1942</v>
      </c>
      <c r="G1106" s="9" t="s">
        <v>855</v>
      </c>
      <c r="H1106" s="11">
        <v>0</v>
      </c>
      <c r="I1106" s="11">
        <v>1</v>
      </c>
      <c r="J1106" s="12">
        <v>11680</v>
      </c>
      <c r="K1106" s="19">
        <f>$J1106/SUMIFS($J:$J,$A:$A,$A1106)</f>
        <v>8.7781598181237435E-4</v>
      </c>
      <c r="L1106" s="28"/>
      <c r="M1106" s="20">
        <f>ROUND(INDEX($L:$L,MATCH($A1106,$A:$A,0))*$K1106,0)</f>
        <v>0</v>
      </c>
      <c r="N1106" s="14" t="s">
        <v>13124</v>
      </c>
      <c r="O1106" s="9" t="s">
        <v>12945</v>
      </c>
    </row>
    <row r="1107" spans="1:15" x14ac:dyDescent="0.3">
      <c r="A1107" s="9">
        <v>88</v>
      </c>
      <c r="B1107" s="9">
        <f>COUNTIF($A$5:A1107, A1107)</f>
        <v>3</v>
      </c>
      <c r="C1107" s="10" t="s">
        <v>1943</v>
      </c>
      <c r="D1107" s="10" t="s">
        <v>17</v>
      </c>
      <c r="E1107" s="10" t="s">
        <v>1944</v>
      </c>
      <c r="F1107" s="10" t="s">
        <v>19</v>
      </c>
      <c r="G1107" s="9" t="s">
        <v>18</v>
      </c>
      <c r="H1107" s="11">
        <v>0</v>
      </c>
      <c r="I1107" s="11">
        <v>4</v>
      </c>
      <c r="J1107" s="12">
        <v>60077</v>
      </c>
      <c r="K1107" s="19">
        <f>$J1107/SUMIFS($J:$J,$A:$A,$A1107)</f>
        <v>4.5151156454916108E-3</v>
      </c>
      <c r="L1107" s="28"/>
      <c r="M1107" s="20">
        <f>ROUND(INDEX($L:$L,MATCH($A1107,$A:$A,0))*$K1107,0)</f>
        <v>0</v>
      </c>
      <c r="N1107" s="14" t="s">
        <v>13125</v>
      </c>
      <c r="O1107" s="9" t="s">
        <v>12945</v>
      </c>
    </row>
    <row r="1108" spans="1:15" x14ac:dyDescent="0.3">
      <c r="A1108" s="9">
        <v>88</v>
      </c>
      <c r="B1108" s="9">
        <f>COUNTIF($A$5:A1108, A1108)</f>
        <v>4</v>
      </c>
      <c r="C1108" s="10" t="s">
        <v>1945</v>
      </c>
      <c r="D1108" s="10" t="s">
        <v>17</v>
      </c>
      <c r="E1108" s="10" t="s">
        <v>1946</v>
      </c>
      <c r="F1108" s="10" t="s">
        <v>19</v>
      </c>
      <c r="G1108" s="9" t="s">
        <v>18</v>
      </c>
      <c r="H1108" s="11">
        <v>0</v>
      </c>
      <c r="I1108" s="11">
        <v>1</v>
      </c>
      <c r="J1108" s="12">
        <v>78455</v>
      </c>
      <c r="K1108" s="19">
        <f>$J1108/SUMIFS($J:$J,$A:$A,$A1108)</f>
        <v>5.8963230182439924E-3</v>
      </c>
      <c r="L1108" s="28"/>
      <c r="M1108" s="20">
        <f>ROUND(INDEX($L:$L,MATCH($A1108,$A:$A,0))*$K1108,0)</f>
        <v>0</v>
      </c>
      <c r="N1108" s="14" t="s">
        <v>13126</v>
      </c>
      <c r="O1108" s="9" t="s">
        <v>12945</v>
      </c>
    </row>
    <row r="1109" spans="1:15" x14ac:dyDescent="0.3">
      <c r="A1109" s="9">
        <v>88</v>
      </c>
      <c r="B1109" s="9">
        <f>COUNTIF($A$5:A1109, A1109)</f>
        <v>5</v>
      </c>
      <c r="C1109" s="10" t="s">
        <v>1947</v>
      </c>
      <c r="D1109" s="10" t="s">
        <v>17</v>
      </c>
      <c r="E1109" s="10" t="s">
        <v>1948</v>
      </c>
      <c r="F1109" s="10" t="s">
        <v>1949</v>
      </c>
      <c r="G1109" s="9" t="s">
        <v>18</v>
      </c>
      <c r="H1109" s="11">
        <v>0</v>
      </c>
      <c r="I1109" s="11">
        <v>5</v>
      </c>
      <c r="J1109" s="12">
        <v>70000</v>
      </c>
      <c r="K1109" s="19">
        <f>$J1109/SUMIFS($J:$J,$A:$A,$A1109)</f>
        <v>5.2608834526426543E-3</v>
      </c>
      <c r="L1109" s="28"/>
      <c r="M1109" s="20">
        <f>ROUND(INDEX($L:$L,MATCH($A1109,$A:$A,0))*$K1109,0)</f>
        <v>0</v>
      </c>
      <c r="N1109" s="14" t="s">
        <v>13127</v>
      </c>
      <c r="O1109" s="9" t="s">
        <v>12945</v>
      </c>
    </row>
    <row r="1110" spans="1:15" x14ac:dyDescent="0.3">
      <c r="A1110" s="9">
        <v>88</v>
      </c>
      <c r="B1110" s="9">
        <f>COUNTIF($A$5:A1110, A1110)</f>
        <v>6</v>
      </c>
      <c r="C1110" s="10" t="s">
        <v>1950</v>
      </c>
      <c r="D1110" s="10" t="s">
        <v>17</v>
      </c>
      <c r="E1110" s="10" t="s">
        <v>1951</v>
      </c>
      <c r="F1110" s="10" t="s">
        <v>1952</v>
      </c>
      <c r="G1110" s="9" t="s">
        <v>855</v>
      </c>
      <c r="H1110" s="11">
        <v>0</v>
      </c>
      <c r="I1110" s="11">
        <v>4</v>
      </c>
      <c r="J1110" s="12">
        <v>33000</v>
      </c>
      <c r="K1110" s="19">
        <f>$J1110/SUMIFS($J:$J,$A:$A,$A1110)</f>
        <v>2.4801307705315371E-3</v>
      </c>
      <c r="L1110" s="28"/>
      <c r="M1110" s="20">
        <f>ROUND(INDEX($L:$L,MATCH($A1110,$A:$A,0))*$K1110,0)</f>
        <v>0</v>
      </c>
      <c r="N1110" s="14" t="s">
        <v>13128</v>
      </c>
      <c r="O1110" s="9" t="s">
        <v>12945</v>
      </c>
    </row>
    <row r="1111" spans="1:15" x14ac:dyDescent="0.3">
      <c r="A1111" s="9">
        <v>88</v>
      </c>
      <c r="B1111" s="9">
        <f>COUNTIF($A$5:A1111, A1111)</f>
        <v>7</v>
      </c>
      <c r="C1111" s="10" t="s">
        <v>1953</v>
      </c>
      <c r="D1111" s="10" t="s">
        <v>17</v>
      </c>
      <c r="E1111" s="10" t="s">
        <v>1954</v>
      </c>
      <c r="F1111" s="10" t="s">
        <v>1955</v>
      </c>
      <c r="G1111" s="9" t="s">
        <v>855</v>
      </c>
      <c r="H1111" s="11">
        <v>0</v>
      </c>
      <c r="I1111" s="11">
        <v>47</v>
      </c>
      <c r="J1111" s="12">
        <v>80100</v>
      </c>
      <c r="K1111" s="19">
        <f>$J1111/SUMIFS($J:$J,$A:$A,$A1111)</f>
        <v>6.019953779381095E-3</v>
      </c>
      <c r="L1111" s="28"/>
      <c r="M1111" s="20">
        <f>ROUND(INDEX($L:$L,MATCH($A1111,$A:$A,0))*$K1111,0)</f>
        <v>0</v>
      </c>
      <c r="N1111" s="14" t="s">
        <v>13129</v>
      </c>
      <c r="O1111" s="9" t="s">
        <v>12945</v>
      </c>
    </row>
    <row r="1112" spans="1:15" x14ac:dyDescent="0.3">
      <c r="A1112" s="9">
        <v>88</v>
      </c>
      <c r="B1112" s="9">
        <f>COUNTIF($A$5:A1112, A1112)</f>
        <v>8</v>
      </c>
      <c r="C1112" s="10" t="s">
        <v>1959</v>
      </c>
      <c r="D1112" s="10" t="s">
        <v>17</v>
      </c>
      <c r="E1112" s="10" t="s">
        <v>1960</v>
      </c>
      <c r="F1112" s="10" t="s">
        <v>1961</v>
      </c>
      <c r="G1112" s="9" t="s">
        <v>18</v>
      </c>
      <c r="H1112" s="11">
        <v>0</v>
      </c>
      <c r="I1112" s="11">
        <v>1</v>
      </c>
      <c r="J1112" s="12">
        <v>84000</v>
      </c>
      <c r="K1112" s="19">
        <f>$J1112/SUMIFS($J:$J,$A:$A,$A1112)</f>
        <v>6.3130601431711855E-3</v>
      </c>
      <c r="L1112" s="28"/>
      <c r="M1112" s="20">
        <f>ROUND(INDEX($L:$L,MATCH($A1112,$A:$A,0))*$K1112,0)</f>
        <v>0</v>
      </c>
      <c r="N1112" s="14" t="s">
        <v>13130</v>
      </c>
      <c r="O1112" s="9" t="s">
        <v>12945</v>
      </c>
    </row>
    <row r="1113" spans="1:15" x14ac:dyDescent="0.3">
      <c r="A1113" s="9">
        <v>88</v>
      </c>
      <c r="B1113" s="9">
        <f>COUNTIF($A$5:A1113, A1113)</f>
        <v>9</v>
      </c>
      <c r="C1113" s="10" t="s">
        <v>1962</v>
      </c>
      <c r="D1113" s="10" t="s">
        <v>17</v>
      </c>
      <c r="E1113" s="10" t="s">
        <v>1963</v>
      </c>
      <c r="F1113" s="10" t="s">
        <v>1964</v>
      </c>
      <c r="G1113" s="9" t="s">
        <v>855</v>
      </c>
      <c r="H1113" s="11">
        <v>0</v>
      </c>
      <c r="I1113" s="11">
        <v>6</v>
      </c>
      <c r="J1113" s="12">
        <v>58544</v>
      </c>
      <c r="K1113" s="19">
        <f>$J1113/SUMIFS($J:$J,$A:$A,$A1113)</f>
        <v>4.3999022978787362E-3</v>
      </c>
      <c r="L1113" s="28"/>
      <c r="M1113" s="20">
        <f>ROUND(INDEX($L:$L,MATCH($A1113,$A:$A,0))*$K1113,0)</f>
        <v>0</v>
      </c>
      <c r="N1113" s="14" t="s">
        <v>13126</v>
      </c>
      <c r="O1113" s="9" t="s">
        <v>12945</v>
      </c>
    </row>
    <row r="1114" spans="1:15" x14ac:dyDescent="0.3">
      <c r="A1114" s="9">
        <v>88</v>
      </c>
      <c r="B1114" s="9">
        <f>COUNTIF($A$5:A1114, A1114)</f>
        <v>10</v>
      </c>
      <c r="C1114" s="10" t="s">
        <v>1965</v>
      </c>
      <c r="D1114" s="10" t="s">
        <v>17</v>
      </c>
      <c r="E1114" s="10" t="s">
        <v>1966</v>
      </c>
      <c r="F1114" s="10" t="s">
        <v>1967</v>
      </c>
      <c r="G1114" s="9" t="s">
        <v>855</v>
      </c>
      <c r="H1114" s="11">
        <v>0</v>
      </c>
      <c r="I1114" s="11">
        <v>1</v>
      </c>
      <c r="J1114" s="12">
        <v>23961</v>
      </c>
      <c r="K1114" s="19">
        <f>$J1114/SUMIFS($J:$J,$A:$A,$A1114)</f>
        <v>1.8008004058395807E-3</v>
      </c>
      <c r="L1114" s="28"/>
      <c r="M1114" s="20">
        <f>ROUND(INDEX($L:$L,MATCH($A1114,$A:$A,0))*$K1114,0)</f>
        <v>0</v>
      </c>
      <c r="N1114" s="14" t="s">
        <v>13126</v>
      </c>
      <c r="O1114" s="9" t="s">
        <v>12945</v>
      </c>
    </row>
    <row r="1115" spans="1:15" x14ac:dyDescent="0.3">
      <c r="A1115" s="9">
        <v>88</v>
      </c>
      <c r="B1115" s="9">
        <f>COUNTIF($A$5:A1115, A1115)</f>
        <v>11</v>
      </c>
      <c r="C1115" s="10" t="s">
        <v>11183</v>
      </c>
      <c r="D1115" s="10" t="s">
        <v>17</v>
      </c>
      <c r="E1115" s="10" t="s">
        <v>11184</v>
      </c>
      <c r="F1115" s="10" t="s">
        <v>11185</v>
      </c>
      <c r="G1115" s="9" t="s">
        <v>18</v>
      </c>
      <c r="H1115" s="11">
        <v>0</v>
      </c>
      <c r="I1115" s="11">
        <v>1</v>
      </c>
      <c r="J1115" s="12">
        <v>76000</v>
      </c>
      <c r="K1115" s="19">
        <f>$J1115/SUMIFS($J:$J,$A:$A,$A1115)</f>
        <v>5.7118163200120245E-3</v>
      </c>
      <c r="L1115" s="28"/>
      <c r="M1115" s="20">
        <f>ROUND(INDEX($L:$L,MATCH($A1115,$A:$A,0))*$K1115,0)</f>
        <v>0</v>
      </c>
      <c r="N1115" s="14" t="s">
        <v>13131</v>
      </c>
      <c r="O1115" s="9" t="s">
        <v>12950</v>
      </c>
    </row>
    <row r="1116" spans="1:15" x14ac:dyDescent="0.3">
      <c r="A1116" s="9">
        <v>88</v>
      </c>
      <c r="B1116" s="9">
        <f>COUNTIF($A$5:A1116, A1116)</f>
        <v>12</v>
      </c>
      <c r="C1116" s="10" t="s">
        <v>11186</v>
      </c>
      <c r="D1116" s="10" t="s">
        <v>17</v>
      </c>
      <c r="E1116" s="10" t="s">
        <v>11187</v>
      </c>
      <c r="F1116" s="10" t="s">
        <v>11188</v>
      </c>
      <c r="G1116" s="9" t="s">
        <v>18</v>
      </c>
      <c r="H1116" s="11">
        <v>0</v>
      </c>
      <c r="I1116" s="11">
        <v>1</v>
      </c>
      <c r="J1116" s="12">
        <v>63000</v>
      </c>
      <c r="K1116" s="19">
        <f>$J1116/SUMIFS($J:$J,$A:$A,$A1116)</f>
        <v>4.7347951073783891E-3</v>
      </c>
      <c r="L1116" s="28"/>
      <c r="M1116" s="20">
        <f>ROUND(INDEX($L:$L,MATCH($A1116,$A:$A,0))*$K1116,0)</f>
        <v>0</v>
      </c>
      <c r="N1116" s="14" t="s">
        <v>13131</v>
      </c>
      <c r="O1116" s="9" t="s">
        <v>12950</v>
      </c>
    </row>
    <row r="1117" spans="1:15" x14ac:dyDescent="0.3">
      <c r="A1117" s="9">
        <v>88</v>
      </c>
      <c r="B1117" s="9">
        <f>COUNTIF($A$5:A1117, A1117)</f>
        <v>13</v>
      </c>
      <c r="C1117" s="10" t="s">
        <v>1968</v>
      </c>
      <c r="D1117" s="10" t="s">
        <v>17</v>
      </c>
      <c r="E1117" s="10" t="s">
        <v>1969</v>
      </c>
      <c r="F1117" s="10" t="s">
        <v>1970</v>
      </c>
      <c r="G1117" s="9" t="s">
        <v>855</v>
      </c>
      <c r="H1117" s="11">
        <v>0</v>
      </c>
      <c r="I1117" s="11">
        <v>1</v>
      </c>
      <c r="J1117" s="12">
        <v>19610</v>
      </c>
      <c r="K1117" s="19">
        <f>$J1117/SUMIFS($J:$J,$A:$A,$A1117)</f>
        <v>1.4737989215188921E-3</v>
      </c>
      <c r="L1117" s="28"/>
      <c r="M1117" s="20">
        <f>ROUND(INDEX($L:$L,MATCH($A1117,$A:$A,0))*$K1117,0)</f>
        <v>0</v>
      </c>
      <c r="N1117" s="14" t="s">
        <v>13132</v>
      </c>
      <c r="O1117" s="9" t="s">
        <v>12945</v>
      </c>
    </row>
    <row r="1118" spans="1:15" x14ac:dyDescent="0.3">
      <c r="A1118" s="9">
        <v>88</v>
      </c>
      <c r="B1118" s="9">
        <f>COUNTIF($A$5:A1118, A1118)</f>
        <v>14</v>
      </c>
      <c r="C1118" s="10" t="s">
        <v>1974</v>
      </c>
      <c r="D1118" s="10" t="s">
        <v>17</v>
      </c>
      <c r="E1118" s="10" t="s">
        <v>1975</v>
      </c>
      <c r="F1118" s="10" t="s">
        <v>1976</v>
      </c>
      <c r="G1118" s="9" t="s">
        <v>1977</v>
      </c>
      <c r="H1118" s="11">
        <v>0</v>
      </c>
      <c r="I1118" s="11">
        <v>1</v>
      </c>
      <c r="J1118" s="12">
        <v>42900</v>
      </c>
      <c r="K1118" s="19">
        <f>$J1118/SUMIFS($J:$J,$A:$A,$A1118)</f>
        <v>3.2241700016909982E-3</v>
      </c>
      <c r="L1118" s="28"/>
      <c r="M1118" s="20">
        <f>ROUND(INDEX($L:$L,MATCH($A1118,$A:$A,0))*$K1118,0)</f>
        <v>0</v>
      </c>
      <c r="N1118" s="14" t="s">
        <v>13125</v>
      </c>
      <c r="O1118" s="9" t="s">
        <v>12945</v>
      </c>
    </row>
    <row r="1119" spans="1:15" x14ac:dyDescent="0.3">
      <c r="A1119" s="9">
        <v>88</v>
      </c>
      <c r="B1119" s="9">
        <f>COUNTIF($A$5:A1119, A1119)</f>
        <v>15</v>
      </c>
      <c r="C1119" s="10" t="s">
        <v>1978</v>
      </c>
      <c r="D1119" s="10" t="s">
        <v>17</v>
      </c>
      <c r="E1119" s="10" t="s">
        <v>1979</v>
      </c>
      <c r="F1119" s="10" t="s">
        <v>1980</v>
      </c>
      <c r="G1119" s="9" t="s">
        <v>855</v>
      </c>
      <c r="H1119" s="11">
        <v>0</v>
      </c>
      <c r="I1119" s="11">
        <v>1</v>
      </c>
      <c r="J1119" s="12">
        <v>70717</v>
      </c>
      <c r="K1119" s="19">
        <f>$J1119/SUMIFS($J:$J,$A:$A,$A1119)</f>
        <v>5.3147699302932942E-3</v>
      </c>
      <c r="L1119" s="28"/>
      <c r="M1119" s="20">
        <f>ROUND(INDEX($L:$L,MATCH($A1119,$A:$A,0))*$K1119,0)</f>
        <v>0</v>
      </c>
      <c r="N1119" s="14" t="s">
        <v>13133</v>
      </c>
      <c r="O1119" s="9" t="s">
        <v>12945</v>
      </c>
    </row>
    <row r="1120" spans="1:15" x14ac:dyDescent="0.3">
      <c r="A1120" s="9">
        <v>88</v>
      </c>
      <c r="B1120" s="9">
        <f>COUNTIF($A$5:A1120, A1120)</f>
        <v>16</v>
      </c>
      <c r="C1120" s="10" t="s">
        <v>1981</v>
      </c>
      <c r="D1120" s="10" t="s">
        <v>17</v>
      </c>
      <c r="E1120" s="10" t="s">
        <v>1982</v>
      </c>
      <c r="F1120" s="10" t="s">
        <v>1983</v>
      </c>
      <c r="G1120" s="9" t="s">
        <v>861</v>
      </c>
      <c r="H1120" s="11">
        <v>0</v>
      </c>
      <c r="I1120" s="11">
        <v>1</v>
      </c>
      <c r="J1120" s="12">
        <v>298000</v>
      </c>
      <c r="K1120" s="19">
        <f>$J1120/SUMIFS($J:$J,$A:$A,$A1120)</f>
        <v>2.2396332412678729E-2</v>
      </c>
      <c r="L1120" s="28"/>
      <c r="M1120" s="20">
        <f>ROUND(INDEX($L:$L,MATCH($A1120,$A:$A,0))*$K1120,0)</f>
        <v>0</v>
      </c>
      <c r="N1120" s="14" t="s">
        <v>13125</v>
      </c>
      <c r="O1120" s="9" t="s">
        <v>12945</v>
      </c>
    </row>
    <row r="1121" spans="1:15" x14ac:dyDescent="0.3">
      <c r="A1121" s="9">
        <v>88</v>
      </c>
      <c r="B1121" s="9">
        <f>COUNTIF($A$5:A1121, A1121)</f>
        <v>17</v>
      </c>
      <c r="C1121" s="10" t="s">
        <v>1984</v>
      </c>
      <c r="D1121" s="10" t="s">
        <v>17</v>
      </c>
      <c r="E1121" s="10" t="s">
        <v>1985</v>
      </c>
      <c r="F1121" s="10" t="s">
        <v>1986</v>
      </c>
      <c r="G1121" s="9" t="s">
        <v>18</v>
      </c>
      <c r="H1121" s="11">
        <v>0</v>
      </c>
      <c r="I1121" s="11">
        <v>7</v>
      </c>
      <c r="J1121" s="12">
        <v>146226</v>
      </c>
      <c r="K1121" s="19">
        <f>$J1121/SUMIFS($J:$J,$A:$A,$A1121)</f>
        <v>1.0989684910658926E-2</v>
      </c>
      <c r="L1121" s="28"/>
      <c r="M1121" s="20">
        <f>ROUND(INDEX($L:$L,MATCH($A1121,$A:$A,0))*$K1121,0)</f>
        <v>0</v>
      </c>
      <c r="N1121" s="14" t="s">
        <v>13134</v>
      </c>
      <c r="O1121" s="9" t="s">
        <v>12945</v>
      </c>
    </row>
    <row r="1122" spans="1:15" x14ac:dyDescent="0.3">
      <c r="A1122" s="9">
        <v>88</v>
      </c>
      <c r="B1122" s="9">
        <f>COUNTIF($A$5:A1122, A1122)</f>
        <v>18</v>
      </c>
      <c r="C1122" s="10" t="s">
        <v>1987</v>
      </c>
      <c r="D1122" s="10" t="s">
        <v>17</v>
      </c>
      <c r="E1122" s="10" t="s">
        <v>1988</v>
      </c>
      <c r="F1122" s="10" t="s">
        <v>1989</v>
      </c>
      <c r="G1122" s="9" t="s">
        <v>855</v>
      </c>
      <c r="H1122" s="11">
        <v>0</v>
      </c>
      <c r="I1122" s="11">
        <v>1</v>
      </c>
      <c r="J1122" s="12">
        <v>35343</v>
      </c>
      <c r="K1122" s="19">
        <f>$J1122/SUMIFS($J:$J,$A:$A,$A1122)</f>
        <v>2.6562200552392762E-3</v>
      </c>
      <c r="L1122" s="28"/>
      <c r="M1122" s="20">
        <f>ROUND(INDEX($L:$L,MATCH($A1122,$A:$A,0))*$K1122,0)</f>
        <v>0</v>
      </c>
      <c r="N1122" s="14" t="s">
        <v>13135</v>
      </c>
      <c r="O1122" s="9" t="s">
        <v>12945</v>
      </c>
    </row>
    <row r="1123" spans="1:15" x14ac:dyDescent="0.3">
      <c r="A1123" s="9">
        <v>88</v>
      </c>
      <c r="B1123" s="9">
        <f>COUNTIF($A$5:A1123, A1123)</f>
        <v>19</v>
      </c>
      <c r="C1123" s="10" t="s">
        <v>1990</v>
      </c>
      <c r="D1123" s="10" t="s">
        <v>17</v>
      </c>
      <c r="E1123" s="10" t="s">
        <v>1991</v>
      </c>
      <c r="F1123" s="10" t="s">
        <v>1989</v>
      </c>
      <c r="G1123" s="9" t="s">
        <v>855</v>
      </c>
      <c r="H1123" s="11">
        <v>0</v>
      </c>
      <c r="I1123" s="11">
        <v>1</v>
      </c>
      <c r="J1123" s="12">
        <v>35343</v>
      </c>
      <c r="K1123" s="19">
        <f>$J1123/SUMIFS($J:$J,$A:$A,$A1123)</f>
        <v>2.6562200552392762E-3</v>
      </c>
      <c r="L1123" s="28"/>
      <c r="M1123" s="20">
        <f>ROUND(INDEX($L:$L,MATCH($A1123,$A:$A,0))*$K1123,0)</f>
        <v>0</v>
      </c>
      <c r="N1123" s="14" t="s">
        <v>13135</v>
      </c>
      <c r="O1123" s="9" t="s">
        <v>12945</v>
      </c>
    </row>
    <row r="1124" spans="1:15" x14ac:dyDescent="0.3">
      <c r="A1124" s="9">
        <v>88</v>
      </c>
      <c r="B1124" s="9">
        <f>COUNTIF($A$5:A1124, A1124)</f>
        <v>20</v>
      </c>
      <c r="C1124" s="10" t="s">
        <v>1992</v>
      </c>
      <c r="D1124" s="10" t="s">
        <v>17</v>
      </c>
      <c r="E1124" s="10" t="s">
        <v>1993</v>
      </c>
      <c r="F1124" s="10" t="s">
        <v>1989</v>
      </c>
      <c r="G1124" s="9" t="s">
        <v>855</v>
      </c>
      <c r="H1124" s="11">
        <v>0</v>
      </c>
      <c r="I1124" s="11">
        <v>1</v>
      </c>
      <c r="J1124" s="12">
        <v>35343</v>
      </c>
      <c r="K1124" s="19">
        <f>$J1124/SUMIFS($J:$J,$A:$A,$A1124)</f>
        <v>2.6562200552392762E-3</v>
      </c>
      <c r="L1124" s="28"/>
      <c r="M1124" s="20">
        <f>ROUND(INDEX($L:$L,MATCH($A1124,$A:$A,0))*$K1124,0)</f>
        <v>0</v>
      </c>
      <c r="N1124" s="14" t="s">
        <v>13135</v>
      </c>
      <c r="O1124" s="9" t="s">
        <v>12945</v>
      </c>
    </row>
    <row r="1125" spans="1:15" x14ac:dyDescent="0.3">
      <c r="A1125" s="9">
        <v>88</v>
      </c>
      <c r="B1125" s="9">
        <f>COUNTIF($A$5:A1125, A1125)</f>
        <v>21</v>
      </c>
      <c r="C1125" s="10" t="s">
        <v>1994</v>
      </c>
      <c r="D1125" s="10" t="s">
        <v>17</v>
      </c>
      <c r="E1125" s="10" t="s">
        <v>1995</v>
      </c>
      <c r="F1125" s="10" t="s">
        <v>1989</v>
      </c>
      <c r="G1125" s="9" t="s">
        <v>855</v>
      </c>
      <c r="H1125" s="11">
        <v>0</v>
      </c>
      <c r="I1125" s="11">
        <v>1</v>
      </c>
      <c r="J1125" s="12">
        <v>35343</v>
      </c>
      <c r="K1125" s="19">
        <f>$J1125/SUMIFS($J:$J,$A:$A,$A1125)</f>
        <v>2.6562200552392762E-3</v>
      </c>
      <c r="L1125" s="28"/>
      <c r="M1125" s="20">
        <f>ROUND(INDEX($L:$L,MATCH($A1125,$A:$A,0))*$K1125,0)</f>
        <v>0</v>
      </c>
      <c r="N1125" s="14" t="s">
        <v>13135</v>
      </c>
      <c r="O1125" s="9" t="s">
        <v>12945</v>
      </c>
    </row>
    <row r="1126" spans="1:15" x14ac:dyDescent="0.3">
      <c r="A1126" s="9">
        <v>88</v>
      </c>
      <c r="B1126" s="9">
        <f>COUNTIF($A$5:A1126, A1126)</f>
        <v>22</v>
      </c>
      <c r="C1126" s="10" t="s">
        <v>1996</v>
      </c>
      <c r="D1126" s="10" t="s">
        <v>17</v>
      </c>
      <c r="E1126" s="10" t="s">
        <v>1997</v>
      </c>
      <c r="F1126" s="10" t="s">
        <v>1989</v>
      </c>
      <c r="G1126" s="9" t="s">
        <v>855</v>
      </c>
      <c r="H1126" s="11">
        <v>0</v>
      </c>
      <c r="I1126" s="11">
        <v>1</v>
      </c>
      <c r="J1126" s="12">
        <v>35343</v>
      </c>
      <c r="K1126" s="19">
        <f>$J1126/SUMIFS($J:$J,$A:$A,$A1126)</f>
        <v>2.6562200552392762E-3</v>
      </c>
      <c r="L1126" s="28"/>
      <c r="M1126" s="20">
        <f>ROUND(INDEX($L:$L,MATCH($A1126,$A:$A,0))*$K1126,0)</f>
        <v>0</v>
      </c>
      <c r="N1126" s="14" t="s">
        <v>13135</v>
      </c>
      <c r="O1126" s="9" t="s">
        <v>12945</v>
      </c>
    </row>
    <row r="1127" spans="1:15" x14ac:dyDescent="0.3">
      <c r="A1127" s="9">
        <v>88</v>
      </c>
      <c r="B1127" s="9">
        <f>COUNTIF($A$5:A1127, A1127)</f>
        <v>23</v>
      </c>
      <c r="C1127" s="10" t="s">
        <v>1998</v>
      </c>
      <c r="D1127" s="10" t="s">
        <v>17</v>
      </c>
      <c r="E1127" s="10" t="s">
        <v>1999</v>
      </c>
      <c r="F1127" s="10" t="s">
        <v>2000</v>
      </c>
      <c r="G1127" s="9" t="s">
        <v>855</v>
      </c>
      <c r="H1127" s="11">
        <v>0</v>
      </c>
      <c r="I1127" s="11">
        <v>1</v>
      </c>
      <c r="J1127" s="12">
        <v>40172</v>
      </c>
      <c r="K1127" s="19">
        <f>$J1127/SUMIFS($J:$J,$A:$A,$A1127)</f>
        <v>3.0191458579937247E-3</v>
      </c>
      <c r="L1127" s="28"/>
      <c r="M1127" s="20">
        <f>ROUND(INDEX($L:$L,MATCH($A1127,$A:$A,0))*$K1127,0)</f>
        <v>0</v>
      </c>
      <c r="N1127" s="14" t="s">
        <v>13135</v>
      </c>
      <c r="O1127" s="9" t="s">
        <v>12945</v>
      </c>
    </row>
    <row r="1128" spans="1:15" x14ac:dyDescent="0.3">
      <c r="A1128" s="9">
        <v>88</v>
      </c>
      <c r="B1128" s="9">
        <f>COUNTIF($A$5:A1128, A1128)</f>
        <v>24</v>
      </c>
      <c r="C1128" s="10" t="s">
        <v>2001</v>
      </c>
      <c r="D1128" s="10" t="s">
        <v>17</v>
      </c>
      <c r="E1128" s="10" t="s">
        <v>2002</v>
      </c>
      <c r="F1128" s="10" t="s">
        <v>2000</v>
      </c>
      <c r="G1128" s="9" t="s">
        <v>855</v>
      </c>
      <c r="H1128" s="11">
        <v>0</v>
      </c>
      <c r="I1128" s="11">
        <v>7</v>
      </c>
      <c r="J1128" s="12">
        <v>40172</v>
      </c>
      <c r="K1128" s="19">
        <f>$J1128/SUMIFS($J:$J,$A:$A,$A1128)</f>
        <v>3.0191458579937247E-3</v>
      </c>
      <c r="L1128" s="28"/>
      <c r="M1128" s="20">
        <f>ROUND(INDEX($L:$L,MATCH($A1128,$A:$A,0))*$K1128,0)</f>
        <v>0</v>
      </c>
      <c r="N1128" s="14" t="s">
        <v>13135</v>
      </c>
      <c r="O1128" s="9" t="s">
        <v>12945</v>
      </c>
    </row>
    <row r="1129" spans="1:15" x14ac:dyDescent="0.3">
      <c r="A1129" s="9">
        <v>88</v>
      </c>
      <c r="B1129" s="9">
        <f>COUNTIF($A$5:A1129, A1129)</f>
        <v>25</v>
      </c>
      <c r="C1129" s="10" t="s">
        <v>2003</v>
      </c>
      <c r="D1129" s="10" t="s">
        <v>17</v>
      </c>
      <c r="E1129" s="10" t="s">
        <v>2004</v>
      </c>
      <c r="F1129" s="10" t="s">
        <v>2000</v>
      </c>
      <c r="G1129" s="9" t="s">
        <v>855</v>
      </c>
      <c r="H1129" s="11">
        <v>0</v>
      </c>
      <c r="I1129" s="11">
        <v>9</v>
      </c>
      <c r="J1129" s="12">
        <v>40172</v>
      </c>
      <c r="K1129" s="19">
        <f>$J1129/SUMIFS($J:$J,$A:$A,$A1129)</f>
        <v>3.0191458579937247E-3</v>
      </c>
      <c r="L1129" s="28"/>
      <c r="M1129" s="20">
        <f>ROUND(INDEX($L:$L,MATCH($A1129,$A:$A,0))*$K1129,0)</f>
        <v>0</v>
      </c>
      <c r="N1129" s="14" t="s">
        <v>13135</v>
      </c>
      <c r="O1129" s="9" t="s">
        <v>12945</v>
      </c>
    </row>
    <row r="1130" spans="1:15" x14ac:dyDescent="0.3">
      <c r="A1130" s="9">
        <v>88</v>
      </c>
      <c r="B1130" s="9">
        <f>COUNTIF($A$5:A1130, A1130)</f>
        <v>26</v>
      </c>
      <c r="C1130" s="10" t="s">
        <v>2005</v>
      </c>
      <c r="D1130" s="10" t="s">
        <v>17</v>
      </c>
      <c r="E1130" s="10" t="s">
        <v>2006</v>
      </c>
      <c r="F1130" s="10" t="s">
        <v>2000</v>
      </c>
      <c r="G1130" s="9" t="s">
        <v>855</v>
      </c>
      <c r="H1130" s="11">
        <v>0</v>
      </c>
      <c r="I1130" s="11">
        <v>1</v>
      </c>
      <c r="J1130" s="12">
        <v>40172</v>
      </c>
      <c r="K1130" s="19">
        <f>$J1130/SUMIFS($J:$J,$A:$A,$A1130)</f>
        <v>3.0191458579937247E-3</v>
      </c>
      <c r="L1130" s="28"/>
      <c r="M1130" s="20">
        <f>ROUND(INDEX($L:$L,MATCH($A1130,$A:$A,0))*$K1130,0)</f>
        <v>0</v>
      </c>
      <c r="N1130" s="14" t="s">
        <v>13135</v>
      </c>
      <c r="O1130" s="9" t="s">
        <v>12945</v>
      </c>
    </row>
    <row r="1131" spans="1:15" x14ac:dyDescent="0.3">
      <c r="A1131" s="9">
        <v>88</v>
      </c>
      <c r="B1131" s="9">
        <f>COUNTIF($A$5:A1131, A1131)</f>
        <v>27</v>
      </c>
      <c r="C1131" s="10" t="s">
        <v>2007</v>
      </c>
      <c r="D1131" s="10" t="s">
        <v>17</v>
      </c>
      <c r="E1131" s="10" t="s">
        <v>2008</v>
      </c>
      <c r="F1131" s="10" t="s">
        <v>2000</v>
      </c>
      <c r="G1131" s="9" t="s">
        <v>855</v>
      </c>
      <c r="H1131" s="11">
        <v>0</v>
      </c>
      <c r="I1131" s="11">
        <v>1</v>
      </c>
      <c r="J1131" s="12">
        <v>40172</v>
      </c>
      <c r="K1131" s="19">
        <f>$J1131/SUMIFS($J:$J,$A:$A,$A1131)</f>
        <v>3.0191458579937247E-3</v>
      </c>
      <c r="L1131" s="28"/>
      <c r="M1131" s="20">
        <f>ROUND(INDEX($L:$L,MATCH($A1131,$A:$A,0))*$K1131,0)</f>
        <v>0</v>
      </c>
      <c r="N1131" s="14" t="s">
        <v>13135</v>
      </c>
      <c r="O1131" s="9" t="s">
        <v>12945</v>
      </c>
    </row>
    <row r="1132" spans="1:15" x14ac:dyDescent="0.3">
      <c r="A1132" s="9">
        <v>88</v>
      </c>
      <c r="B1132" s="9">
        <f>COUNTIF($A$5:A1132, A1132)</f>
        <v>28</v>
      </c>
      <c r="C1132" s="10" t="s">
        <v>2009</v>
      </c>
      <c r="D1132" s="10" t="s">
        <v>17</v>
      </c>
      <c r="E1132" s="10" t="s">
        <v>1972</v>
      </c>
      <c r="F1132" s="10" t="s">
        <v>2010</v>
      </c>
      <c r="G1132" s="9" t="s">
        <v>855</v>
      </c>
      <c r="H1132" s="11">
        <v>0</v>
      </c>
      <c r="I1132" s="11">
        <v>1</v>
      </c>
      <c r="J1132" s="12">
        <v>39400</v>
      </c>
      <c r="K1132" s="19">
        <f>$J1132/SUMIFS($J:$J,$A:$A,$A1132)</f>
        <v>2.9611258290588656E-3</v>
      </c>
      <c r="L1132" s="28"/>
      <c r="M1132" s="20">
        <f>ROUND(INDEX($L:$L,MATCH($A1132,$A:$A,0))*$K1132,0)</f>
        <v>0</v>
      </c>
      <c r="N1132" s="14" t="s">
        <v>13136</v>
      </c>
      <c r="O1132" s="9" t="s">
        <v>12945</v>
      </c>
    </row>
    <row r="1133" spans="1:15" x14ac:dyDescent="0.3">
      <c r="A1133" s="9">
        <v>88</v>
      </c>
      <c r="B1133" s="9">
        <f>COUNTIF($A$5:A1133, A1133)</f>
        <v>29</v>
      </c>
      <c r="C1133" s="10" t="s">
        <v>11189</v>
      </c>
      <c r="D1133" s="10" t="s">
        <v>17</v>
      </c>
      <c r="E1133" s="10" t="s">
        <v>11190</v>
      </c>
      <c r="F1133" s="10" t="s">
        <v>11191</v>
      </c>
      <c r="G1133" s="9" t="s">
        <v>861</v>
      </c>
      <c r="H1133" s="11">
        <v>0</v>
      </c>
      <c r="I1133" s="11">
        <v>1</v>
      </c>
      <c r="J1133" s="12">
        <v>118700</v>
      </c>
      <c r="K1133" s="19">
        <f>$J1133/SUMIFS($J:$J,$A:$A,$A1133)</f>
        <v>8.9209552261240443E-3</v>
      </c>
      <c r="L1133" s="28"/>
      <c r="M1133" s="20">
        <f>ROUND(INDEX($L:$L,MATCH($A1133,$A:$A,0))*$K1133,0)</f>
        <v>0</v>
      </c>
      <c r="N1133" s="14" t="s">
        <v>13130</v>
      </c>
      <c r="O1133" s="9" t="s">
        <v>12950</v>
      </c>
    </row>
    <row r="1134" spans="1:15" x14ac:dyDescent="0.3">
      <c r="A1134" s="9">
        <v>88</v>
      </c>
      <c r="B1134" s="9">
        <f>COUNTIF($A$5:A1134, A1134)</f>
        <v>30</v>
      </c>
      <c r="C1134" s="10" t="s">
        <v>11192</v>
      </c>
      <c r="D1134" s="10" t="s">
        <v>17</v>
      </c>
      <c r="E1134" s="10" t="s">
        <v>11190</v>
      </c>
      <c r="F1134" s="10" t="s">
        <v>11193</v>
      </c>
      <c r="G1134" s="9" t="s">
        <v>861</v>
      </c>
      <c r="H1134" s="11">
        <v>0</v>
      </c>
      <c r="I1134" s="11">
        <v>1</v>
      </c>
      <c r="J1134" s="12">
        <v>118700</v>
      </c>
      <c r="K1134" s="19">
        <f>$J1134/SUMIFS($J:$J,$A:$A,$A1134)</f>
        <v>8.9209552261240443E-3</v>
      </c>
      <c r="L1134" s="28"/>
      <c r="M1134" s="20">
        <f>ROUND(INDEX($L:$L,MATCH($A1134,$A:$A,0))*$K1134,0)</f>
        <v>0</v>
      </c>
      <c r="N1134" s="14" t="s">
        <v>13130</v>
      </c>
      <c r="O1134" s="9" t="s">
        <v>12950</v>
      </c>
    </row>
    <row r="1135" spans="1:15" x14ac:dyDescent="0.3">
      <c r="A1135" s="9">
        <v>88</v>
      </c>
      <c r="B1135" s="9">
        <f>COUNTIF($A$5:A1135, A1135)</f>
        <v>31</v>
      </c>
      <c r="C1135" s="10" t="s">
        <v>11194</v>
      </c>
      <c r="D1135" s="10" t="s">
        <v>17</v>
      </c>
      <c r="E1135" s="10" t="s">
        <v>11190</v>
      </c>
      <c r="F1135" s="10" t="s">
        <v>11195</v>
      </c>
      <c r="G1135" s="9" t="s">
        <v>861</v>
      </c>
      <c r="H1135" s="11">
        <v>0</v>
      </c>
      <c r="I1135" s="11">
        <v>1</v>
      </c>
      <c r="J1135" s="12">
        <v>118700</v>
      </c>
      <c r="K1135" s="19">
        <f>$J1135/SUMIFS($J:$J,$A:$A,$A1135)</f>
        <v>8.9209552261240443E-3</v>
      </c>
      <c r="L1135" s="28"/>
      <c r="M1135" s="20">
        <f>ROUND(INDEX($L:$L,MATCH($A1135,$A:$A,0))*$K1135,0)</f>
        <v>0</v>
      </c>
      <c r="N1135" s="14" t="s">
        <v>13130</v>
      </c>
      <c r="O1135" s="9" t="s">
        <v>12950</v>
      </c>
    </row>
    <row r="1136" spans="1:15" x14ac:dyDescent="0.3">
      <c r="A1136" s="9">
        <v>88</v>
      </c>
      <c r="B1136" s="9">
        <f>COUNTIF($A$5:A1136, A1136)</f>
        <v>32</v>
      </c>
      <c r="C1136" s="10" t="s">
        <v>2011</v>
      </c>
      <c r="D1136" s="10" t="s">
        <v>17</v>
      </c>
      <c r="E1136" s="10" t="s">
        <v>2012</v>
      </c>
      <c r="F1136" s="10" t="s">
        <v>2013</v>
      </c>
      <c r="G1136" s="9" t="s">
        <v>18</v>
      </c>
      <c r="H1136" s="11">
        <v>0</v>
      </c>
      <c r="I1136" s="11">
        <v>1</v>
      </c>
      <c r="J1136" s="12">
        <v>76217</v>
      </c>
      <c r="K1136" s="19">
        <f>$J1136/SUMIFS($J:$J,$A:$A,$A1136)</f>
        <v>5.7281250587152173E-3</v>
      </c>
      <c r="L1136" s="28"/>
      <c r="M1136" s="20">
        <f>ROUND(INDEX($L:$L,MATCH($A1136,$A:$A,0))*$K1136,0)</f>
        <v>0</v>
      </c>
      <c r="N1136" s="14" t="s">
        <v>13137</v>
      </c>
      <c r="O1136" s="9" t="s">
        <v>12945</v>
      </c>
    </row>
    <row r="1137" spans="1:15" x14ac:dyDescent="0.3">
      <c r="A1137" s="9">
        <v>88</v>
      </c>
      <c r="B1137" s="9">
        <f>COUNTIF($A$5:A1137, A1137)</f>
        <v>33</v>
      </c>
      <c r="C1137" s="10" t="s">
        <v>2017</v>
      </c>
      <c r="D1137" s="10" t="s">
        <v>17</v>
      </c>
      <c r="E1137" s="10" t="s">
        <v>2018</v>
      </c>
      <c r="F1137" s="10" t="s">
        <v>2019</v>
      </c>
      <c r="G1137" s="9" t="s">
        <v>18</v>
      </c>
      <c r="H1137" s="11">
        <v>0</v>
      </c>
      <c r="I1137" s="11">
        <v>2080</v>
      </c>
      <c r="J1137" s="12">
        <v>1557</v>
      </c>
      <c r="K1137" s="19">
        <f>$J1137/SUMIFS($J:$J,$A:$A,$A1137)</f>
        <v>1.1701707908235161E-4</v>
      </c>
      <c r="L1137" s="28"/>
      <c r="M1137" s="20">
        <f>ROUND(INDEX($L:$L,MATCH($A1137,$A:$A,0))*$K1137,0)</f>
        <v>0</v>
      </c>
      <c r="N1137" s="14" t="s">
        <v>13138</v>
      </c>
      <c r="O1137" s="9" t="s">
        <v>12945</v>
      </c>
    </row>
    <row r="1138" spans="1:15" x14ac:dyDescent="0.3">
      <c r="A1138" s="9">
        <v>88</v>
      </c>
      <c r="B1138" s="9">
        <f>COUNTIF($A$5:A1138, A1138)</f>
        <v>34</v>
      </c>
      <c r="C1138" s="10" t="s">
        <v>2020</v>
      </c>
      <c r="D1138" s="10" t="s">
        <v>17</v>
      </c>
      <c r="E1138" s="10" t="s">
        <v>2021</v>
      </c>
      <c r="F1138" s="10" t="s">
        <v>2022</v>
      </c>
      <c r="G1138" s="9" t="s">
        <v>18</v>
      </c>
      <c r="H1138" s="11">
        <v>0</v>
      </c>
      <c r="I1138" s="11">
        <v>9</v>
      </c>
      <c r="J1138" s="12">
        <v>15574</v>
      </c>
      <c r="K1138" s="19">
        <f>$J1138/SUMIFS($J:$J,$A:$A,$A1138)</f>
        <v>1.1704714127350956E-3</v>
      </c>
      <c r="L1138" s="28"/>
      <c r="M1138" s="20">
        <f>ROUND(INDEX($L:$L,MATCH($A1138,$A:$A,0))*$K1138,0)</f>
        <v>0</v>
      </c>
      <c r="N1138" s="14" t="s">
        <v>13139</v>
      </c>
      <c r="O1138" s="9" t="s">
        <v>12945</v>
      </c>
    </row>
    <row r="1139" spans="1:15" x14ac:dyDescent="0.3">
      <c r="A1139" s="9">
        <v>88</v>
      </c>
      <c r="B1139" s="9">
        <f>COUNTIF($A$5:A1139, A1139)</f>
        <v>35</v>
      </c>
      <c r="C1139" s="10" t="s">
        <v>2023</v>
      </c>
      <c r="D1139" s="10" t="s">
        <v>17</v>
      </c>
      <c r="E1139" s="10" t="s">
        <v>2024</v>
      </c>
      <c r="F1139" s="10" t="s">
        <v>2025</v>
      </c>
      <c r="G1139" s="9" t="s">
        <v>18</v>
      </c>
      <c r="H1139" s="11">
        <v>0</v>
      </c>
      <c r="I1139" s="11">
        <v>14</v>
      </c>
      <c r="J1139" s="12">
        <v>15574</v>
      </c>
      <c r="K1139" s="19">
        <f>$J1139/SUMIFS($J:$J,$A:$A,$A1139)</f>
        <v>1.1704714127350956E-3</v>
      </c>
      <c r="L1139" s="28"/>
      <c r="M1139" s="20">
        <f>ROUND(INDEX($L:$L,MATCH($A1139,$A:$A,0))*$K1139,0)</f>
        <v>0</v>
      </c>
      <c r="N1139" s="14" t="s">
        <v>13139</v>
      </c>
      <c r="O1139" s="9" t="s">
        <v>12945</v>
      </c>
    </row>
    <row r="1140" spans="1:15" x14ac:dyDescent="0.3">
      <c r="A1140" s="9">
        <v>88</v>
      </c>
      <c r="B1140" s="9">
        <f>COUNTIF($A$5:A1140, A1140)</f>
        <v>36</v>
      </c>
      <c r="C1140" s="10" t="s">
        <v>2026</v>
      </c>
      <c r="D1140" s="10" t="s">
        <v>17</v>
      </c>
      <c r="E1140" s="10" t="s">
        <v>2027</v>
      </c>
      <c r="F1140" s="10" t="s">
        <v>2028</v>
      </c>
      <c r="G1140" s="9" t="s">
        <v>855</v>
      </c>
      <c r="H1140" s="11">
        <v>0</v>
      </c>
      <c r="I1140" s="11">
        <v>1</v>
      </c>
      <c r="J1140" s="12">
        <v>51167</v>
      </c>
      <c r="K1140" s="19">
        <f>$J1140/SUMIFS($J:$J,$A:$A,$A1140)</f>
        <v>3.8454803374480956E-3</v>
      </c>
      <c r="L1140" s="28"/>
      <c r="M1140" s="20">
        <f>ROUND(INDEX($L:$L,MATCH($A1140,$A:$A,0))*$K1140,0)</f>
        <v>0</v>
      </c>
      <c r="N1140" s="14" t="s">
        <v>13140</v>
      </c>
      <c r="O1140" s="9" t="s">
        <v>12945</v>
      </c>
    </row>
    <row r="1141" spans="1:15" x14ac:dyDescent="0.3">
      <c r="A1141" s="9">
        <v>88</v>
      </c>
      <c r="B1141" s="9">
        <f>COUNTIF($A$5:A1141, A1141)</f>
        <v>37</v>
      </c>
      <c r="C1141" s="10" t="s">
        <v>2029</v>
      </c>
      <c r="D1141" s="10" t="s">
        <v>17</v>
      </c>
      <c r="E1141" s="10" t="s">
        <v>2030</v>
      </c>
      <c r="F1141" s="10" t="s">
        <v>2028</v>
      </c>
      <c r="G1141" s="9" t="s">
        <v>855</v>
      </c>
      <c r="H1141" s="11">
        <v>0</v>
      </c>
      <c r="I1141" s="11">
        <v>1</v>
      </c>
      <c r="J1141" s="12">
        <v>51167</v>
      </c>
      <c r="K1141" s="19">
        <f>$J1141/SUMIFS($J:$J,$A:$A,$A1141)</f>
        <v>3.8454803374480956E-3</v>
      </c>
      <c r="L1141" s="28"/>
      <c r="M1141" s="20">
        <f>ROUND(INDEX($L:$L,MATCH($A1141,$A:$A,0))*$K1141,0)</f>
        <v>0</v>
      </c>
      <c r="N1141" s="14" t="s">
        <v>13140</v>
      </c>
      <c r="O1141" s="9" t="s">
        <v>12945</v>
      </c>
    </row>
    <row r="1142" spans="1:15" x14ac:dyDescent="0.3">
      <c r="A1142" s="9">
        <v>88</v>
      </c>
      <c r="B1142" s="9">
        <f>COUNTIF($A$5:A1142, A1142)</f>
        <v>38</v>
      </c>
      <c r="C1142" s="10" t="s">
        <v>2031</v>
      </c>
      <c r="D1142" s="10" t="s">
        <v>17</v>
      </c>
      <c r="E1142" s="10" t="s">
        <v>2032</v>
      </c>
      <c r="F1142" s="10" t="s">
        <v>2028</v>
      </c>
      <c r="G1142" s="9" t="s">
        <v>855</v>
      </c>
      <c r="H1142" s="11">
        <v>0</v>
      </c>
      <c r="I1142" s="11">
        <v>3</v>
      </c>
      <c r="J1142" s="12">
        <v>9651</v>
      </c>
      <c r="K1142" s="19">
        <f>$J1142/SUMIFS($J:$J,$A:$A,$A1142)</f>
        <v>7.2532551716363231E-4</v>
      </c>
      <c r="L1142" s="28"/>
      <c r="M1142" s="20">
        <f>ROUND(INDEX($L:$L,MATCH($A1142,$A:$A,0))*$K1142,0)</f>
        <v>0</v>
      </c>
      <c r="N1142" s="14" t="s">
        <v>13140</v>
      </c>
      <c r="O1142" s="9" t="s">
        <v>12945</v>
      </c>
    </row>
    <row r="1143" spans="1:15" x14ac:dyDescent="0.3">
      <c r="A1143" s="9">
        <v>88</v>
      </c>
      <c r="B1143" s="9">
        <f>COUNTIF($A$5:A1143, A1143)</f>
        <v>39</v>
      </c>
      <c r="C1143" s="10" t="s">
        <v>2033</v>
      </c>
      <c r="D1143" s="10" t="s">
        <v>17</v>
      </c>
      <c r="E1143" s="10" t="s">
        <v>2034</v>
      </c>
      <c r="F1143" s="10" t="s">
        <v>2028</v>
      </c>
      <c r="G1143" s="9" t="s">
        <v>855</v>
      </c>
      <c r="H1143" s="11">
        <v>0</v>
      </c>
      <c r="I1143" s="11">
        <v>3</v>
      </c>
      <c r="J1143" s="12">
        <v>9651</v>
      </c>
      <c r="K1143" s="19">
        <f>$J1143/SUMIFS($J:$J,$A:$A,$A1143)</f>
        <v>7.2532551716363231E-4</v>
      </c>
      <c r="L1143" s="28"/>
      <c r="M1143" s="20">
        <f>ROUND(INDEX($L:$L,MATCH($A1143,$A:$A,0))*$K1143,0)</f>
        <v>0</v>
      </c>
      <c r="N1143" s="14" t="s">
        <v>13140</v>
      </c>
      <c r="O1143" s="9" t="s">
        <v>12945</v>
      </c>
    </row>
    <row r="1144" spans="1:15" x14ac:dyDescent="0.3">
      <c r="A1144" s="9">
        <v>88</v>
      </c>
      <c r="B1144" s="9">
        <f>COUNTIF($A$5:A1144, A1144)</f>
        <v>40</v>
      </c>
      <c r="C1144" s="10" t="s">
        <v>2035</v>
      </c>
      <c r="D1144" s="10" t="s">
        <v>17</v>
      </c>
      <c r="E1144" s="10" t="s">
        <v>2036</v>
      </c>
      <c r="F1144" s="10" t="s">
        <v>2028</v>
      </c>
      <c r="G1144" s="9" t="s">
        <v>855</v>
      </c>
      <c r="H1144" s="11">
        <v>0</v>
      </c>
      <c r="I1144" s="11">
        <v>17</v>
      </c>
      <c r="J1144" s="12">
        <v>9651</v>
      </c>
      <c r="K1144" s="19">
        <f>$J1144/SUMIFS($J:$J,$A:$A,$A1144)</f>
        <v>7.2532551716363231E-4</v>
      </c>
      <c r="L1144" s="28"/>
      <c r="M1144" s="20">
        <f>ROUND(INDEX($L:$L,MATCH($A1144,$A:$A,0))*$K1144,0)</f>
        <v>0</v>
      </c>
      <c r="N1144" s="14" t="s">
        <v>13140</v>
      </c>
      <c r="O1144" s="9" t="s">
        <v>12945</v>
      </c>
    </row>
    <row r="1145" spans="1:15" x14ac:dyDescent="0.3">
      <c r="A1145" s="9">
        <v>88</v>
      </c>
      <c r="B1145" s="9">
        <f>COUNTIF($A$5:A1145, A1145)</f>
        <v>41</v>
      </c>
      <c r="C1145" s="10" t="s">
        <v>2037</v>
      </c>
      <c r="D1145" s="10" t="s">
        <v>17</v>
      </c>
      <c r="E1145" s="10" t="s">
        <v>2038</v>
      </c>
      <c r="F1145" s="10" t="s">
        <v>2039</v>
      </c>
      <c r="G1145" s="9" t="s">
        <v>18</v>
      </c>
      <c r="H1145" s="11">
        <v>0</v>
      </c>
      <c r="I1145" s="11">
        <v>1</v>
      </c>
      <c r="J1145" s="12">
        <v>18802</v>
      </c>
      <c r="K1145" s="19">
        <f>$J1145/SUMIFS($J:$J,$A:$A,$A1145)</f>
        <v>1.4130732953798169E-3</v>
      </c>
      <c r="L1145" s="28"/>
      <c r="M1145" s="20">
        <f>ROUND(INDEX($L:$L,MATCH($A1145,$A:$A,0))*$K1145,0)</f>
        <v>0</v>
      </c>
      <c r="N1145" s="14" t="s">
        <v>13140</v>
      </c>
      <c r="O1145" s="9" t="s">
        <v>12945</v>
      </c>
    </row>
    <row r="1146" spans="1:15" x14ac:dyDescent="0.3">
      <c r="A1146" s="9">
        <v>88</v>
      </c>
      <c r="B1146" s="9">
        <f>COUNTIF($A$5:A1146, A1146)</f>
        <v>42</v>
      </c>
      <c r="C1146" s="10" t="s">
        <v>2040</v>
      </c>
      <c r="D1146" s="10" t="s">
        <v>17</v>
      </c>
      <c r="E1146" s="10" t="s">
        <v>2041</v>
      </c>
      <c r="F1146" s="10" t="s">
        <v>2042</v>
      </c>
      <c r="G1146" s="9" t="s">
        <v>18</v>
      </c>
      <c r="H1146" s="11">
        <v>0</v>
      </c>
      <c r="I1146" s="11">
        <v>1</v>
      </c>
      <c r="J1146" s="12">
        <v>90272</v>
      </c>
      <c r="K1146" s="19">
        <f>$J1146/SUMIFS($J:$J,$A:$A,$A1146)</f>
        <v>6.7844353005279672E-3</v>
      </c>
      <c r="L1146" s="28"/>
      <c r="M1146" s="20">
        <f>ROUND(INDEX($L:$L,MATCH($A1146,$A:$A,0))*$K1146,0)</f>
        <v>0</v>
      </c>
      <c r="N1146" s="14" t="s">
        <v>13141</v>
      </c>
      <c r="O1146" s="9" t="s">
        <v>12945</v>
      </c>
    </row>
    <row r="1147" spans="1:15" x14ac:dyDescent="0.3">
      <c r="A1147" s="9">
        <v>88</v>
      </c>
      <c r="B1147" s="9">
        <f>COUNTIF($A$5:A1147, A1147)</f>
        <v>43</v>
      </c>
      <c r="C1147" s="10" t="s">
        <v>2043</v>
      </c>
      <c r="D1147" s="10" t="s">
        <v>17</v>
      </c>
      <c r="E1147" s="10" t="s">
        <v>2044</v>
      </c>
      <c r="F1147" s="10" t="s">
        <v>2045</v>
      </c>
      <c r="G1147" s="9" t="s">
        <v>18</v>
      </c>
      <c r="H1147" s="11">
        <v>0</v>
      </c>
      <c r="I1147" s="11">
        <v>3</v>
      </c>
      <c r="J1147" s="12">
        <v>70160</v>
      </c>
      <c r="K1147" s="19">
        <f>$J1147/SUMIFS($J:$J,$A:$A,$A1147)</f>
        <v>5.2729083291058378E-3</v>
      </c>
      <c r="L1147" s="28"/>
      <c r="M1147" s="20">
        <f>ROUND(INDEX($L:$L,MATCH($A1147,$A:$A,0))*$K1147,0)</f>
        <v>0</v>
      </c>
      <c r="N1147" s="14" t="s">
        <v>13140</v>
      </c>
      <c r="O1147" s="9" t="s">
        <v>12945</v>
      </c>
    </row>
    <row r="1148" spans="1:15" x14ac:dyDescent="0.3">
      <c r="A1148" s="9">
        <v>88</v>
      </c>
      <c r="B1148" s="9">
        <f>COUNTIF($A$5:A1148, A1148)</f>
        <v>44</v>
      </c>
      <c r="C1148" s="10" t="s">
        <v>2046</v>
      </c>
      <c r="D1148" s="10" t="s">
        <v>17</v>
      </c>
      <c r="E1148" s="10" t="s">
        <v>2047</v>
      </c>
      <c r="F1148" s="10" t="s">
        <v>2048</v>
      </c>
      <c r="G1148" s="9" t="s">
        <v>1977</v>
      </c>
      <c r="H1148" s="11">
        <v>0</v>
      </c>
      <c r="I1148" s="11">
        <v>33</v>
      </c>
      <c r="J1148" s="12">
        <v>7828</v>
      </c>
      <c r="K1148" s="19">
        <f>$J1148/SUMIFS($J:$J,$A:$A,$A1148)</f>
        <v>5.8831708096123857E-4</v>
      </c>
      <c r="L1148" s="28"/>
      <c r="M1148" s="20">
        <f>ROUND(INDEX($L:$L,MATCH($A1148,$A:$A,0))*$K1148,0)</f>
        <v>0</v>
      </c>
      <c r="N1148" s="14" t="s">
        <v>13142</v>
      </c>
      <c r="O1148" s="9" t="s">
        <v>12945</v>
      </c>
    </row>
    <row r="1149" spans="1:15" x14ac:dyDescent="0.3">
      <c r="A1149" s="9">
        <v>88</v>
      </c>
      <c r="B1149" s="9">
        <f>COUNTIF($A$5:A1149, A1149)</f>
        <v>45</v>
      </c>
      <c r="C1149" s="10" t="s">
        <v>2049</v>
      </c>
      <c r="D1149" s="10" t="s">
        <v>17</v>
      </c>
      <c r="E1149" s="10" t="s">
        <v>2050</v>
      </c>
      <c r="F1149" s="10" t="s">
        <v>19</v>
      </c>
      <c r="G1149" s="9" t="s">
        <v>18</v>
      </c>
      <c r="H1149" s="11">
        <v>0</v>
      </c>
      <c r="I1149" s="11">
        <v>1</v>
      </c>
      <c r="J1149" s="12">
        <v>84600</v>
      </c>
      <c r="K1149" s="19">
        <f>$J1149/SUMIFS($J:$J,$A:$A,$A1149)</f>
        <v>6.3581534299081222E-3</v>
      </c>
      <c r="L1149" s="28"/>
      <c r="M1149" s="20">
        <f>ROUND(INDEX($L:$L,MATCH($A1149,$A:$A,0))*$K1149,0)</f>
        <v>0</v>
      </c>
      <c r="N1149" s="14" t="s">
        <v>13131</v>
      </c>
      <c r="O1149" s="9" t="s">
        <v>12945</v>
      </c>
    </row>
    <row r="1150" spans="1:15" x14ac:dyDescent="0.3">
      <c r="A1150" s="9">
        <v>88</v>
      </c>
      <c r="B1150" s="9">
        <f>COUNTIF($A$5:A1150, A1150)</f>
        <v>46</v>
      </c>
      <c r="C1150" s="10" t="s">
        <v>2051</v>
      </c>
      <c r="D1150" s="10" t="s">
        <v>17</v>
      </c>
      <c r="E1150" s="10" t="s">
        <v>2052</v>
      </c>
      <c r="F1150" s="10" t="s">
        <v>2053</v>
      </c>
      <c r="G1150" s="9" t="s">
        <v>855</v>
      </c>
      <c r="H1150" s="11">
        <v>0</v>
      </c>
      <c r="I1150" s="11">
        <v>1</v>
      </c>
      <c r="J1150" s="12">
        <v>56158</v>
      </c>
      <c r="K1150" s="19">
        <f>$J1150/SUMIFS($J:$J,$A:$A,$A1150)</f>
        <v>4.2205813276215169E-3</v>
      </c>
      <c r="L1150" s="28"/>
      <c r="M1150" s="20">
        <f>ROUND(INDEX($L:$L,MATCH($A1150,$A:$A,0))*$K1150,0)</f>
        <v>0</v>
      </c>
      <c r="N1150" s="14" t="s">
        <v>13143</v>
      </c>
      <c r="O1150" s="9" t="s">
        <v>12945</v>
      </c>
    </row>
    <row r="1151" spans="1:15" x14ac:dyDescent="0.3">
      <c r="A1151" s="9">
        <v>88</v>
      </c>
      <c r="B1151" s="9">
        <f>COUNTIF($A$5:A1151, A1151)</f>
        <v>47</v>
      </c>
      <c r="C1151" s="10" t="s">
        <v>2054</v>
      </c>
      <c r="D1151" s="10" t="s">
        <v>17</v>
      </c>
      <c r="E1151" s="10" t="s">
        <v>2055</v>
      </c>
      <c r="F1151" s="10" t="s">
        <v>19</v>
      </c>
      <c r="G1151" s="9" t="s">
        <v>855</v>
      </c>
      <c r="H1151" s="11">
        <v>0</v>
      </c>
      <c r="I1151" s="11">
        <v>5</v>
      </c>
      <c r="J1151" s="12">
        <v>47993</v>
      </c>
      <c r="K1151" s="19">
        <f>$J1151/SUMIFS($J:$J,$A:$A,$A1151)</f>
        <v>3.6069368506096988E-3</v>
      </c>
      <c r="L1151" s="28"/>
      <c r="M1151" s="20">
        <f>ROUND(INDEX($L:$L,MATCH($A1151,$A:$A,0))*$K1151,0)</f>
        <v>0</v>
      </c>
      <c r="N1151" s="14" t="s">
        <v>13144</v>
      </c>
      <c r="O1151" s="9" t="s">
        <v>12945</v>
      </c>
    </row>
    <row r="1152" spans="1:15" x14ac:dyDescent="0.3">
      <c r="A1152" s="9">
        <v>88</v>
      </c>
      <c r="B1152" s="9">
        <f>COUNTIF($A$5:A1152, A1152)</f>
        <v>48</v>
      </c>
      <c r="C1152" s="10" t="s">
        <v>2056</v>
      </c>
      <c r="D1152" s="10" t="s">
        <v>17</v>
      </c>
      <c r="E1152" s="10" t="s">
        <v>2057</v>
      </c>
      <c r="F1152" s="10" t="s">
        <v>2058</v>
      </c>
      <c r="G1152" s="9" t="s">
        <v>861</v>
      </c>
      <c r="H1152" s="11">
        <v>0</v>
      </c>
      <c r="I1152" s="11">
        <v>1</v>
      </c>
      <c r="J1152" s="12">
        <v>234199</v>
      </c>
      <c r="K1152" s="19">
        <f>$J1152/SUMIFS($J:$J,$A:$A,$A1152)</f>
        <v>1.7601337767506529E-2</v>
      </c>
      <c r="L1152" s="28"/>
      <c r="M1152" s="20">
        <f>ROUND(INDEX($L:$L,MATCH($A1152,$A:$A,0))*$K1152,0)</f>
        <v>0</v>
      </c>
      <c r="N1152" s="14" t="s">
        <v>13145</v>
      </c>
      <c r="O1152" s="9" t="s">
        <v>12945</v>
      </c>
    </row>
    <row r="1153" spans="1:15" x14ac:dyDescent="0.3">
      <c r="A1153" s="9">
        <v>88</v>
      </c>
      <c r="B1153" s="9">
        <f>COUNTIF($A$5:A1153, A1153)</f>
        <v>49</v>
      </c>
      <c r="C1153" s="10" t="s">
        <v>2059</v>
      </c>
      <c r="D1153" s="10" t="s">
        <v>17</v>
      </c>
      <c r="E1153" s="10" t="s">
        <v>2060</v>
      </c>
      <c r="F1153" s="10" t="s">
        <v>2061</v>
      </c>
      <c r="G1153" s="9" t="s">
        <v>18</v>
      </c>
      <c r="H1153" s="11">
        <v>0</v>
      </c>
      <c r="I1153" s="11">
        <v>5</v>
      </c>
      <c r="J1153" s="12">
        <v>42760</v>
      </c>
      <c r="K1153" s="19">
        <f>$J1153/SUMIFS($J:$J,$A:$A,$A1153)</f>
        <v>3.2136482347857129E-3</v>
      </c>
      <c r="L1153" s="28"/>
      <c r="M1153" s="20">
        <f>ROUND(INDEX($L:$L,MATCH($A1153,$A:$A,0))*$K1153,0)</f>
        <v>0</v>
      </c>
      <c r="N1153" s="14" t="s">
        <v>13146</v>
      </c>
      <c r="O1153" s="9" t="s">
        <v>12945</v>
      </c>
    </row>
    <row r="1154" spans="1:15" x14ac:dyDescent="0.3">
      <c r="A1154" s="9">
        <v>88</v>
      </c>
      <c r="B1154" s="9">
        <f>COUNTIF($A$5:A1154, A1154)</f>
        <v>50</v>
      </c>
      <c r="C1154" s="10" t="s">
        <v>2062</v>
      </c>
      <c r="D1154" s="10" t="s">
        <v>17</v>
      </c>
      <c r="E1154" s="10" t="s">
        <v>2063</v>
      </c>
      <c r="F1154" s="10" t="s">
        <v>2064</v>
      </c>
      <c r="G1154" s="9" t="s">
        <v>18</v>
      </c>
      <c r="H1154" s="11">
        <v>0</v>
      </c>
      <c r="I1154" s="11">
        <v>1</v>
      </c>
      <c r="J1154" s="12">
        <v>120000</v>
      </c>
      <c r="K1154" s="19">
        <f>$J1154/SUMIFS($J:$J,$A:$A,$A1154)</f>
        <v>9.0186573473874081E-3</v>
      </c>
      <c r="L1154" s="28"/>
      <c r="M1154" s="20">
        <f>ROUND(INDEX($L:$L,MATCH($A1154,$A:$A,0))*$K1154,0)</f>
        <v>0</v>
      </c>
      <c r="N1154" s="14" t="s">
        <v>13147</v>
      </c>
      <c r="O1154" s="9" t="s">
        <v>12945</v>
      </c>
    </row>
    <row r="1155" spans="1:15" x14ac:dyDescent="0.3">
      <c r="A1155" s="9">
        <v>88</v>
      </c>
      <c r="B1155" s="9">
        <f>COUNTIF($A$5:A1155, A1155)</f>
        <v>51</v>
      </c>
      <c r="C1155" s="10" t="s">
        <v>2065</v>
      </c>
      <c r="D1155" s="10" t="s">
        <v>17</v>
      </c>
      <c r="E1155" s="10" t="s">
        <v>2066</v>
      </c>
      <c r="F1155" s="10" t="s">
        <v>2067</v>
      </c>
      <c r="G1155" s="9" t="s">
        <v>861</v>
      </c>
      <c r="H1155" s="11">
        <v>0</v>
      </c>
      <c r="I1155" s="11">
        <v>22</v>
      </c>
      <c r="J1155" s="12">
        <v>24400</v>
      </c>
      <c r="K1155" s="19">
        <f>$J1155/SUMIFS($J:$J,$A:$A,$A1155)</f>
        <v>1.8337936606354396E-3</v>
      </c>
      <c r="L1155" s="28"/>
      <c r="M1155" s="20">
        <f>ROUND(INDEX($L:$L,MATCH($A1155,$A:$A,0))*$K1155,0)</f>
        <v>0</v>
      </c>
      <c r="N1155" s="14" t="s">
        <v>13148</v>
      </c>
      <c r="O1155" s="9" t="s">
        <v>12945</v>
      </c>
    </row>
    <row r="1156" spans="1:15" x14ac:dyDescent="0.3">
      <c r="A1156" s="9">
        <v>88</v>
      </c>
      <c r="B1156" s="9">
        <f>COUNTIF($A$5:A1156, A1156)</f>
        <v>52</v>
      </c>
      <c r="C1156" s="10" t="s">
        <v>2068</v>
      </c>
      <c r="D1156" s="10" t="s">
        <v>17</v>
      </c>
      <c r="E1156" s="10" t="s">
        <v>2069</v>
      </c>
      <c r="F1156" s="10" t="s">
        <v>2070</v>
      </c>
      <c r="G1156" s="9" t="s">
        <v>18</v>
      </c>
      <c r="H1156" s="11">
        <v>0</v>
      </c>
      <c r="I1156" s="11">
        <v>1</v>
      </c>
      <c r="J1156" s="12">
        <v>6352</v>
      </c>
      <c r="K1156" s="19">
        <f>$J1156/SUMIFS($J:$J,$A:$A,$A1156)</f>
        <v>4.7738759558837345E-4</v>
      </c>
      <c r="L1156" s="28"/>
      <c r="M1156" s="20">
        <f>ROUND(INDEX($L:$L,MATCH($A1156,$A:$A,0))*$K1156,0)</f>
        <v>0</v>
      </c>
      <c r="N1156" s="14" t="s">
        <v>13138</v>
      </c>
      <c r="O1156" s="9" t="s">
        <v>12945</v>
      </c>
    </row>
    <row r="1157" spans="1:15" x14ac:dyDescent="0.3">
      <c r="A1157" s="9">
        <v>88</v>
      </c>
      <c r="B1157" s="9">
        <f>COUNTIF($A$5:A1157, A1157)</f>
        <v>53</v>
      </c>
      <c r="C1157" s="10" t="s">
        <v>2071</v>
      </c>
      <c r="D1157" s="10" t="s">
        <v>17</v>
      </c>
      <c r="E1157" s="10" t="s">
        <v>2072</v>
      </c>
      <c r="F1157" s="10" t="s">
        <v>96</v>
      </c>
      <c r="G1157" s="9" t="s">
        <v>18</v>
      </c>
      <c r="H1157" s="11">
        <v>0</v>
      </c>
      <c r="I1157" s="11">
        <v>5</v>
      </c>
      <c r="J1157" s="12">
        <v>19201</v>
      </c>
      <c r="K1157" s="19">
        <f>$J1157/SUMIFS($J:$J,$A:$A,$A1157)</f>
        <v>1.4430603310598802E-3</v>
      </c>
      <c r="L1157" s="28"/>
      <c r="M1157" s="20">
        <f>ROUND(INDEX($L:$L,MATCH($A1157,$A:$A,0))*$K1157,0)</f>
        <v>0</v>
      </c>
      <c r="N1157" s="14" t="s">
        <v>13149</v>
      </c>
      <c r="O1157" s="9" t="s">
        <v>12945</v>
      </c>
    </row>
    <row r="1158" spans="1:15" x14ac:dyDescent="0.3">
      <c r="A1158" s="9">
        <v>88</v>
      </c>
      <c r="B1158" s="9">
        <f>COUNTIF($A$5:A1158, A1158)</f>
        <v>54</v>
      </c>
      <c r="C1158" s="10" t="s">
        <v>2076</v>
      </c>
      <c r="D1158" s="10" t="s">
        <v>17</v>
      </c>
      <c r="E1158" s="10" t="s">
        <v>2077</v>
      </c>
      <c r="F1158" s="10" t="s">
        <v>2078</v>
      </c>
      <c r="G1158" s="9" t="s">
        <v>855</v>
      </c>
      <c r="H1158" s="11">
        <v>0</v>
      </c>
      <c r="I1158" s="11">
        <v>4</v>
      </c>
      <c r="J1158" s="12">
        <v>157600</v>
      </c>
      <c r="K1158" s="19">
        <f>$J1158/SUMIFS($J:$J,$A:$A,$A1158)</f>
        <v>1.1844503316235462E-2</v>
      </c>
      <c r="L1158" s="28"/>
      <c r="M1158" s="20">
        <f>ROUND(INDEX($L:$L,MATCH($A1158,$A:$A,0))*$K1158,0)</f>
        <v>0</v>
      </c>
      <c r="N1158" s="14" t="s">
        <v>13150</v>
      </c>
      <c r="O1158" s="9" t="s">
        <v>12945</v>
      </c>
    </row>
    <row r="1159" spans="1:15" x14ac:dyDescent="0.3">
      <c r="A1159" s="9">
        <v>88</v>
      </c>
      <c r="B1159" s="9">
        <f>COUNTIF($A$5:A1159, A1159)</f>
        <v>55</v>
      </c>
      <c r="C1159" s="10" t="s">
        <v>2079</v>
      </c>
      <c r="D1159" s="10" t="s">
        <v>17</v>
      </c>
      <c r="E1159" s="10" t="s">
        <v>2080</v>
      </c>
      <c r="F1159" s="10" t="s">
        <v>2081</v>
      </c>
      <c r="G1159" s="9" t="s">
        <v>855</v>
      </c>
      <c r="H1159" s="11">
        <v>0</v>
      </c>
      <c r="I1159" s="11">
        <v>4</v>
      </c>
      <c r="J1159" s="12">
        <v>157600</v>
      </c>
      <c r="K1159" s="19">
        <f>$J1159/SUMIFS($J:$J,$A:$A,$A1159)</f>
        <v>1.1844503316235462E-2</v>
      </c>
      <c r="L1159" s="28"/>
      <c r="M1159" s="20">
        <f>ROUND(INDEX($L:$L,MATCH($A1159,$A:$A,0))*$K1159,0)</f>
        <v>0</v>
      </c>
      <c r="N1159" s="14" t="s">
        <v>13150</v>
      </c>
      <c r="O1159" s="9" t="s">
        <v>12945</v>
      </c>
    </row>
    <row r="1160" spans="1:15" x14ac:dyDescent="0.3">
      <c r="A1160" s="9">
        <v>88</v>
      </c>
      <c r="B1160" s="9">
        <f>COUNTIF($A$5:A1160, A1160)</f>
        <v>56</v>
      </c>
      <c r="C1160" s="10" t="s">
        <v>2086</v>
      </c>
      <c r="D1160" s="10" t="s">
        <v>17</v>
      </c>
      <c r="E1160" s="10" t="s">
        <v>2087</v>
      </c>
      <c r="F1160" s="10" t="s">
        <v>96</v>
      </c>
      <c r="G1160" s="9" t="s">
        <v>855</v>
      </c>
      <c r="H1160" s="11">
        <v>0</v>
      </c>
      <c r="I1160" s="11">
        <v>71</v>
      </c>
      <c r="J1160" s="12">
        <v>36950</v>
      </c>
      <c r="K1160" s="19">
        <f>$J1160/SUMIFS($J:$J,$A:$A,$A1160)</f>
        <v>2.7769949082163724E-3</v>
      </c>
      <c r="L1160" s="28"/>
      <c r="M1160" s="20">
        <f>ROUND(INDEX($L:$L,MATCH($A1160,$A:$A,0))*$K1160,0)</f>
        <v>0</v>
      </c>
      <c r="N1160" s="14" t="s">
        <v>13151</v>
      </c>
      <c r="O1160" s="9" t="s">
        <v>12945</v>
      </c>
    </row>
    <row r="1161" spans="1:15" x14ac:dyDescent="0.3">
      <c r="A1161" s="9">
        <v>88</v>
      </c>
      <c r="B1161" s="9">
        <f>COUNTIF($A$5:A1161, A1161)</f>
        <v>57</v>
      </c>
      <c r="C1161" s="10" t="s">
        <v>2090</v>
      </c>
      <c r="D1161" s="10" t="s">
        <v>17</v>
      </c>
      <c r="E1161" s="10" t="s">
        <v>2091</v>
      </c>
      <c r="F1161" s="10" t="s">
        <v>2092</v>
      </c>
      <c r="G1161" s="9" t="s">
        <v>855</v>
      </c>
      <c r="H1161" s="11">
        <v>0</v>
      </c>
      <c r="I1161" s="11">
        <v>1</v>
      </c>
      <c r="J1161" s="12">
        <v>46498</v>
      </c>
      <c r="K1161" s="19">
        <f>$J1161/SUMIFS($J:$J,$A:$A,$A1161)</f>
        <v>3.4945794111568306E-3</v>
      </c>
      <c r="L1161" s="28"/>
      <c r="M1161" s="20">
        <f>ROUND(INDEX($L:$L,MATCH($A1161,$A:$A,0))*$K1161,0)</f>
        <v>0</v>
      </c>
      <c r="N1161" s="14" t="s">
        <v>13152</v>
      </c>
      <c r="O1161" s="9" t="s">
        <v>12945</v>
      </c>
    </row>
    <row r="1162" spans="1:15" x14ac:dyDescent="0.3">
      <c r="A1162" s="9">
        <v>88</v>
      </c>
      <c r="B1162" s="9">
        <f>COUNTIF($A$5:A1162, A1162)</f>
        <v>58</v>
      </c>
      <c r="C1162" s="10" t="s">
        <v>2093</v>
      </c>
      <c r="D1162" s="10" t="s">
        <v>17</v>
      </c>
      <c r="E1162" s="10" t="s">
        <v>2094</v>
      </c>
      <c r="F1162" s="10" t="s">
        <v>2095</v>
      </c>
      <c r="G1162" s="9" t="s">
        <v>855</v>
      </c>
      <c r="H1162" s="11">
        <v>0</v>
      </c>
      <c r="I1162" s="11">
        <v>49</v>
      </c>
      <c r="J1162" s="12">
        <v>17200</v>
      </c>
      <c r="K1162" s="19">
        <f>$J1162/SUMIFS($J:$J,$A:$A,$A1162)</f>
        <v>1.292674219792195E-3</v>
      </c>
      <c r="L1162" s="28"/>
      <c r="M1162" s="20">
        <f>ROUND(INDEX($L:$L,MATCH($A1162,$A:$A,0))*$K1162,0)</f>
        <v>0</v>
      </c>
      <c r="N1162" s="14" t="s">
        <v>13153</v>
      </c>
      <c r="O1162" s="9" t="s">
        <v>12945</v>
      </c>
    </row>
    <row r="1163" spans="1:15" x14ac:dyDescent="0.3">
      <c r="A1163" s="9">
        <v>88</v>
      </c>
      <c r="B1163" s="9">
        <f>COUNTIF($A$5:A1163, A1163)</f>
        <v>59</v>
      </c>
      <c r="C1163" s="10" t="s">
        <v>2096</v>
      </c>
      <c r="D1163" s="10" t="s">
        <v>17</v>
      </c>
      <c r="E1163" s="10" t="s">
        <v>2097</v>
      </c>
      <c r="F1163" s="10" t="s">
        <v>96</v>
      </c>
      <c r="G1163" s="9" t="s">
        <v>855</v>
      </c>
      <c r="H1163" s="11">
        <v>0</v>
      </c>
      <c r="I1163" s="11">
        <v>2</v>
      </c>
      <c r="J1163" s="12">
        <v>2846</v>
      </c>
      <c r="K1163" s="19">
        <f>$J1163/SUMIFS($J:$J,$A:$A,$A1163)</f>
        <v>2.1389249008887135E-4</v>
      </c>
      <c r="L1163" s="28"/>
      <c r="M1163" s="20">
        <f>ROUND(INDEX($L:$L,MATCH($A1163,$A:$A,0))*$K1163,0)</f>
        <v>0</v>
      </c>
      <c r="N1163" s="14" t="s">
        <v>13154</v>
      </c>
      <c r="O1163" s="9" t="s">
        <v>12945</v>
      </c>
    </row>
    <row r="1164" spans="1:15" x14ac:dyDescent="0.3">
      <c r="A1164" s="9">
        <v>88</v>
      </c>
      <c r="B1164" s="9">
        <f>COUNTIF($A$5:A1164, A1164)</f>
        <v>60</v>
      </c>
      <c r="C1164" s="10" t="s">
        <v>2098</v>
      </c>
      <c r="D1164" s="10" t="s">
        <v>17</v>
      </c>
      <c r="E1164" s="10" t="s">
        <v>2099</v>
      </c>
      <c r="F1164" s="10" t="s">
        <v>96</v>
      </c>
      <c r="G1164" s="9" t="s">
        <v>855</v>
      </c>
      <c r="H1164" s="11">
        <v>0</v>
      </c>
      <c r="I1164" s="11">
        <v>1</v>
      </c>
      <c r="J1164" s="12">
        <v>4991</v>
      </c>
      <c r="K1164" s="19">
        <f>$J1164/SUMIFS($J:$J,$A:$A,$A1164)</f>
        <v>3.7510099017342124E-4</v>
      </c>
      <c r="L1164" s="28"/>
      <c r="M1164" s="20">
        <f>ROUND(INDEX($L:$L,MATCH($A1164,$A:$A,0))*$K1164,0)</f>
        <v>0</v>
      </c>
      <c r="N1164" s="14" t="s">
        <v>13155</v>
      </c>
      <c r="O1164" s="9" t="s">
        <v>12945</v>
      </c>
    </row>
    <row r="1165" spans="1:15" x14ac:dyDescent="0.3">
      <c r="A1165" s="9">
        <v>88</v>
      </c>
      <c r="B1165" s="9">
        <f>COUNTIF($A$5:A1165, A1165)</f>
        <v>61</v>
      </c>
      <c r="C1165" s="10" t="s">
        <v>2100</v>
      </c>
      <c r="D1165" s="10" t="s">
        <v>17</v>
      </c>
      <c r="E1165" s="10" t="s">
        <v>2101</v>
      </c>
      <c r="F1165" s="10" t="s">
        <v>2102</v>
      </c>
      <c r="G1165" s="9" t="s">
        <v>18</v>
      </c>
      <c r="H1165" s="11">
        <v>0</v>
      </c>
      <c r="I1165" s="11">
        <v>1</v>
      </c>
      <c r="J1165" s="12">
        <v>3744</v>
      </c>
      <c r="K1165" s="19">
        <f>$J1165/SUMIFS($J:$J,$A:$A,$A1165)</f>
        <v>2.8138210923848712E-4</v>
      </c>
      <c r="L1165" s="28"/>
      <c r="M1165" s="20">
        <f>ROUND(INDEX($L:$L,MATCH($A1165,$A:$A,0))*$K1165,0)</f>
        <v>0</v>
      </c>
      <c r="N1165" s="14" t="s">
        <v>13156</v>
      </c>
      <c r="O1165" s="9" t="s">
        <v>12945</v>
      </c>
    </row>
    <row r="1166" spans="1:15" x14ac:dyDescent="0.3">
      <c r="A1166" s="9">
        <v>88</v>
      </c>
      <c r="B1166" s="9">
        <f>COUNTIF($A$5:A1166, A1166)</f>
        <v>62</v>
      </c>
      <c r="C1166" s="10" t="s">
        <v>2103</v>
      </c>
      <c r="D1166" s="10" t="s">
        <v>17</v>
      </c>
      <c r="E1166" s="10" t="s">
        <v>2104</v>
      </c>
      <c r="F1166" s="10" t="s">
        <v>96</v>
      </c>
      <c r="G1166" s="9" t="s">
        <v>861</v>
      </c>
      <c r="H1166" s="11">
        <v>0</v>
      </c>
      <c r="I1166" s="11">
        <v>300</v>
      </c>
      <c r="J1166" s="12">
        <v>80231</v>
      </c>
      <c r="K1166" s="19">
        <f>$J1166/SUMIFS($J:$J,$A:$A,$A1166)</f>
        <v>6.0297991469853256E-3</v>
      </c>
      <c r="L1166" s="28"/>
      <c r="M1166" s="20">
        <f>ROUND(INDEX($L:$L,MATCH($A1166,$A:$A,0))*$K1166,0)</f>
        <v>0</v>
      </c>
      <c r="N1166" s="14" t="s">
        <v>13157</v>
      </c>
      <c r="O1166" s="9" t="s">
        <v>12945</v>
      </c>
    </row>
    <row r="1167" spans="1:15" x14ac:dyDescent="0.3">
      <c r="A1167" s="9">
        <v>88</v>
      </c>
      <c r="B1167" s="9">
        <f>COUNTIF($A$5:A1167, A1167)</f>
        <v>63</v>
      </c>
      <c r="C1167" s="10" t="s">
        <v>2105</v>
      </c>
      <c r="D1167" s="10" t="s">
        <v>17</v>
      </c>
      <c r="E1167" s="10" t="s">
        <v>2106</v>
      </c>
      <c r="F1167" s="10" t="s">
        <v>2107</v>
      </c>
      <c r="G1167" s="9" t="s">
        <v>855</v>
      </c>
      <c r="H1167" s="11">
        <v>0</v>
      </c>
      <c r="I1167" s="11">
        <v>7</v>
      </c>
      <c r="J1167" s="12">
        <v>6686</v>
      </c>
      <c r="K1167" s="19">
        <f>$J1167/SUMIFS($J:$J,$A:$A,$A1167)</f>
        <v>5.0248952520526844E-4</v>
      </c>
      <c r="L1167" s="28"/>
      <c r="M1167" s="20">
        <f>ROUND(INDEX($L:$L,MATCH($A1167,$A:$A,0))*$K1167,0)</f>
        <v>0</v>
      </c>
      <c r="N1167" s="14" t="s">
        <v>13144</v>
      </c>
      <c r="O1167" s="9" t="s">
        <v>12945</v>
      </c>
    </row>
    <row r="1168" spans="1:15" x14ac:dyDescent="0.3">
      <c r="A1168" s="9">
        <v>88</v>
      </c>
      <c r="B1168" s="9">
        <f>COUNTIF($A$5:A1168, A1168)</f>
        <v>64</v>
      </c>
      <c r="C1168" s="10" t="s">
        <v>2108</v>
      </c>
      <c r="D1168" s="10" t="s">
        <v>17</v>
      </c>
      <c r="E1168" s="10" t="s">
        <v>2109</v>
      </c>
      <c r="F1168" s="10" t="s">
        <v>2110</v>
      </c>
      <c r="G1168" s="9" t="s">
        <v>855</v>
      </c>
      <c r="H1168" s="11">
        <v>0</v>
      </c>
      <c r="I1168" s="11">
        <v>8</v>
      </c>
      <c r="J1168" s="12">
        <v>7690</v>
      </c>
      <c r="K1168" s="19">
        <f>$J1168/SUMIFS($J:$J,$A:$A,$A1168)</f>
        <v>5.7794562501174305E-4</v>
      </c>
      <c r="L1168" s="28"/>
      <c r="M1168" s="20">
        <f>ROUND(INDEX($L:$L,MATCH($A1168,$A:$A,0))*$K1168,0)</f>
        <v>0</v>
      </c>
      <c r="N1168" s="14" t="s">
        <v>13158</v>
      </c>
      <c r="O1168" s="9" t="s">
        <v>12945</v>
      </c>
    </row>
    <row r="1169" spans="1:15" x14ac:dyDescent="0.3">
      <c r="A1169" s="9">
        <v>88</v>
      </c>
      <c r="B1169" s="9">
        <f>COUNTIF($A$5:A1169, A1169)</f>
        <v>65</v>
      </c>
      <c r="C1169" s="10" t="s">
        <v>2111</v>
      </c>
      <c r="D1169" s="10" t="s">
        <v>17</v>
      </c>
      <c r="E1169" s="10" t="s">
        <v>2112</v>
      </c>
      <c r="F1169" s="10" t="s">
        <v>855</v>
      </c>
      <c r="G1169" s="9" t="s">
        <v>855</v>
      </c>
      <c r="H1169" s="11">
        <v>0</v>
      </c>
      <c r="I1169" s="11">
        <v>2</v>
      </c>
      <c r="J1169" s="12">
        <v>24070</v>
      </c>
      <c r="K1169" s="19">
        <f>$J1169/SUMIFS($J:$J,$A:$A,$A1169)</f>
        <v>1.8089923529301243E-3</v>
      </c>
      <c r="L1169" s="28"/>
      <c r="M1169" s="20">
        <f>ROUND(INDEX($L:$L,MATCH($A1169,$A:$A,0))*$K1169,0)</f>
        <v>0</v>
      </c>
      <c r="N1169" s="14" t="s">
        <v>13152</v>
      </c>
      <c r="O1169" s="9" t="s">
        <v>12945</v>
      </c>
    </row>
    <row r="1170" spans="1:15" x14ac:dyDescent="0.3">
      <c r="A1170" s="9">
        <v>88</v>
      </c>
      <c r="B1170" s="9">
        <f>COUNTIF($A$5:A1170, A1170)</f>
        <v>66</v>
      </c>
      <c r="C1170" s="10" t="s">
        <v>2113</v>
      </c>
      <c r="D1170" s="10" t="s">
        <v>17</v>
      </c>
      <c r="E1170" s="10" t="s">
        <v>2114</v>
      </c>
      <c r="F1170" s="10" t="s">
        <v>2115</v>
      </c>
      <c r="G1170" s="9" t="s">
        <v>126</v>
      </c>
      <c r="H1170" s="11">
        <v>0</v>
      </c>
      <c r="I1170" s="11">
        <v>1</v>
      </c>
      <c r="J1170" s="12">
        <v>292000</v>
      </c>
      <c r="K1170" s="19">
        <f>$J1170/SUMIFS($J:$J,$A:$A,$A1170)</f>
        <v>2.1945399545309358E-2</v>
      </c>
      <c r="L1170" s="28"/>
      <c r="M1170" s="20">
        <f>ROUND(INDEX($L:$L,MATCH($A1170,$A:$A,0))*$K1170,0)</f>
        <v>0</v>
      </c>
      <c r="N1170" s="14" t="s">
        <v>13134</v>
      </c>
      <c r="O1170" s="9" t="s">
        <v>12945</v>
      </c>
    </row>
    <row r="1171" spans="1:15" x14ac:dyDescent="0.3">
      <c r="A1171" s="9">
        <v>88</v>
      </c>
      <c r="B1171" s="9">
        <f>COUNTIF($A$5:A1171, A1171)</f>
        <v>67</v>
      </c>
      <c r="C1171" s="10" t="s">
        <v>2116</v>
      </c>
      <c r="D1171" s="10" t="s">
        <v>17</v>
      </c>
      <c r="E1171" s="10" t="s">
        <v>2117</v>
      </c>
      <c r="F1171" s="10" t="s">
        <v>855</v>
      </c>
      <c r="G1171" s="9" t="s">
        <v>855</v>
      </c>
      <c r="H1171" s="11">
        <v>0</v>
      </c>
      <c r="I1171" s="11">
        <v>718</v>
      </c>
      <c r="J1171" s="12">
        <v>4773</v>
      </c>
      <c r="K1171" s="19">
        <f>$J1171/SUMIFS($J:$J,$A:$A,$A1171)</f>
        <v>3.5871709599233413E-4</v>
      </c>
      <c r="L1171" s="28"/>
      <c r="M1171" s="20">
        <f>ROUND(INDEX($L:$L,MATCH($A1171,$A:$A,0))*$K1171,0)</f>
        <v>0</v>
      </c>
      <c r="N1171" s="14" t="s">
        <v>13159</v>
      </c>
      <c r="O1171" s="9" t="s">
        <v>12945</v>
      </c>
    </row>
    <row r="1172" spans="1:15" x14ac:dyDescent="0.3">
      <c r="A1172" s="9">
        <v>88</v>
      </c>
      <c r="B1172" s="9">
        <f>COUNTIF($A$5:A1172, A1172)</f>
        <v>68</v>
      </c>
      <c r="C1172" s="10" t="s">
        <v>2118</v>
      </c>
      <c r="D1172" s="10" t="s">
        <v>17</v>
      </c>
      <c r="E1172" s="10" t="s">
        <v>2119</v>
      </c>
      <c r="F1172" s="10" t="s">
        <v>96</v>
      </c>
      <c r="G1172" s="9" t="s">
        <v>855</v>
      </c>
      <c r="H1172" s="11">
        <v>0</v>
      </c>
      <c r="I1172" s="11">
        <v>1</v>
      </c>
      <c r="J1172" s="12">
        <v>2341</v>
      </c>
      <c r="K1172" s="19">
        <f>$J1172/SUMIFS($J:$J,$A:$A,$A1172)</f>
        <v>1.7593897375194935E-4</v>
      </c>
      <c r="L1172" s="28"/>
      <c r="M1172" s="20">
        <f>ROUND(INDEX($L:$L,MATCH($A1172,$A:$A,0))*$K1172,0)</f>
        <v>0</v>
      </c>
      <c r="N1172" s="14" t="s">
        <v>13155</v>
      </c>
      <c r="O1172" s="9" t="s">
        <v>12945</v>
      </c>
    </row>
    <row r="1173" spans="1:15" x14ac:dyDescent="0.3">
      <c r="A1173" s="9">
        <v>88</v>
      </c>
      <c r="B1173" s="9">
        <f>COUNTIF($A$5:A1173, A1173)</f>
        <v>69</v>
      </c>
      <c r="C1173" s="10" t="s">
        <v>2120</v>
      </c>
      <c r="D1173" s="10" t="s">
        <v>17</v>
      </c>
      <c r="E1173" s="10" t="s">
        <v>2121</v>
      </c>
      <c r="F1173" s="10" t="s">
        <v>2122</v>
      </c>
      <c r="G1173" s="9" t="s">
        <v>861</v>
      </c>
      <c r="H1173" s="11">
        <v>0</v>
      </c>
      <c r="I1173" s="11">
        <v>1</v>
      </c>
      <c r="J1173" s="12">
        <v>54910</v>
      </c>
      <c r="K1173" s="19">
        <f>$J1173/SUMIFS($J:$J,$A:$A,$A1173)</f>
        <v>4.1267872912086881E-3</v>
      </c>
      <c r="L1173" s="28"/>
      <c r="M1173" s="20">
        <f>ROUND(INDEX($L:$L,MATCH($A1173,$A:$A,0))*$K1173,0)</f>
        <v>0</v>
      </c>
      <c r="N1173" s="14" t="s">
        <v>13160</v>
      </c>
      <c r="O1173" s="9" t="s">
        <v>12945</v>
      </c>
    </row>
    <row r="1174" spans="1:15" x14ac:dyDescent="0.3">
      <c r="A1174" s="9">
        <v>88</v>
      </c>
      <c r="B1174" s="9">
        <f>COUNTIF($A$5:A1174, A1174)</f>
        <v>70</v>
      </c>
      <c r="C1174" s="10" t="s">
        <v>2123</v>
      </c>
      <c r="D1174" s="10" t="s">
        <v>17</v>
      </c>
      <c r="E1174" s="10" t="s">
        <v>2124</v>
      </c>
      <c r="F1174" s="10" t="s">
        <v>2125</v>
      </c>
      <c r="G1174" s="9" t="s">
        <v>18</v>
      </c>
      <c r="H1174" s="11">
        <v>0</v>
      </c>
      <c r="I1174" s="11">
        <v>1</v>
      </c>
      <c r="J1174" s="12">
        <v>69425</v>
      </c>
      <c r="K1174" s="19">
        <f>$J1174/SUMIFS($J:$J,$A:$A,$A1174)</f>
        <v>5.2176690528530903E-3</v>
      </c>
      <c r="L1174" s="28"/>
      <c r="M1174" s="20">
        <f>ROUND(INDEX($L:$L,MATCH($A1174,$A:$A,0))*$K1174,0)</f>
        <v>0</v>
      </c>
      <c r="N1174" s="14" t="s">
        <v>13146</v>
      </c>
      <c r="O1174" s="9" t="s">
        <v>12945</v>
      </c>
    </row>
    <row r="1175" spans="1:15" x14ac:dyDescent="0.3">
      <c r="A1175" s="9">
        <v>88</v>
      </c>
      <c r="B1175" s="9">
        <f>COUNTIF($A$5:A1175, A1175)</f>
        <v>71</v>
      </c>
      <c r="C1175" s="10" t="s">
        <v>2126</v>
      </c>
      <c r="D1175" s="10" t="s">
        <v>17</v>
      </c>
      <c r="E1175" s="10" t="s">
        <v>2127</v>
      </c>
      <c r="F1175" s="10" t="s">
        <v>2128</v>
      </c>
      <c r="G1175" s="9" t="s">
        <v>851</v>
      </c>
      <c r="H1175" s="11">
        <v>0</v>
      </c>
      <c r="I1175" s="11">
        <v>1</v>
      </c>
      <c r="J1175" s="12">
        <v>16381</v>
      </c>
      <c r="K1175" s="19">
        <f>$J1175/SUMIFS($J:$J,$A:$A,$A1175)</f>
        <v>1.231121883396276E-3</v>
      </c>
      <c r="L1175" s="28"/>
      <c r="M1175" s="20">
        <f>ROUND(INDEX($L:$L,MATCH($A1175,$A:$A,0))*$K1175,0)</f>
        <v>0</v>
      </c>
      <c r="N1175" s="14" t="s">
        <v>13161</v>
      </c>
      <c r="O1175" s="9" t="s">
        <v>12945</v>
      </c>
    </row>
    <row r="1176" spans="1:15" x14ac:dyDescent="0.3">
      <c r="A1176" s="9">
        <v>88</v>
      </c>
      <c r="B1176" s="9">
        <f>COUNTIF($A$5:A1176, A1176)</f>
        <v>72</v>
      </c>
      <c r="C1176" s="10" t="s">
        <v>2129</v>
      </c>
      <c r="D1176" s="10" t="s">
        <v>17</v>
      </c>
      <c r="E1176" s="10" t="s">
        <v>2130</v>
      </c>
      <c r="F1176" s="10" t="s">
        <v>2131</v>
      </c>
      <c r="G1176" s="9" t="s">
        <v>855</v>
      </c>
      <c r="H1176" s="11">
        <v>0</v>
      </c>
      <c r="I1176" s="11">
        <v>1</v>
      </c>
      <c r="J1176" s="12">
        <v>40040</v>
      </c>
      <c r="K1176" s="19">
        <f>$J1176/SUMIFS($J:$J,$A:$A,$A1176)</f>
        <v>3.0092253349115984E-3</v>
      </c>
      <c r="L1176" s="28"/>
      <c r="M1176" s="20">
        <f>ROUND(INDEX($L:$L,MATCH($A1176,$A:$A,0))*$K1176,0)</f>
        <v>0</v>
      </c>
      <c r="N1176" s="14" t="s">
        <v>13161</v>
      </c>
      <c r="O1176" s="9" t="s">
        <v>12945</v>
      </c>
    </row>
    <row r="1177" spans="1:15" x14ac:dyDescent="0.3">
      <c r="A1177" s="9">
        <v>88</v>
      </c>
      <c r="B1177" s="9">
        <f>COUNTIF($A$5:A1177, A1177)</f>
        <v>73</v>
      </c>
      <c r="C1177" s="10" t="s">
        <v>2132</v>
      </c>
      <c r="D1177" s="10" t="s">
        <v>17</v>
      </c>
      <c r="E1177" s="10" t="s">
        <v>2133</v>
      </c>
      <c r="F1177" s="10" t="s">
        <v>2134</v>
      </c>
      <c r="G1177" s="9" t="s">
        <v>861</v>
      </c>
      <c r="H1177" s="11">
        <v>0</v>
      </c>
      <c r="I1177" s="11">
        <v>1</v>
      </c>
      <c r="J1177" s="12">
        <v>43800</v>
      </c>
      <c r="K1177" s="19">
        <f>$J1177/SUMIFS($J:$J,$A:$A,$A1177)</f>
        <v>3.2918099317964036E-3</v>
      </c>
      <c r="L1177" s="28"/>
      <c r="M1177" s="20">
        <f>ROUND(INDEX($L:$L,MATCH($A1177,$A:$A,0))*$K1177,0)</f>
        <v>0</v>
      </c>
      <c r="N1177" s="14" t="s">
        <v>13162</v>
      </c>
      <c r="O1177" s="9" t="s">
        <v>12945</v>
      </c>
    </row>
    <row r="1178" spans="1:15" x14ac:dyDescent="0.3">
      <c r="A1178" s="9">
        <v>88</v>
      </c>
      <c r="B1178" s="9">
        <f>COUNTIF($A$5:A1178, A1178)</f>
        <v>74</v>
      </c>
      <c r="C1178" s="10" t="s">
        <v>2135</v>
      </c>
      <c r="D1178" s="10" t="s">
        <v>17</v>
      </c>
      <c r="E1178" s="10" t="s">
        <v>2136</v>
      </c>
      <c r="F1178" s="10" t="s">
        <v>2137</v>
      </c>
      <c r="G1178" s="9" t="s">
        <v>861</v>
      </c>
      <c r="H1178" s="11">
        <v>0</v>
      </c>
      <c r="I1178" s="11">
        <v>86</v>
      </c>
      <c r="J1178" s="12">
        <v>5757</v>
      </c>
      <c r="K1178" s="19">
        <f>$J1178/SUMIFS($J:$J,$A:$A,$A1178)</f>
        <v>4.3267008624091086E-4</v>
      </c>
      <c r="L1178" s="28"/>
      <c r="M1178" s="20">
        <f>ROUND(INDEX($L:$L,MATCH($A1178,$A:$A,0))*$K1178,0)</f>
        <v>0</v>
      </c>
      <c r="N1178" s="14" t="s">
        <v>13163</v>
      </c>
      <c r="O1178" s="9" t="s">
        <v>12945</v>
      </c>
    </row>
    <row r="1179" spans="1:15" x14ac:dyDescent="0.3">
      <c r="A1179" s="9">
        <v>88</v>
      </c>
      <c r="B1179" s="9">
        <f>COUNTIF($A$5:A1179, A1179)</f>
        <v>75</v>
      </c>
      <c r="C1179" s="10" t="s">
        <v>2138</v>
      </c>
      <c r="D1179" s="10" t="s">
        <v>17</v>
      </c>
      <c r="E1179" s="10" t="s">
        <v>2139</v>
      </c>
      <c r="F1179" s="10" t="s">
        <v>2140</v>
      </c>
      <c r="G1179" s="9" t="s">
        <v>18</v>
      </c>
      <c r="H1179" s="11">
        <v>0</v>
      </c>
      <c r="I1179" s="11">
        <v>1</v>
      </c>
      <c r="J1179" s="12">
        <v>34433</v>
      </c>
      <c r="K1179" s="19">
        <f>$J1179/SUMIFS($J:$J,$A:$A,$A1179)</f>
        <v>2.5878285703549216E-3</v>
      </c>
      <c r="L1179" s="28"/>
      <c r="M1179" s="20">
        <f>ROUND(INDEX($L:$L,MATCH($A1179,$A:$A,0))*$K1179,0)</f>
        <v>0</v>
      </c>
      <c r="N1179" s="14" t="s">
        <v>13164</v>
      </c>
      <c r="O1179" s="9" t="s">
        <v>12945</v>
      </c>
    </row>
    <row r="1180" spans="1:15" x14ac:dyDescent="0.3">
      <c r="A1180" s="9">
        <v>88</v>
      </c>
      <c r="B1180" s="9">
        <f>COUNTIF($A$5:A1180, A1180)</f>
        <v>76</v>
      </c>
      <c r="C1180" s="10" t="s">
        <v>2141</v>
      </c>
      <c r="D1180" s="10" t="s">
        <v>17</v>
      </c>
      <c r="E1180" s="10" t="s">
        <v>2142</v>
      </c>
      <c r="F1180" s="10" t="s">
        <v>2143</v>
      </c>
      <c r="G1180" s="9" t="s">
        <v>861</v>
      </c>
      <c r="H1180" s="11">
        <v>0</v>
      </c>
      <c r="I1180" s="11">
        <v>1</v>
      </c>
      <c r="J1180" s="12">
        <v>19551</v>
      </c>
      <c r="K1180" s="19">
        <f>$J1180/SUMIFS($J:$J,$A:$A,$A1180)</f>
        <v>1.4693647483230933E-3</v>
      </c>
      <c r="L1180" s="28"/>
      <c r="M1180" s="20">
        <f>ROUND(INDEX($L:$L,MATCH($A1180,$A:$A,0))*$K1180,0)</f>
        <v>0</v>
      </c>
      <c r="N1180" s="14" t="s">
        <v>13165</v>
      </c>
      <c r="O1180" s="9" t="s">
        <v>12945</v>
      </c>
    </row>
    <row r="1181" spans="1:15" x14ac:dyDescent="0.3">
      <c r="A1181" s="9">
        <v>88</v>
      </c>
      <c r="B1181" s="9">
        <f>COUNTIF($A$5:A1181, A1181)</f>
        <v>77</v>
      </c>
      <c r="C1181" s="10" t="s">
        <v>2144</v>
      </c>
      <c r="D1181" s="10" t="s">
        <v>17</v>
      </c>
      <c r="E1181" s="10" t="s">
        <v>2145</v>
      </c>
      <c r="F1181" s="10" t="s">
        <v>1911</v>
      </c>
      <c r="G1181" s="9" t="s">
        <v>861</v>
      </c>
      <c r="H1181" s="11">
        <v>0</v>
      </c>
      <c r="I1181" s="11">
        <v>24</v>
      </c>
      <c r="J1181" s="12">
        <v>5340</v>
      </c>
      <c r="K1181" s="19">
        <f>$J1181/SUMIFS($J:$J,$A:$A,$A1181)</f>
        <v>4.0133025195873966E-4</v>
      </c>
      <c r="L1181" s="28"/>
      <c r="M1181" s="20">
        <f>ROUND(INDEX($L:$L,MATCH($A1181,$A:$A,0))*$K1181,0)</f>
        <v>0</v>
      </c>
      <c r="N1181" s="14" t="s">
        <v>13166</v>
      </c>
      <c r="O1181" s="9" t="s">
        <v>12945</v>
      </c>
    </row>
    <row r="1182" spans="1:15" x14ac:dyDescent="0.3">
      <c r="A1182" s="9">
        <v>88</v>
      </c>
      <c r="B1182" s="9">
        <f>COUNTIF($A$5:A1182, A1182)</f>
        <v>78</v>
      </c>
      <c r="C1182" s="10" t="s">
        <v>2146</v>
      </c>
      <c r="D1182" s="10" t="s">
        <v>17</v>
      </c>
      <c r="E1182" s="10" t="s">
        <v>2147</v>
      </c>
      <c r="F1182" s="10" t="s">
        <v>855</v>
      </c>
      <c r="G1182" s="9" t="s">
        <v>855</v>
      </c>
      <c r="H1182" s="11">
        <v>0</v>
      </c>
      <c r="I1182" s="11">
        <v>1</v>
      </c>
      <c r="J1182" s="12">
        <v>37800</v>
      </c>
      <c r="K1182" s="19">
        <f>$J1182/SUMIFS($J:$J,$A:$A,$A1182)</f>
        <v>2.8408770644270335E-3</v>
      </c>
      <c r="L1182" s="28"/>
      <c r="M1182" s="20">
        <f>ROUND(INDEX($L:$L,MATCH($A1182,$A:$A,0))*$K1182,0)</f>
        <v>0</v>
      </c>
      <c r="N1182" s="14" t="s">
        <v>13167</v>
      </c>
      <c r="O1182" s="9" t="s">
        <v>12945</v>
      </c>
    </row>
    <row r="1183" spans="1:15" x14ac:dyDescent="0.3">
      <c r="A1183" s="9">
        <v>88</v>
      </c>
      <c r="B1183" s="9">
        <f>COUNTIF($A$5:A1183, A1183)</f>
        <v>79</v>
      </c>
      <c r="C1183" s="10" t="s">
        <v>2148</v>
      </c>
      <c r="D1183" s="10" t="s">
        <v>17</v>
      </c>
      <c r="E1183" s="10" t="s">
        <v>2149</v>
      </c>
      <c r="F1183" s="10" t="s">
        <v>2150</v>
      </c>
      <c r="G1183" s="9" t="s">
        <v>855</v>
      </c>
      <c r="H1183" s="11">
        <v>0</v>
      </c>
      <c r="I1183" s="11">
        <v>2</v>
      </c>
      <c r="J1183" s="12">
        <v>18721</v>
      </c>
      <c r="K1183" s="19">
        <f>$J1183/SUMIFS($J:$J,$A:$A,$A1183)</f>
        <v>1.4069857016703305E-3</v>
      </c>
      <c r="L1183" s="28"/>
      <c r="M1183" s="20">
        <f>ROUND(INDEX($L:$L,MATCH($A1183,$A:$A,0))*$K1183,0)</f>
        <v>0</v>
      </c>
      <c r="N1183" s="14" t="s">
        <v>13149</v>
      </c>
      <c r="O1183" s="9" t="s">
        <v>12945</v>
      </c>
    </row>
    <row r="1184" spans="1:15" x14ac:dyDescent="0.3">
      <c r="A1184" s="9">
        <v>88</v>
      </c>
      <c r="B1184" s="9">
        <f>COUNTIF($A$5:A1184, A1184)</f>
        <v>80</v>
      </c>
      <c r="C1184" s="10" t="s">
        <v>2151</v>
      </c>
      <c r="D1184" s="10" t="s">
        <v>17</v>
      </c>
      <c r="E1184" s="10" t="s">
        <v>2152</v>
      </c>
      <c r="F1184" s="10" t="s">
        <v>2153</v>
      </c>
      <c r="G1184" s="9" t="s">
        <v>855</v>
      </c>
      <c r="H1184" s="11">
        <v>0</v>
      </c>
      <c r="I1184" s="11">
        <v>10</v>
      </c>
      <c r="J1184" s="12">
        <v>11198</v>
      </c>
      <c r="K1184" s="19">
        <f>$J1184/SUMIFS($J:$J,$A:$A,$A1184)</f>
        <v>8.4159104146703492E-4</v>
      </c>
      <c r="L1184" s="28"/>
      <c r="M1184" s="20">
        <f>ROUND(INDEX($L:$L,MATCH($A1184,$A:$A,0))*$K1184,0)</f>
        <v>0</v>
      </c>
      <c r="N1184" s="14" t="s">
        <v>13149</v>
      </c>
      <c r="O1184" s="9" t="s">
        <v>12945</v>
      </c>
    </row>
    <row r="1185" spans="1:15" x14ac:dyDescent="0.3">
      <c r="A1185" s="9">
        <v>88</v>
      </c>
      <c r="B1185" s="9">
        <f>COUNTIF($A$5:A1185, A1185)</f>
        <v>81</v>
      </c>
      <c r="C1185" s="10" t="s">
        <v>2154</v>
      </c>
      <c r="D1185" s="10" t="s">
        <v>17</v>
      </c>
      <c r="E1185" s="10" t="s">
        <v>2155</v>
      </c>
      <c r="F1185" s="10" t="s">
        <v>2156</v>
      </c>
      <c r="G1185" s="9" t="s">
        <v>855</v>
      </c>
      <c r="H1185" s="11">
        <v>0</v>
      </c>
      <c r="I1185" s="11">
        <v>24</v>
      </c>
      <c r="J1185" s="12">
        <v>27877</v>
      </c>
      <c r="K1185" s="19">
        <f>$J1185/SUMIFS($J:$J,$A:$A,$A1185)</f>
        <v>2.0951092572759895E-3</v>
      </c>
      <c r="L1185" s="28"/>
      <c r="M1185" s="20">
        <f>ROUND(INDEX($L:$L,MATCH($A1185,$A:$A,0))*$K1185,0)</f>
        <v>0</v>
      </c>
      <c r="N1185" s="14" t="s">
        <v>13161</v>
      </c>
      <c r="O1185" s="9" t="s">
        <v>12945</v>
      </c>
    </row>
    <row r="1186" spans="1:15" x14ac:dyDescent="0.3">
      <c r="A1186" s="9">
        <v>88</v>
      </c>
      <c r="B1186" s="9">
        <f>COUNTIF($A$5:A1186, A1186)</f>
        <v>82</v>
      </c>
      <c r="C1186" s="10" t="s">
        <v>2157</v>
      </c>
      <c r="D1186" s="10" t="s">
        <v>17</v>
      </c>
      <c r="E1186" s="10" t="s">
        <v>2158</v>
      </c>
      <c r="F1186" s="10" t="s">
        <v>2159</v>
      </c>
      <c r="G1186" s="9" t="s">
        <v>855</v>
      </c>
      <c r="H1186" s="11">
        <v>0</v>
      </c>
      <c r="I1186" s="11">
        <v>1</v>
      </c>
      <c r="J1186" s="12">
        <v>35435</v>
      </c>
      <c r="K1186" s="19">
        <f>$J1186/SUMIFS($J:$J,$A:$A,$A1186)</f>
        <v>2.6631343592056064E-3</v>
      </c>
      <c r="L1186" s="28"/>
      <c r="M1186" s="20">
        <f>ROUND(INDEX($L:$L,MATCH($A1186,$A:$A,0))*$K1186,0)</f>
        <v>0</v>
      </c>
      <c r="N1186" s="14" t="s">
        <v>13168</v>
      </c>
      <c r="O1186" s="9" t="s">
        <v>12945</v>
      </c>
    </row>
    <row r="1187" spans="1:15" x14ac:dyDescent="0.3">
      <c r="A1187" s="9">
        <v>88</v>
      </c>
      <c r="B1187" s="9">
        <f>COUNTIF($A$5:A1187, A1187)</f>
        <v>83</v>
      </c>
      <c r="C1187" s="10" t="s">
        <v>2160</v>
      </c>
      <c r="D1187" s="10" t="s">
        <v>17</v>
      </c>
      <c r="E1187" s="10" t="s">
        <v>2161</v>
      </c>
      <c r="F1187" s="10" t="s">
        <v>855</v>
      </c>
      <c r="G1187" s="9" t="s">
        <v>855</v>
      </c>
      <c r="H1187" s="11">
        <v>0</v>
      </c>
      <c r="I1187" s="11">
        <v>1</v>
      </c>
      <c r="J1187" s="12">
        <v>8357</v>
      </c>
      <c r="K1187" s="19">
        <f>$J1187/SUMIFS($J:$J,$A:$A,$A1187)</f>
        <v>6.2807432876763806E-4</v>
      </c>
      <c r="L1187" s="28"/>
      <c r="M1187" s="20">
        <f>ROUND(INDEX($L:$L,MATCH($A1187,$A:$A,0))*$K1187,0)</f>
        <v>0</v>
      </c>
      <c r="N1187" s="14" t="s">
        <v>13169</v>
      </c>
      <c r="O1187" s="9" t="s">
        <v>12945</v>
      </c>
    </row>
    <row r="1188" spans="1:15" x14ac:dyDescent="0.3">
      <c r="A1188" s="9">
        <v>88</v>
      </c>
      <c r="B1188" s="9">
        <f>COUNTIF($A$5:A1188, A1188)</f>
        <v>84</v>
      </c>
      <c r="C1188" s="10" t="s">
        <v>2162</v>
      </c>
      <c r="D1188" s="10" t="s">
        <v>17</v>
      </c>
      <c r="E1188" s="10" t="s">
        <v>2163</v>
      </c>
      <c r="F1188" s="10" t="s">
        <v>855</v>
      </c>
      <c r="G1188" s="9" t="s">
        <v>855</v>
      </c>
      <c r="H1188" s="11">
        <v>0</v>
      </c>
      <c r="I1188" s="11">
        <v>1</v>
      </c>
      <c r="J1188" s="12">
        <v>12063</v>
      </c>
      <c r="K1188" s="19">
        <f>$J1188/SUMIFS($J:$J,$A:$A,$A1188)</f>
        <v>9.0660052984611916E-4</v>
      </c>
      <c r="L1188" s="28"/>
      <c r="M1188" s="20">
        <f>ROUND(INDEX($L:$L,MATCH($A1188,$A:$A,0))*$K1188,0)</f>
        <v>0</v>
      </c>
      <c r="N1188" s="14" t="s">
        <v>13169</v>
      </c>
      <c r="O1188" s="9" t="s">
        <v>12945</v>
      </c>
    </row>
    <row r="1189" spans="1:15" x14ac:dyDescent="0.3">
      <c r="A1189" s="9">
        <v>88</v>
      </c>
      <c r="B1189" s="9">
        <f>COUNTIF($A$5:A1189, A1189)</f>
        <v>85</v>
      </c>
      <c r="C1189" s="10" t="s">
        <v>2164</v>
      </c>
      <c r="D1189" s="10" t="s">
        <v>17</v>
      </c>
      <c r="E1189" s="10" t="s">
        <v>2165</v>
      </c>
      <c r="F1189" s="10" t="s">
        <v>851</v>
      </c>
      <c r="G1189" s="9" t="s">
        <v>851</v>
      </c>
      <c r="H1189" s="11">
        <v>0</v>
      </c>
      <c r="I1189" s="11">
        <v>1</v>
      </c>
      <c r="J1189" s="12">
        <v>9026</v>
      </c>
      <c r="K1189" s="19">
        <f>$J1189/SUMIFS($J:$J,$A:$A,$A1189)</f>
        <v>6.7835334347932281E-4</v>
      </c>
      <c r="L1189" s="28"/>
      <c r="M1189" s="20">
        <f>ROUND(INDEX($L:$L,MATCH($A1189,$A:$A,0))*$K1189,0)</f>
        <v>0</v>
      </c>
      <c r="N1189" s="14" t="s">
        <v>13152</v>
      </c>
      <c r="O1189" s="9" t="s">
        <v>12945</v>
      </c>
    </row>
    <row r="1190" spans="1:15" x14ac:dyDescent="0.3">
      <c r="A1190" s="9">
        <v>88</v>
      </c>
      <c r="B1190" s="9">
        <f>COUNTIF($A$5:A1190, A1190)</f>
        <v>86</v>
      </c>
      <c r="C1190" s="10" t="s">
        <v>2175</v>
      </c>
      <c r="D1190" s="10" t="s">
        <v>17</v>
      </c>
      <c r="E1190" s="10" t="s">
        <v>2176</v>
      </c>
      <c r="F1190" s="10" t="s">
        <v>2095</v>
      </c>
      <c r="G1190" s="9" t="s">
        <v>855</v>
      </c>
      <c r="H1190" s="11">
        <v>0</v>
      </c>
      <c r="I1190" s="11">
        <v>1</v>
      </c>
      <c r="J1190" s="12">
        <v>18721</v>
      </c>
      <c r="K1190" s="19">
        <f>$J1190/SUMIFS($J:$J,$A:$A,$A1190)</f>
        <v>1.4069857016703305E-3</v>
      </c>
      <c r="L1190" s="28"/>
      <c r="M1190" s="20">
        <f>ROUND(INDEX($L:$L,MATCH($A1190,$A:$A,0))*$K1190,0)</f>
        <v>0</v>
      </c>
      <c r="N1190" s="14" t="s">
        <v>13170</v>
      </c>
      <c r="O1190" s="9" t="s">
        <v>12945</v>
      </c>
    </row>
    <row r="1191" spans="1:15" x14ac:dyDescent="0.3">
      <c r="A1191" s="9">
        <v>88</v>
      </c>
      <c r="B1191" s="9">
        <f>COUNTIF($A$5:A1191, A1191)</f>
        <v>87</v>
      </c>
      <c r="C1191" s="10" t="s">
        <v>2177</v>
      </c>
      <c r="D1191" s="10" t="s">
        <v>17</v>
      </c>
      <c r="E1191" s="10" t="s">
        <v>2178</v>
      </c>
      <c r="F1191" s="10" t="s">
        <v>2179</v>
      </c>
      <c r="G1191" s="9" t="s">
        <v>18</v>
      </c>
      <c r="H1191" s="11">
        <v>0</v>
      </c>
      <c r="I1191" s="11">
        <v>8</v>
      </c>
      <c r="J1191" s="12">
        <v>33012</v>
      </c>
      <c r="K1191" s="19">
        <f>$J1191/SUMIFS($J:$J,$A:$A,$A1191)</f>
        <v>2.481032636266276E-3</v>
      </c>
      <c r="L1191" s="28"/>
      <c r="M1191" s="20">
        <f>ROUND(INDEX($L:$L,MATCH($A1191,$A:$A,0))*$K1191,0)</f>
        <v>0</v>
      </c>
      <c r="N1191" s="14" t="s">
        <v>13151</v>
      </c>
      <c r="O1191" s="9" t="s">
        <v>12945</v>
      </c>
    </row>
    <row r="1192" spans="1:15" x14ac:dyDescent="0.3">
      <c r="A1192" s="9">
        <v>88</v>
      </c>
      <c r="B1192" s="9">
        <f>COUNTIF($A$5:A1192, A1192)</f>
        <v>88</v>
      </c>
      <c r="C1192" s="10" t="s">
        <v>2180</v>
      </c>
      <c r="D1192" s="10" t="s">
        <v>17</v>
      </c>
      <c r="E1192" s="10" t="s">
        <v>2181</v>
      </c>
      <c r="F1192" s="10" t="s">
        <v>18</v>
      </c>
      <c r="G1192" s="9" t="s">
        <v>18</v>
      </c>
      <c r="H1192" s="11">
        <v>0</v>
      </c>
      <c r="I1192" s="11">
        <v>8</v>
      </c>
      <c r="J1192" s="12">
        <v>32110</v>
      </c>
      <c r="K1192" s="19">
        <f>$J1192/SUMIFS($J:$J,$A:$A,$A1192)</f>
        <v>2.4132423952050804E-3</v>
      </c>
      <c r="L1192" s="28"/>
      <c r="M1192" s="20">
        <f>ROUND(INDEX($L:$L,MATCH($A1192,$A:$A,0))*$K1192,0)</f>
        <v>0</v>
      </c>
      <c r="N1192" s="14" t="s">
        <v>13144</v>
      </c>
      <c r="O1192" s="9" t="s">
        <v>12945</v>
      </c>
    </row>
    <row r="1193" spans="1:15" x14ac:dyDescent="0.3">
      <c r="A1193" s="9">
        <v>88</v>
      </c>
      <c r="B1193" s="9">
        <f>COUNTIF($A$5:A1193, A1193)</f>
        <v>89</v>
      </c>
      <c r="C1193" s="10" t="s">
        <v>2182</v>
      </c>
      <c r="D1193" s="10" t="s">
        <v>17</v>
      </c>
      <c r="E1193" s="10" t="s">
        <v>2183</v>
      </c>
      <c r="F1193" s="10" t="s">
        <v>96</v>
      </c>
      <c r="G1193" s="9" t="s">
        <v>855</v>
      </c>
      <c r="H1193" s="11">
        <v>0</v>
      </c>
      <c r="I1193" s="11">
        <v>82</v>
      </c>
      <c r="J1193" s="12">
        <v>21460</v>
      </c>
      <c r="K1193" s="19">
        <f>$J1193/SUMIFS($J:$J,$A:$A,$A1193)</f>
        <v>1.612836555624448E-3</v>
      </c>
      <c r="L1193" s="28"/>
      <c r="M1193" s="20">
        <f>ROUND(INDEX($L:$L,MATCH($A1193,$A:$A,0))*$K1193,0)</f>
        <v>0</v>
      </c>
      <c r="N1193" s="14" t="s">
        <v>13151</v>
      </c>
      <c r="O1193" s="9" t="s">
        <v>12945</v>
      </c>
    </row>
    <row r="1194" spans="1:15" x14ac:dyDescent="0.3">
      <c r="A1194" s="9">
        <v>88</v>
      </c>
      <c r="B1194" s="9">
        <f>COUNTIF($A$5:A1194, A1194)</f>
        <v>90</v>
      </c>
      <c r="C1194" s="10" t="s">
        <v>2184</v>
      </c>
      <c r="D1194" s="10" t="s">
        <v>17</v>
      </c>
      <c r="E1194" s="10" t="s">
        <v>2185</v>
      </c>
      <c r="F1194" s="10" t="s">
        <v>96</v>
      </c>
      <c r="G1194" s="9" t="s">
        <v>855</v>
      </c>
      <c r="H1194" s="11">
        <v>0</v>
      </c>
      <c r="I1194" s="11">
        <v>1</v>
      </c>
      <c r="J1194" s="12">
        <v>17718</v>
      </c>
      <c r="K1194" s="19">
        <f>$J1194/SUMIFS($J:$J,$A:$A,$A1194)</f>
        <v>1.3316047573417508E-3</v>
      </c>
      <c r="L1194" s="28"/>
      <c r="M1194" s="20">
        <f>ROUND(INDEX($L:$L,MATCH($A1194,$A:$A,0))*$K1194,0)</f>
        <v>0</v>
      </c>
      <c r="N1194" s="14" t="s">
        <v>13151</v>
      </c>
      <c r="O1194" s="9" t="s">
        <v>12945</v>
      </c>
    </row>
    <row r="1195" spans="1:15" x14ac:dyDescent="0.3">
      <c r="A1195" s="9">
        <v>88</v>
      </c>
      <c r="B1195" s="9">
        <f>COUNTIF($A$5:A1195, A1195)</f>
        <v>91</v>
      </c>
      <c r="C1195" s="10" t="s">
        <v>2186</v>
      </c>
      <c r="D1195" s="10" t="s">
        <v>17</v>
      </c>
      <c r="E1195" s="10" t="s">
        <v>2187</v>
      </c>
      <c r="F1195" s="10" t="s">
        <v>96</v>
      </c>
      <c r="G1195" s="9" t="s">
        <v>855</v>
      </c>
      <c r="H1195" s="11">
        <v>0</v>
      </c>
      <c r="I1195" s="11">
        <v>1</v>
      </c>
      <c r="J1195" s="12">
        <v>9695</v>
      </c>
      <c r="K1195" s="19">
        <f>$J1195/SUMIFS($J:$J,$A:$A,$A1195)</f>
        <v>7.2863235819100767E-4</v>
      </c>
      <c r="L1195" s="28"/>
      <c r="M1195" s="20">
        <f>ROUND(INDEX($L:$L,MATCH($A1195,$A:$A,0))*$K1195,0)</f>
        <v>0</v>
      </c>
      <c r="N1195" s="14" t="s">
        <v>13151</v>
      </c>
      <c r="O1195" s="9" t="s">
        <v>12945</v>
      </c>
    </row>
    <row r="1196" spans="1:15" x14ac:dyDescent="0.3">
      <c r="A1196" s="9">
        <v>88</v>
      </c>
      <c r="B1196" s="9">
        <f>COUNTIF($A$5:A1196, A1196)</f>
        <v>92</v>
      </c>
      <c r="C1196" s="10" t="s">
        <v>2188</v>
      </c>
      <c r="D1196" s="10" t="s">
        <v>17</v>
      </c>
      <c r="E1196" s="10" t="s">
        <v>2189</v>
      </c>
      <c r="F1196" s="10" t="s">
        <v>2190</v>
      </c>
      <c r="G1196" s="9" t="s">
        <v>855</v>
      </c>
      <c r="H1196" s="11">
        <v>0</v>
      </c>
      <c r="I1196" s="11">
        <v>11</v>
      </c>
      <c r="J1196" s="12">
        <v>10114</v>
      </c>
      <c r="K1196" s="19">
        <f>$J1196/SUMIFS($J:$J,$A:$A,$A1196)</f>
        <v>7.6012250342896866E-4</v>
      </c>
      <c r="L1196" s="28"/>
      <c r="M1196" s="20">
        <f>ROUND(INDEX($L:$L,MATCH($A1196,$A:$A,0))*$K1196,0)</f>
        <v>0</v>
      </c>
      <c r="N1196" s="14" t="s">
        <v>13152</v>
      </c>
      <c r="O1196" s="9" t="s">
        <v>12945</v>
      </c>
    </row>
    <row r="1197" spans="1:15" x14ac:dyDescent="0.3">
      <c r="A1197" s="9">
        <v>88</v>
      </c>
      <c r="B1197" s="9">
        <f>COUNTIF($A$5:A1197, A1197)</f>
        <v>93</v>
      </c>
      <c r="C1197" s="10" t="s">
        <v>2191</v>
      </c>
      <c r="D1197" s="10" t="s">
        <v>17</v>
      </c>
      <c r="E1197" s="10" t="s">
        <v>2192</v>
      </c>
      <c r="F1197" s="10" t="s">
        <v>2190</v>
      </c>
      <c r="G1197" s="9" t="s">
        <v>855</v>
      </c>
      <c r="H1197" s="11">
        <v>0</v>
      </c>
      <c r="I1197" s="11">
        <v>3</v>
      </c>
      <c r="J1197" s="12">
        <v>10114</v>
      </c>
      <c r="K1197" s="19">
        <f>$J1197/SUMIFS($J:$J,$A:$A,$A1197)</f>
        <v>7.6012250342896866E-4</v>
      </c>
      <c r="L1197" s="28"/>
      <c r="M1197" s="20">
        <f>ROUND(INDEX($L:$L,MATCH($A1197,$A:$A,0))*$K1197,0)</f>
        <v>0</v>
      </c>
      <c r="N1197" s="14" t="s">
        <v>13152</v>
      </c>
      <c r="O1197" s="9" t="s">
        <v>12945</v>
      </c>
    </row>
    <row r="1198" spans="1:15" x14ac:dyDescent="0.3">
      <c r="A1198" s="9">
        <v>88</v>
      </c>
      <c r="B1198" s="9">
        <f>COUNTIF($A$5:A1198, A1198)</f>
        <v>94</v>
      </c>
      <c r="C1198" s="10" t="s">
        <v>2193</v>
      </c>
      <c r="D1198" s="10" t="s">
        <v>17</v>
      </c>
      <c r="E1198" s="10" t="s">
        <v>2194</v>
      </c>
      <c r="F1198" s="10" t="s">
        <v>851</v>
      </c>
      <c r="G1198" s="9" t="s">
        <v>851</v>
      </c>
      <c r="H1198" s="11">
        <v>0</v>
      </c>
      <c r="I1198" s="11">
        <v>2</v>
      </c>
      <c r="J1198" s="12">
        <v>22048</v>
      </c>
      <c r="K1198" s="19">
        <f>$J1198/SUMIFS($J:$J,$A:$A,$A1198)</f>
        <v>1.6570279766266465E-3</v>
      </c>
      <c r="L1198" s="28"/>
      <c r="M1198" s="20">
        <f>ROUND(INDEX($L:$L,MATCH($A1198,$A:$A,0))*$K1198,0)</f>
        <v>0</v>
      </c>
      <c r="N1198" s="14" t="s">
        <v>13152</v>
      </c>
      <c r="O1198" s="9" t="s">
        <v>12945</v>
      </c>
    </row>
    <row r="1199" spans="1:15" x14ac:dyDescent="0.3">
      <c r="A1199" s="9">
        <v>88</v>
      </c>
      <c r="B1199" s="9">
        <f>COUNTIF($A$5:A1199, A1199)</f>
        <v>95</v>
      </c>
      <c r="C1199" s="10" t="s">
        <v>2195</v>
      </c>
      <c r="D1199" s="10" t="s">
        <v>17</v>
      </c>
      <c r="E1199" s="10" t="s">
        <v>2196</v>
      </c>
      <c r="F1199" s="10" t="s">
        <v>2197</v>
      </c>
      <c r="G1199" s="9" t="s">
        <v>18</v>
      </c>
      <c r="H1199" s="11">
        <v>0</v>
      </c>
      <c r="I1199" s="11">
        <v>22</v>
      </c>
      <c r="J1199" s="12">
        <v>2263</v>
      </c>
      <c r="K1199" s="19">
        <f>$J1199/SUMIFS($J:$J,$A:$A,$A1199)</f>
        <v>1.7007684647614752E-4</v>
      </c>
      <c r="L1199" s="28"/>
      <c r="M1199" s="20">
        <f>ROUND(INDEX($L:$L,MATCH($A1199,$A:$A,0))*$K1199,0)</f>
        <v>0</v>
      </c>
      <c r="N1199" s="14" t="s">
        <v>13171</v>
      </c>
      <c r="O1199" s="9" t="s">
        <v>12945</v>
      </c>
    </row>
    <row r="1200" spans="1:15" x14ac:dyDescent="0.3">
      <c r="A1200" s="9">
        <v>88</v>
      </c>
      <c r="B1200" s="9">
        <f>COUNTIF($A$5:A1200, A1200)</f>
        <v>96</v>
      </c>
      <c r="C1200" s="10" t="s">
        <v>2198</v>
      </c>
      <c r="D1200" s="10" t="s">
        <v>17</v>
      </c>
      <c r="E1200" s="10" t="s">
        <v>2199</v>
      </c>
      <c r="F1200" s="10" t="s">
        <v>2200</v>
      </c>
      <c r="G1200" s="9" t="s">
        <v>861</v>
      </c>
      <c r="H1200" s="11">
        <v>0</v>
      </c>
      <c r="I1200" s="11">
        <v>70</v>
      </c>
      <c r="J1200" s="12">
        <v>5898</v>
      </c>
      <c r="K1200" s="19">
        <f>$J1200/SUMIFS($J:$J,$A:$A,$A1200)</f>
        <v>4.4326700862409109E-4</v>
      </c>
      <c r="L1200" s="28"/>
      <c r="M1200" s="20">
        <f>ROUND(INDEX($L:$L,MATCH($A1200,$A:$A,0))*$K1200,0)</f>
        <v>0</v>
      </c>
      <c r="N1200" s="14" t="s">
        <v>13172</v>
      </c>
      <c r="O1200" s="9" t="s">
        <v>12945</v>
      </c>
    </row>
    <row r="1201" spans="1:15" x14ac:dyDescent="0.3">
      <c r="A1201" s="9">
        <v>88</v>
      </c>
      <c r="B1201" s="9">
        <f>COUNTIF($A$5:A1201, A1201)</f>
        <v>97</v>
      </c>
      <c r="C1201" s="10" t="s">
        <v>2201</v>
      </c>
      <c r="D1201" s="10" t="s">
        <v>17</v>
      </c>
      <c r="E1201" s="10" t="s">
        <v>2202</v>
      </c>
      <c r="F1201" s="10" t="s">
        <v>2203</v>
      </c>
      <c r="G1201" s="9" t="s">
        <v>861</v>
      </c>
      <c r="H1201" s="11">
        <v>0</v>
      </c>
      <c r="I1201" s="11">
        <v>1</v>
      </c>
      <c r="J1201" s="12">
        <v>5595</v>
      </c>
      <c r="K1201" s="19">
        <f>$J1201/SUMIFS($J:$J,$A:$A,$A1201)</f>
        <v>4.2049489882193787E-4</v>
      </c>
      <c r="L1201" s="28"/>
      <c r="M1201" s="20">
        <f>ROUND(INDEX($L:$L,MATCH($A1201,$A:$A,0))*$K1201,0)</f>
        <v>0</v>
      </c>
      <c r="N1201" s="14" t="s">
        <v>13173</v>
      </c>
      <c r="O1201" s="9" t="s">
        <v>12945</v>
      </c>
    </row>
    <row r="1202" spans="1:15" x14ac:dyDescent="0.3">
      <c r="A1202" s="9">
        <v>88</v>
      </c>
      <c r="B1202" s="9">
        <f>COUNTIF($A$5:A1202, A1202)</f>
        <v>98</v>
      </c>
      <c r="C1202" s="10" t="s">
        <v>2204</v>
      </c>
      <c r="D1202" s="10" t="s">
        <v>17</v>
      </c>
      <c r="E1202" s="10" t="s">
        <v>2205</v>
      </c>
      <c r="F1202" s="10" t="s">
        <v>2206</v>
      </c>
      <c r="G1202" s="9" t="s">
        <v>861</v>
      </c>
      <c r="H1202" s="11">
        <v>0</v>
      </c>
      <c r="I1202" s="11">
        <v>80</v>
      </c>
      <c r="J1202" s="12">
        <v>5595</v>
      </c>
      <c r="K1202" s="19">
        <f>$J1202/SUMIFS($J:$J,$A:$A,$A1202)</f>
        <v>4.2049489882193787E-4</v>
      </c>
      <c r="L1202" s="28"/>
      <c r="M1202" s="20">
        <f>ROUND(INDEX($L:$L,MATCH($A1202,$A:$A,0))*$K1202,0)</f>
        <v>0</v>
      </c>
      <c r="N1202" s="14" t="s">
        <v>13172</v>
      </c>
      <c r="O1202" s="9" t="s">
        <v>12945</v>
      </c>
    </row>
    <row r="1203" spans="1:15" x14ac:dyDescent="0.3">
      <c r="A1203" s="9">
        <v>88</v>
      </c>
      <c r="B1203" s="9">
        <f>COUNTIF($A$5:A1203, A1203)</f>
        <v>99</v>
      </c>
      <c r="C1203" s="10" t="s">
        <v>2207</v>
      </c>
      <c r="D1203" s="10" t="s">
        <v>17</v>
      </c>
      <c r="E1203" s="10" t="s">
        <v>2208</v>
      </c>
      <c r="F1203" s="10" t="s">
        <v>19</v>
      </c>
      <c r="G1203" s="9" t="s">
        <v>18</v>
      </c>
      <c r="H1203" s="11">
        <v>0</v>
      </c>
      <c r="I1203" s="11">
        <v>41</v>
      </c>
      <c r="J1203" s="12">
        <v>18938</v>
      </c>
      <c r="K1203" s="19">
        <f>$J1203/SUMIFS($J:$J,$A:$A,$A1203)</f>
        <v>1.4232944403735227E-3</v>
      </c>
      <c r="L1203" s="28"/>
      <c r="M1203" s="20">
        <f>ROUND(INDEX($L:$L,MATCH($A1203,$A:$A,0))*$K1203,0)</f>
        <v>0</v>
      </c>
      <c r="N1203" s="14" t="s">
        <v>13151</v>
      </c>
      <c r="O1203" s="9" t="s">
        <v>12945</v>
      </c>
    </row>
    <row r="1204" spans="1:15" x14ac:dyDescent="0.3">
      <c r="A1204" s="9">
        <v>88</v>
      </c>
      <c r="B1204" s="9">
        <f>COUNTIF($A$5:A1204, A1204)</f>
        <v>100</v>
      </c>
      <c r="C1204" s="10" t="s">
        <v>2209</v>
      </c>
      <c r="D1204" s="10" t="s">
        <v>17</v>
      </c>
      <c r="E1204" s="10" t="s">
        <v>2210</v>
      </c>
      <c r="F1204" s="10" t="s">
        <v>96</v>
      </c>
      <c r="G1204" s="9" t="s">
        <v>855</v>
      </c>
      <c r="H1204" s="11">
        <v>0</v>
      </c>
      <c r="I1204" s="11">
        <v>14</v>
      </c>
      <c r="J1204" s="12">
        <v>20859</v>
      </c>
      <c r="K1204" s="19">
        <f>$J1204/SUMIFS($J:$J,$A:$A,$A1204)</f>
        <v>1.567668113409616E-3</v>
      </c>
      <c r="L1204" s="28"/>
      <c r="M1204" s="20">
        <f>ROUND(INDEX($L:$L,MATCH($A1204,$A:$A,0))*$K1204,0)</f>
        <v>0</v>
      </c>
      <c r="N1204" s="14" t="s">
        <v>13151</v>
      </c>
      <c r="O1204" s="9" t="s">
        <v>12945</v>
      </c>
    </row>
    <row r="1205" spans="1:15" x14ac:dyDescent="0.3">
      <c r="A1205" s="9">
        <v>88</v>
      </c>
      <c r="B1205" s="9">
        <f>COUNTIF($A$5:A1205, A1205)</f>
        <v>101</v>
      </c>
      <c r="C1205" s="10" t="s">
        <v>2211</v>
      </c>
      <c r="D1205" s="10" t="s">
        <v>17</v>
      </c>
      <c r="E1205" s="10" t="s">
        <v>2212</v>
      </c>
      <c r="F1205" s="10" t="s">
        <v>2213</v>
      </c>
      <c r="G1205" s="9" t="s">
        <v>18</v>
      </c>
      <c r="H1205" s="11">
        <v>0</v>
      </c>
      <c r="I1205" s="11">
        <v>1</v>
      </c>
      <c r="J1205" s="12">
        <v>27078</v>
      </c>
      <c r="K1205" s="19">
        <f>$J1205/SUMIFS($J:$J,$A:$A,$A1205)</f>
        <v>2.0350600304379685E-3</v>
      </c>
      <c r="L1205" s="28"/>
      <c r="M1205" s="20">
        <f>ROUND(INDEX($L:$L,MATCH($A1205,$A:$A,0))*$K1205,0)</f>
        <v>0</v>
      </c>
      <c r="N1205" s="14" t="s">
        <v>13149</v>
      </c>
      <c r="O1205" s="9" t="s">
        <v>12945</v>
      </c>
    </row>
    <row r="1206" spans="1:15" x14ac:dyDescent="0.3">
      <c r="A1206" s="9">
        <v>88</v>
      </c>
      <c r="B1206" s="9">
        <f>COUNTIF($A$5:A1206, A1206)</f>
        <v>102</v>
      </c>
      <c r="C1206" s="10" t="s">
        <v>2214</v>
      </c>
      <c r="D1206" s="10" t="s">
        <v>17</v>
      </c>
      <c r="E1206" s="10" t="s">
        <v>2215</v>
      </c>
      <c r="F1206" s="10" t="s">
        <v>126</v>
      </c>
      <c r="G1206" s="9" t="s">
        <v>126</v>
      </c>
      <c r="H1206" s="11">
        <v>0</v>
      </c>
      <c r="I1206" s="11">
        <v>1</v>
      </c>
      <c r="J1206" s="12">
        <v>26409</v>
      </c>
      <c r="K1206" s="19">
        <f>$J1206/SUMIFS($J:$J,$A:$A,$A1206)</f>
        <v>1.9847810157262837E-3</v>
      </c>
      <c r="L1206" s="28"/>
      <c r="M1206" s="20">
        <f>ROUND(INDEX($L:$L,MATCH($A1206,$A:$A,0))*$K1206,0)</f>
        <v>0</v>
      </c>
      <c r="N1206" s="14" t="s">
        <v>13149</v>
      </c>
      <c r="O1206" s="9" t="s">
        <v>12945</v>
      </c>
    </row>
    <row r="1207" spans="1:15" x14ac:dyDescent="0.3">
      <c r="A1207" s="9">
        <v>88</v>
      </c>
      <c r="B1207" s="9">
        <f>COUNTIF($A$5:A1207, A1207)</f>
        <v>103</v>
      </c>
      <c r="C1207" s="10" t="s">
        <v>2216</v>
      </c>
      <c r="D1207" s="10" t="s">
        <v>17</v>
      </c>
      <c r="E1207" s="10" t="s">
        <v>2217</v>
      </c>
      <c r="F1207" s="10" t="s">
        <v>2218</v>
      </c>
      <c r="G1207" s="9" t="s">
        <v>855</v>
      </c>
      <c r="H1207" s="11">
        <v>0</v>
      </c>
      <c r="I1207" s="11">
        <v>1</v>
      </c>
      <c r="J1207" s="12">
        <v>21040</v>
      </c>
      <c r="K1207" s="19">
        <f>$J1207/SUMIFS($J:$J,$A:$A,$A1207)</f>
        <v>1.581271254908592E-3</v>
      </c>
      <c r="L1207" s="28"/>
      <c r="M1207" s="20">
        <f>ROUND(INDEX($L:$L,MATCH($A1207,$A:$A,0))*$K1207,0)</f>
        <v>0</v>
      </c>
      <c r="N1207" s="14" t="s">
        <v>13144</v>
      </c>
      <c r="O1207" s="9" t="s">
        <v>12945</v>
      </c>
    </row>
    <row r="1208" spans="1:15" x14ac:dyDescent="0.3">
      <c r="A1208" s="9">
        <v>88</v>
      </c>
      <c r="B1208" s="9">
        <f>COUNTIF($A$5:A1208, A1208)</f>
        <v>104</v>
      </c>
      <c r="C1208" s="10" t="s">
        <v>2219</v>
      </c>
      <c r="D1208" s="10" t="s">
        <v>17</v>
      </c>
      <c r="E1208" s="10" t="s">
        <v>2220</v>
      </c>
      <c r="F1208" s="10" t="s">
        <v>2221</v>
      </c>
      <c r="G1208" s="9" t="s">
        <v>855</v>
      </c>
      <c r="H1208" s="11">
        <v>0</v>
      </c>
      <c r="I1208" s="11">
        <v>1</v>
      </c>
      <c r="J1208" s="12">
        <v>65405</v>
      </c>
      <c r="K1208" s="19">
        <f>$J1208/SUMIFS($J:$J,$A:$A,$A1208)</f>
        <v>4.9155440317156119E-3</v>
      </c>
      <c r="L1208" s="28"/>
      <c r="M1208" s="20">
        <f>ROUND(INDEX($L:$L,MATCH($A1208,$A:$A,0))*$K1208,0)</f>
        <v>0</v>
      </c>
      <c r="N1208" s="14" t="s">
        <v>13152</v>
      </c>
      <c r="O1208" s="9" t="s">
        <v>12945</v>
      </c>
    </row>
    <row r="1209" spans="1:15" x14ac:dyDescent="0.3">
      <c r="A1209" s="9">
        <v>88</v>
      </c>
      <c r="B1209" s="9">
        <f>COUNTIF($A$5:A1209, A1209)</f>
        <v>105</v>
      </c>
      <c r="C1209" s="10" t="s">
        <v>2222</v>
      </c>
      <c r="D1209" s="10" t="s">
        <v>17</v>
      </c>
      <c r="E1209" s="10" t="s">
        <v>2223</v>
      </c>
      <c r="F1209" s="10" t="s">
        <v>2224</v>
      </c>
      <c r="G1209" s="9" t="s">
        <v>126</v>
      </c>
      <c r="H1209" s="11">
        <v>0</v>
      </c>
      <c r="I1209" s="11">
        <v>1</v>
      </c>
      <c r="J1209" s="12">
        <v>69885</v>
      </c>
      <c r="K1209" s="19">
        <f>$J1209/SUMIFS($J:$J,$A:$A,$A1209)</f>
        <v>5.2522405726847417E-3</v>
      </c>
      <c r="L1209" s="28"/>
      <c r="M1209" s="20">
        <f>ROUND(INDEX($L:$L,MATCH($A1209,$A:$A,0))*$K1209,0)</f>
        <v>0</v>
      </c>
      <c r="N1209" s="14" t="s">
        <v>13174</v>
      </c>
      <c r="O1209" s="9" t="s">
        <v>12945</v>
      </c>
    </row>
    <row r="1210" spans="1:15" x14ac:dyDescent="0.3">
      <c r="A1210" s="9">
        <v>88</v>
      </c>
      <c r="B1210" s="9">
        <f>COUNTIF($A$5:A1210, A1210)</f>
        <v>106</v>
      </c>
      <c r="C1210" s="10" t="s">
        <v>2225</v>
      </c>
      <c r="D1210" s="10" t="s">
        <v>17</v>
      </c>
      <c r="E1210" s="10" t="s">
        <v>2226</v>
      </c>
      <c r="F1210" s="10" t="s">
        <v>855</v>
      </c>
      <c r="G1210" s="9" t="s">
        <v>855</v>
      </c>
      <c r="H1210" s="11">
        <v>0</v>
      </c>
      <c r="I1210" s="11">
        <v>4</v>
      </c>
      <c r="J1210" s="12">
        <v>38211</v>
      </c>
      <c r="K1210" s="19">
        <f>$J1210/SUMIFS($J:$J,$A:$A,$A1210)</f>
        <v>2.8717659658418354E-3</v>
      </c>
      <c r="L1210" s="28"/>
      <c r="M1210" s="20">
        <f>ROUND(INDEX($L:$L,MATCH($A1210,$A:$A,0))*$K1210,0)</f>
        <v>0</v>
      </c>
      <c r="N1210" s="14" t="s">
        <v>13175</v>
      </c>
      <c r="O1210" s="9" t="s">
        <v>12945</v>
      </c>
    </row>
    <row r="1211" spans="1:15" x14ac:dyDescent="0.3">
      <c r="A1211" s="9">
        <v>88</v>
      </c>
      <c r="B1211" s="9">
        <f>COUNTIF($A$5:A1211, A1211)</f>
        <v>107</v>
      </c>
      <c r="C1211" s="10" t="s">
        <v>2227</v>
      </c>
      <c r="D1211" s="10" t="s">
        <v>17</v>
      </c>
      <c r="E1211" s="10" t="s">
        <v>2228</v>
      </c>
      <c r="F1211" s="10" t="s">
        <v>2229</v>
      </c>
      <c r="G1211" s="9" t="s">
        <v>126</v>
      </c>
      <c r="H1211" s="11">
        <v>0</v>
      </c>
      <c r="I1211" s="11">
        <v>1</v>
      </c>
      <c r="J1211" s="12">
        <v>51717</v>
      </c>
      <c r="K1211" s="19">
        <f>$J1211/SUMIFS($J:$J,$A:$A,$A1211)</f>
        <v>3.8868158502902879E-3</v>
      </c>
      <c r="L1211" s="28"/>
      <c r="M1211" s="20">
        <f>ROUND(INDEX($L:$L,MATCH($A1211,$A:$A,0))*$K1211,0)</f>
        <v>0</v>
      </c>
      <c r="N1211" s="14" t="s">
        <v>13161</v>
      </c>
      <c r="O1211" s="9" t="s">
        <v>12945</v>
      </c>
    </row>
    <row r="1212" spans="1:15" x14ac:dyDescent="0.3">
      <c r="A1212" s="9">
        <v>88</v>
      </c>
      <c r="B1212" s="9">
        <f>COUNTIF($A$5:A1212, A1212)</f>
        <v>108</v>
      </c>
      <c r="C1212" s="10" t="s">
        <v>2230</v>
      </c>
      <c r="D1212" s="10" t="s">
        <v>17</v>
      </c>
      <c r="E1212" s="10" t="s">
        <v>2231</v>
      </c>
      <c r="F1212" s="10" t="s">
        <v>855</v>
      </c>
      <c r="G1212" s="9" t="s">
        <v>855</v>
      </c>
      <c r="H1212" s="11">
        <v>0</v>
      </c>
      <c r="I1212" s="11">
        <v>1</v>
      </c>
      <c r="J1212" s="12">
        <v>44461</v>
      </c>
      <c r="K1212" s="19">
        <f>$J1212/SUMIFS($J:$J,$A:$A,$A1212)</f>
        <v>3.3414877026849295E-3</v>
      </c>
      <c r="L1212" s="28"/>
      <c r="M1212" s="20">
        <f>ROUND(INDEX($L:$L,MATCH($A1212,$A:$A,0))*$K1212,0)</f>
        <v>0</v>
      </c>
      <c r="N1212" s="14" t="s">
        <v>13161</v>
      </c>
      <c r="O1212" s="9" t="s">
        <v>12945</v>
      </c>
    </row>
    <row r="1213" spans="1:15" x14ac:dyDescent="0.3">
      <c r="A1213" s="9">
        <v>88</v>
      </c>
      <c r="B1213" s="9">
        <f>COUNTIF($A$5:A1213, A1213)</f>
        <v>109</v>
      </c>
      <c r="C1213" s="10" t="s">
        <v>2232</v>
      </c>
      <c r="D1213" s="10" t="s">
        <v>17</v>
      </c>
      <c r="E1213" s="10" t="s">
        <v>2233</v>
      </c>
      <c r="F1213" s="10" t="s">
        <v>2234</v>
      </c>
      <c r="G1213" s="9" t="s">
        <v>861</v>
      </c>
      <c r="H1213" s="11">
        <v>0</v>
      </c>
      <c r="I1213" s="11">
        <v>1</v>
      </c>
      <c r="J1213" s="12">
        <v>152000</v>
      </c>
      <c r="K1213" s="19">
        <f>$J1213/SUMIFS($J:$J,$A:$A,$A1213)</f>
        <v>1.1423632640024049E-2</v>
      </c>
      <c r="L1213" s="28"/>
      <c r="M1213" s="20">
        <f>ROUND(INDEX($L:$L,MATCH($A1213,$A:$A,0))*$K1213,0)</f>
        <v>0</v>
      </c>
      <c r="N1213" s="14" t="s">
        <v>13149</v>
      </c>
      <c r="O1213" s="9" t="s">
        <v>12945</v>
      </c>
    </row>
    <row r="1214" spans="1:15" x14ac:dyDescent="0.3">
      <c r="A1214" s="9">
        <v>88</v>
      </c>
      <c r="B1214" s="9">
        <f>COUNTIF($A$5:A1214, A1214)</f>
        <v>110</v>
      </c>
      <c r="C1214" s="10" t="s">
        <v>2235</v>
      </c>
      <c r="D1214" s="10" t="s">
        <v>17</v>
      </c>
      <c r="E1214" s="10" t="s">
        <v>2236</v>
      </c>
      <c r="F1214" s="10" t="s">
        <v>2237</v>
      </c>
      <c r="G1214" s="9" t="s">
        <v>861</v>
      </c>
      <c r="H1214" s="11">
        <v>0</v>
      </c>
      <c r="I1214" s="11">
        <v>1</v>
      </c>
      <c r="J1214" s="12">
        <v>29419</v>
      </c>
      <c r="K1214" s="19">
        <f>$J1214/SUMIFS($J:$J,$A:$A,$A1214)</f>
        <v>2.2109990041899179E-3</v>
      </c>
      <c r="L1214" s="28"/>
      <c r="M1214" s="20">
        <f>ROUND(INDEX($L:$L,MATCH($A1214,$A:$A,0))*$K1214,0)</f>
        <v>0</v>
      </c>
      <c r="N1214" s="14" t="s">
        <v>13144</v>
      </c>
      <c r="O1214" s="9" t="s">
        <v>12945</v>
      </c>
    </row>
    <row r="1215" spans="1:15" x14ac:dyDescent="0.3">
      <c r="A1215" s="9">
        <v>88</v>
      </c>
      <c r="B1215" s="9">
        <f>COUNTIF($A$5:A1215, A1215)</f>
        <v>111</v>
      </c>
      <c r="C1215" s="10" t="s">
        <v>2238</v>
      </c>
      <c r="D1215" s="10" t="s">
        <v>17</v>
      </c>
      <c r="E1215" s="10" t="s">
        <v>2239</v>
      </c>
      <c r="F1215" s="10" t="s">
        <v>2240</v>
      </c>
      <c r="G1215" s="9" t="s">
        <v>861</v>
      </c>
      <c r="H1215" s="11">
        <v>0</v>
      </c>
      <c r="I1215" s="11">
        <v>1</v>
      </c>
      <c r="J1215" s="12">
        <v>39934</v>
      </c>
      <c r="K1215" s="19">
        <f>$J1215/SUMIFS($J:$J,$A:$A,$A1215)</f>
        <v>3.0012588542547396E-3</v>
      </c>
      <c r="L1215" s="28"/>
      <c r="M1215" s="20">
        <f>ROUND(INDEX($L:$L,MATCH($A1215,$A:$A,0))*$K1215,0)</f>
        <v>0</v>
      </c>
      <c r="N1215" s="14" t="s">
        <v>13144</v>
      </c>
      <c r="O1215" s="9" t="s">
        <v>12945</v>
      </c>
    </row>
    <row r="1216" spans="1:15" x14ac:dyDescent="0.3">
      <c r="A1216" s="9">
        <v>88</v>
      </c>
      <c r="B1216" s="9">
        <f>COUNTIF($A$5:A1216, A1216)</f>
        <v>112</v>
      </c>
      <c r="C1216" s="10" t="s">
        <v>2241</v>
      </c>
      <c r="D1216" s="10" t="s">
        <v>17</v>
      </c>
      <c r="E1216" s="10" t="s">
        <v>2242</v>
      </c>
      <c r="F1216" s="10" t="s">
        <v>2243</v>
      </c>
      <c r="G1216" s="9" t="s">
        <v>861</v>
      </c>
      <c r="H1216" s="11">
        <v>0</v>
      </c>
      <c r="I1216" s="11">
        <v>1</v>
      </c>
      <c r="J1216" s="12">
        <v>39934</v>
      </c>
      <c r="K1216" s="19">
        <f>$J1216/SUMIFS($J:$J,$A:$A,$A1216)</f>
        <v>3.0012588542547396E-3</v>
      </c>
      <c r="L1216" s="28"/>
      <c r="M1216" s="20">
        <f>ROUND(INDEX($L:$L,MATCH($A1216,$A:$A,0))*$K1216,0)</f>
        <v>0</v>
      </c>
      <c r="N1216" s="14" t="s">
        <v>13144</v>
      </c>
      <c r="O1216" s="9" t="s">
        <v>12945</v>
      </c>
    </row>
    <row r="1217" spans="1:15" x14ac:dyDescent="0.3">
      <c r="A1217" s="9">
        <v>88</v>
      </c>
      <c r="B1217" s="9">
        <f>COUNTIF($A$5:A1217, A1217)</f>
        <v>113</v>
      </c>
      <c r="C1217" s="10" t="s">
        <v>2244</v>
      </c>
      <c r="D1217" s="10" t="s">
        <v>17</v>
      </c>
      <c r="E1217" s="10" t="s">
        <v>2245</v>
      </c>
      <c r="F1217" s="10" t="s">
        <v>2246</v>
      </c>
      <c r="G1217" s="9" t="s">
        <v>861</v>
      </c>
      <c r="H1217" s="11">
        <v>0</v>
      </c>
      <c r="I1217" s="11">
        <v>1</v>
      </c>
      <c r="J1217" s="12">
        <v>39934</v>
      </c>
      <c r="K1217" s="19">
        <f>$J1217/SUMIFS($J:$J,$A:$A,$A1217)</f>
        <v>3.0012588542547396E-3</v>
      </c>
      <c r="L1217" s="28"/>
      <c r="M1217" s="20">
        <f>ROUND(INDEX($L:$L,MATCH($A1217,$A:$A,0))*$K1217,0)</f>
        <v>0</v>
      </c>
      <c r="N1217" s="14" t="s">
        <v>13144</v>
      </c>
      <c r="O1217" s="9" t="s">
        <v>12945</v>
      </c>
    </row>
    <row r="1218" spans="1:15" x14ac:dyDescent="0.3">
      <c r="A1218" s="9">
        <v>88</v>
      </c>
      <c r="B1218" s="9">
        <f>COUNTIF($A$5:A1218, A1218)</f>
        <v>114</v>
      </c>
      <c r="C1218" s="10" t="s">
        <v>2247</v>
      </c>
      <c r="D1218" s="10" t="s">
        <v>17</v>
      </c>
      <c r="E1218" s="10" t="s">
        <v>2248</v>
      </c>
      <c r="F1218" s="10" t="s">
        <v>2249</v>
      </c>
      <c r="G1218" s="9" t="s">
        <v>861</v>
      </c>
      <c r="H1218" s="11">
        <v>0</v>
      </c>
      <c r="I1218" s="11">
        <v>1</v>
      </c>
      <c r="J1218" s="12">
        <v>39934</v>
      </c>
      <c r="K1218" s="19">
        <f>$J1218/SUMIFS($J:$J,$A:$A,$A1218)</f>
        <v>3.0012588542547396E-3</v>
      </c>
      <c r="L1218" s="28"/>
      <c r="M1218" s="20">
        <f>ROUND(INDEX($L:$L,MATCH($A1218,$A:$A,0))*$K1218,0)</f>
        <v>0</v>
      </c>
      <c r="N1218" s="14" t="s">
        <v>13144</v>
      </c>
      <c r="O1218" s="9" t="s">
        <v>12945</v>
      </c>
    </row>
    <row r="1219" spans="1:15" x14ac:dyDescent="0.3">
      <c r="A1219" s="9">
        <v>88</v>
      </c>
      <c r="B1219" s="9">
        <f>COUNTIF($A$5:A1219, A1219)</f>
        <v>115</v>
      </c>
      <c r="C1219" s="10" t="s">
        <v>2250</v>
      </c>
      <c r="D1219" s="10" t="s">
        <v>17</v>
      </c>
      <c r="E1219" s="10" t="s">
        <v>2251</v>
      </c>
      <c r="F1219" s="10" t="s">
        <v>855</v>
      </c>
      <c r="G1219" s="9" t="s">
        <v>855</v>
      </c>
      <c r="H1219" s="11">
        <v>0</v>
      </c>
      <c r="I1219" s="11">
        <v>38</v>
      </c>
      <c r="J1219" s="12">
        <v>2207</v>
      </c>
      <c r="K1219" s="19">
        <f>$J1219/SUMIFS($J:$J,$A:$A,$A1219)</f>
        <v>1.658681397140334E-4</v>
      </c>
      <c r="L1219" s="28"/>
      <c r="M1219" s="20">
        <f>ROUND(INDEX($L:$L,MATCH($A1219,$A:$A,0))*$K1219,0)</f>
        <v>0</v>
      </c>
      <c r="N1219" s="14" t="s">
        <v>13176</v>
      </c>
      <c r="O1219" s="9" t="s">
        <v>12945</v>
      </c>
    </row>
    <row r="1220" spans="1:15" x14ac:dyDescent="0.3">
      <c r="A1220" s="9">
        <v>88</v>
      </c>
      <c r="B1220" s="9">
        <f>COUNTIF($A$5:A1220, A1220)</f>
        <v>116</v>
      </c>
      <c r="C1220" s="10" t="s">
        <v>2252</v>
      </c>
      <c r="D1220" s="10" t="s">
        <v>17</v>
      </c>
      <c r="E1220" s="10" t="s">
        <v>2253</v>
      </c>
      <c r="F1220" s="10" t="s">
        <v>19</v>
      </c>
      <c r="G1220" s="9" t="s">
        <v>861</v>
      </c>
      <c r="H1220" s="11">
        <v>0</v>
      </c>
      <c r="I1220" s="11">
        <v>1</v>
      </c>
      <c r="J1220" s="12">
        <v>14375</v>
      </c>
      <c r="K1220" s="19">
        <f>$J1220/SUMIFS($J:$J,$A:$A,$A1220)</f>
        <v>1.0803599947391165E-3</v>
      </c>
      <c r="L1220" s="28"/>
      <c r="M1220" s="20">
        <f>ROUND(INDEX($L:$L,MATCH($A1220,$A:$A,0))*$K1220,0)</f>
        <v>0</v>
      </c>
      <c r="N1220" s="14" t="s">
        <v>13165</v>
      </c>
      <c r="O1220" s="9" t="s">
        <v>12945</v>
      </c>
    </row>
    <row r="1221" spans="1:15" x14ac:dyDescent="0.3">
      <c r="A1221" s="9">
        <v>88</v>
      </c>
      <c r="B1221" s="9">
        <f>COUNTIF($A$5:A1221, A1221)</f>
        <v>117</v>
      </c>
      <c r="C1221" s="10" t="s">
        <v>2254</v>
      </c>
      <c r="D1221" s="10" t="s">
        <v>17</v>
      </c>
      <c r="E1221" s="10" t="s">
        <v>2255</v>
      </c>
      <c r="F1221" s="10" t="s">
        <v>2256</v>
      </c>
      <c r="G1221" s="9" t="s">
        <v>855</v>
      </c>
      <c r="H1221" s="11">
        <v>0</v>
      </c>
      <c r="I1221" s="11">
        <v>3</v>
      </c>
      <c r="J1221" s="12">
        <v>21627</v>
      </c>
      <c r="K1221" s="19">
        <f>$J1221/SUMIFS($J:$J,$A:$A,$A1221)</f>
        <v>1.6253875204328956E-3</v>
      </c>
      <c r="L1221" s="28"/>
      <c r="M1221" s="20">
        <f>ROUND(INDEX($L:$L,MATCH($A1221,$A:$A,0))*$K1221,0)</f>
        <v>0</v>
      </c>
      <c r="N1221" s="14" t="s">
        <v>13149</v>
      </c>
      <c r="O1221" s="9" t="s">
        <v>12945</v>
      </c>
    </row>
    <row r="1222" spans="1:15" x14ac:dyDescent="0.3">
      <c r="A1222" s="9">
        <v>88</v>
      </c>
      <c r="B1222" s="9">
        <f>COUNTIF($A$5:A1222, A1222)</f>
        <v>118</v>
      </c>
      <c r="C1222" s="10" t="s">
        <v>2257</v>
      </c>
      <c r="D1222" s="10" t="s">
        <v>17</v>
      </c>
      <c r="E1222" s="10" t="s">
        <v>2258</v>
      </c>
      <c r="F1222" s="10" t="s">
        <v>2259</v>
      </c>
      <c r="G1222" s="9" t="s">
        <v>855</v>
      </c>
      <c r="H1222" s="11">
        <v>0</v>
      </c>
      <c r="I1222" s="11">
        <v>1</v>
      </c>
      <c r="J1222" s="12">
        <v>23777</v>
      </c>
      <c r="K1222" s="19">
        <f>$J1222/SUMIFS($J:$J,$A:$A,$A1222)</f>
        <v>1.7869717979069198E-3</v>
      </c>
      <c r="L1222" s="28"/>
      <c r="M1222" s="20">
        <f>ROUND(INDEX($L:$L,MATCH($A1222,$A:$A,0))*$K1222,0)</f>
        <v>0</v>
      </c>
      <c r="N1222" s="14" t="s">
        <v>13146</v>
      </c>
      <c r="O1222" s="9" t="s">
        <v>12945</v>
      </c>
    </row>
    <row r="1223" spans="1:15" x14ac:dyDescent="0.3">
      <c r="A1223" s="9">
        <v>88</v>
      </c>
      <c r="B1223" s="9">
        <f>COUNTIF($A$5:A1223, A1223)</f>
        <v>119</v>
      </c>
      <c r="C1223" s="10" t="s">
        <v>2263</v>
      </c>
      <c r="D1223" s="10" t="s">
        <v>17</v>
      </c>
      <c r="E1223" s="10" t="s">
        <v>2264</v>
      </c>
      <c r="F1223" s="10" t="s">
        <v>2265</v>
      </c>
      <c r="G1223" s="9" t="s">
        <v>851</v>
      </c>
      <c r="H1223" s="11">
        <v>0</v>
      </c>
      <c r="I1223" s="11">
        <v>1</v>
      </c>
      <c r="J1223" s="12">
        <v>16639</v>
      </c>
      <c r="K1223" s="19">
        <f>$J1223/SUMIFS($J:$J,$A:$A,$A1223)</f>
        <v>1.2505119966931589E-3</v>
      </c>
      <c r="L1223" s="28"/>
      <c r="M1223" s="20">
        <f>ROUND(INDEX($L:$L,MATCH($A1223,$A:$A,0))*$K1223,0)</f>
        <v>0</v>
      </c>
      <c r="N1223" s="14" t="s">
        <v>13149</v>
      </c>
      <c r="O1223" s="9" t="s">
        <v>12945</v>
      </c>
    </row>
    <row r="1224" spans="1:15" x14ac:dyDescent="0.3">
      <c r="A1224" s="9">
        <v>88</v>
      </c>
      <c r="B1224" s="9">
        <f>COUNTIF($A$5:A1224, A1224)</f>
        <v>120</v>
      </c>
      <c r="C1224" s="10" t="s">
        <v>2266</v>
      </c>
      <c r="D1224" s="10" t="s">
        <v>17</v>
      </c>
      <c r="E1224" s="10" t="s">
        <v>2267</v>
      </c>
      <c r="F1224" s="10" t="s">
        <v>2268</v>
      </c>
      <c r="G1224" s="9" t="s">
        <v>855</v>
      </c>
      <c r="H1224" s="11">
        <v>0</v>
      </c>
      <c r="I1224" s="11">
        <v>1</v>
      </c>
      <c r="J1224" s="12">
        <v>5149</v>
      </c>
      <c r="K1224" s="19">
        <f>$J1224/SUMIFS($J:$J,$A:$A,$A1224)</f>
        <v>3.8697555568081469E-4</v>
      </c>
      <c r="L1224" s="28"/>
      <c r="M1224" s="20">
        <f>ROUND(INDEX($L:$L,MATCH($A1224,$A:$A,0))*$K1224,0)</f>
        <v>0</v>
      </c>
      <c r="N1224" s="14" t="s">
        <v>13169</v>
      </c>
      <c r="O1224" s="9" t="s">
        <v>12945</v>
      </c>
    </row>
    <row r="1225" spans="1:15" x14ac:dyDescent="0.3">
      <c r="A1225" s="9">
        <v>88</v>
      </c>
      <c r="B1225" s="9">
        <f>COUNTIF($A$5:A1225, A1225)</f>
        <v>121</v>
      </c>
      <c r="C1225" s="10" t="s">
        <v>2269</v>
      </c>
      <c r="D1225" s="10" t="s">
        <v>17</v>
      </c>
      <c r="E1225" s="10" t="s">
        <v>2270</v>
      </c>
      <c r="F1225" s="10" t="s">
        <v>855</v>
      </c>
      <c r="G1225" s="9" t="s">
        <v>855</v>
      </c>
      <c r="H1225" s="11">
        <v>0</v>
      </c>
      <c r="I1225" s="11">
        <v>29</v>
      </c>
      <c r="J1225" s="12">
        <v>14999</v>
      </c>
      <c r="K1225" s="19">
        <f>$J1225/SUMIFS($J:$J,$A:$A,$A1225)</f>
        <v>1.1272570129455311E-3</v>
      </c>
      <c r="L1225" s="28"/>
      <c r="M1225" s="20">
        <f>ROUND(INDEX($L:$L,MATCH($A1225,$A:$A,0))*$K1225,0)</f>
        <v>0</v>
      </c>
      <c r="N1225" s="14" t="s">
        <v>13144</v>
      </c>
      <c r="O1225" s="9" t="s">
        <v>12945</v>
      </c>
    </row>
    <row r="1226" spans="1:15" x14ac:dyDescent="0.3">
      <c r="A1226" s="9">
        <v>88</v>
      </c>
      <c r="B1226" s="9">
        <f>COUNTIF($A$5:A1226, A1226)</f>
        <v>122</v>
      </c>
      <c r="C1226" s="10" t="s">
        <v>2271</v>
      </c>
      <c r="D1226" s="10" t="s">
        <v>17</v>
      </c>
      <c r="E1226" s="10" t="s">
        <v>2272</v>
      </c>
      <c r="F1226" s="10" t="s">
        <v>861</v>
      </c>
      <c r="G1226" s="9" t="s">
        <v>861</v>
      </c>
      <c r="H1226" s="11">
        <v>0</v>
      </c>
      <c r="I1226" s="11">
        <v>1</v>
      </c>
      <c r="J1226" s="12">
        <v>8357</v>
      </c>
      <c r="K1226" s="19">
        <f>$J1226/SUMIFS($J:$J,$A:$A,$A1226)</f>
        <v>6.2807432876763806E-4</v>
      </c>
      <c r="L1226" s="28"/>
      <c r="M1226" s="20">
        <f>ROUND(INDEX($L:$L,MATCH($A1226,$A:$A,0))*$K1226,0)</f>
        <v>0</v>
      </c>
      <c r="N1226" s="14" t="s">
        <v>13169</v>
      </c>
      <c r="O1226" s="9" t="s">
        <v>12945</v>
      </c>
    </row>
    <row r="1227" spans="1:15" x14ac:dyDescent="0.3">
      <c r="A1227" s="9">
        <v>88</v>
      </c>
      <c r="B1227" s="9">
        <f>COUNTIF($A$5:A1227, A1227)</f>
        <v>123</v>
      </c>
      <c r="C1227" s="10" t="s">
        <v>2273</v>
      </c>
      <c r="D1227" s="10" t="s">
        <v>17</v>
      </c>
      <c r="E1227" s="10" t="s">
        <v>2274</v>
      </c>
      <c r="F1227" s="10" t="s">
        <v>2275</v>
      </c>
      <c r="G1227" s="9" t="s">
        <v>855</v>
      </c>
      <c r="H1227" s="11">
        <v>0</v>
      </c>
      <c r="I1227" s="11">
        <v>10</v>
      </c>
      <c r="J1227" s="12">
        <v>12147</v>
      </c>
      <c r="K1227" s="19">
        <f>$J1227/SUMIFS($J:$J,$A:$A,$A1227)</f>
        <v>9.1291358998929039E-4</v>
      </c>
      <c r="L1227" s="28"/>
      <c r="M1227" s="20">
        <f>ROUND(INDEX($L:$L,MATCH($A1227,$A:$A,0))*$K1227,0)</f>
        <v>0</v>
      </c>
      <c r="N1227" s="14" t="s">
        <v>13177</v>
      </c>
      <c r="O1227" s="9" t="s">
        <v>12945</v>
      </c>
    </row>
    <row r="1228" spans="1:15" x14ac:dyDescent="0.3">
      <c r="A1228" s="9">
        <v>88</v>
      </c>
      <c r="B1228" s="9">
        <f>COUNTIF($A$5:A1228, A1228)</f>
        <v>124</v>
      </c>
      <c r="C1228" s="10" t="s">
        <v>2276</v>
      </c>
      <c r="D1228" s="10" t="s">
        <v>17</v>
      </c>
      <c r="E1228" s="10" t="s">
        <v>2277</v>
      </c>
      <c r="F1228" s="10" t="s">
        <v>2278</v>
      </c>
      <c r="G1228" s="9" t="s">
        <v>18</v>
      </c>
      <c r="H1228" s="11">
        <v>0</v>
      </c>
      <c r="I1228" s="11">
        <v>2</v>
      </c>
      <c r="J1228" s="12">
        <v>36203</v>
      </c>
      <c r="K1228" s="19">
        <f>$J1228/SUMIFS($J:$J,$A:$A,$A1228)</f>
        <v>2.720853766228886E-3</v>
      </c>
      <c r="L1228" s="28"/>
      <c r="M1228" s="20">
        <f>ROUND(INDEX($L:$L,MATCH($A1228,$A:$A,0))*$K1228,0)</f>
        <v>0</v>
      </c>
      <c r="N1228" s="14" t="s">
        <v>13178</v>
      </c>
      <c r="O1228" s="9" t="s">
        <v>12945</v>
      </c>
    </row>
    <row r="1229" spans="1:15" x14ac:dyDescent="0.3">
      <c r="A1229" s="9">
        <v>88</v>
      </c>
      <c r="B1229" s="9">
        <f>COUNTIF($A$5:A1229, A1229)</f>
        <v>125</v>
      </c>
      <c r="C1229" s="10" t="s">
        <v>2282</v>
      </c>
      <c r="D1229" s="10" t="s">
        <v>994</v>
      </c>
      <c r="E1229" s="10" t="s">
        <v>2283</v>
      </c>
      <c r="F1229" s="10">
        <v>124</v>
      </c>
      <c r="G1229" s="9" t="s">
        <v>18</v>
      </c>
      <c r="H1229" s="11">
        <v>0</v>
      </c>
      <c r="I1229" s="11">
        <v>168</v>
      </c>
      <c r="J1229" s="12">
        <v>2365</v>
      </c>
      <c r="K1229" s="19">
        <f>$J1229/SUMIFS($J:$J,$A:$A,$A1229)</f>
        <v>1.7774270522142682E-4</v>
      </c>
      <c r="L1229" s="28"/>
      <c r="M1229" s="20">
        <f>ROUND(INDEX($L:$L,MATCH($A1229,$A:$A,0))*$K1229,0)</f>
        <v>0</v>
      </c>
      <c r="N1229" s="14" t="s">
        <v>13179</v>
      </c>
      <c r="O1229" s="9" t="s">
        <v>12945</v>
      </c>
    </row>
    <row r="1230" spans="1:15" x14ac:dyDescent="0.3">
      <c r="A1230" s="9">
        <v>88</v>
      </c>
      <c r="B1230" s="9">
        <f>COUNTIF($A$5:A1230, A1230)</f>
        <v>126</v>
      </c>
      <c r="C1230" s="10" t="s">
        <v>2284</v>
      </c>
      <c r="D1230" s="10" t="s">
        <v>994</v>
      </c>
      <c r="E1230" s="10" t="s">
        <v>2285</v>
      </c>
      <c r="F1230" s="10">
        <v>308</v>
      </c>
      <c r="G1230" s="9" t="s">
        <v>18</v>
      </c>
      <c r="H1230" s="11">
        <v>0</v>
      </c>
      <c r="I1230" s="11">
        <v>48</v>
      </c>
      <c r="J1230" s="12">
        <v>2365</v>
      </c>
      <c r="K1230" s="19">
        <f>$J1230/SUMIFS($J:$J,$A:$A,$A1230)</f>
        <v>1.7774270522142682E-4</v>
      </c>
      <c r="L1230" s="28"/>
      <c r="M1230" s="20">
        <f>ROUND(INDEX($L:$L,MATCH($A1230,$A:$A,0))*$K1230,0)</f>
        <v>0</v>
      </c>
      <c r="N1230" s="14" t="s">
        <v>13179</v>
      </c>
      <c r="O1230" s="9" t="s">
        <v>12945</v>
      </c>
    </row>
    <row r="1231" spans="1:15" x14ac:dyDescent="0.3">
      <c r="A1231" s="9">
        <v>88</v>
      </c>
      <c r="B1231" s="9">
        <f>COUNTIF($A$5:A1231, A1231)</f>
        <v>127</v>
      </c>
      <c r="C1231" s="10" t="s">
        <v>2286</v>
      </c>
      <c r="D1231" s="10" t="s">
        <v>994</v>
      </c>
      <c r="E1231" s="10" t="s">
        <v>2287</v>
      </c>
      <c r="F1231" s="10">
        <v>124</v>
      </c>
      <c r="G1231" s="9" t="s">
        <v>18</v>
      </c>
      <c r="H1231" s="11">
        <v>0</v>
      </c>
      <c r="I1231" s="11">
        <v>1</v>
      </c>
      <c r="J1231" s="12">
        <v>2365</v>
      </c>
      <c r="K1231" s="19">
        <f>$J1231/SUMIFS($J:$J,$A:$A,$A1231)</f>
        <v>1.7774270522142682E-4</v>
      </c>
      <c r="L1231" s="28"/>
      <c r="M1231" s="20">
        <f>ROUND(INDEX($L:$L,MATCH($A1231,$A:$A,0))*$K1231,0)</f>
        <v>0</v>
      </c>
      <c r="N1231" s="14" t="s">
        <v>13179</v>
      </c>
      <c r="O1231" s="9" t="s">
        <v>12945</v>
      </c>
    </row>
    <row r="1232" spans="1:15" x14ac:dyDescent="0.3">
      <c r="A1232" s="9">
        <v>88</v>
      </c>
      <c r="B1232" s="9">
        <f>COUNTIF($A$5:A1232, A1232)</f>
        <v>128</v>
      </c>
      <c r="C1232" s="10" t="s">
        <v>2288</v>
      </c>
      <c r="D1232" s="10" t="s">
        <v>994</v>
      </c>
      <c r="E1232" s="10" t="s">
        <v>2289</v>
      </c>
      <c r="F1232" s="10">
        <v>308</v>
      </c>
      <c r="G1232" s="9" t="s">
        <v>18</v>
      </c>
      <c r="H1232" s="11">
        <v>0</v>
      </c>
      <c r="I1232" s="11">
        <v>1</v>
      </c>
      <c r="J1232" s="12">
        <v>2365</v>
      </c>
      <c r="K1232" s="19">
        <f>$J1232/SUMIFS($J:$J,$A:$A,$A1232)</f>
        <v>1.7774270522142682E-4</v>
      </c>
      <c r="L1232" s="28"/>
      <c r="M1232" s="20">
        <f>ROUND(INDEX($L:$L,MATCH($A1232,$A:$A,0))*$K1232,0)</f>
        <v>0</v>
      </c>
      <c r="N1232" s="14" t="s">
        <v>13179</v>
      </c>
      <c r="O1232" s="9" t="s">
        <v>12945</v>
      </c>
    </row>
    <row r="1233" spans="1:15" x14ac:dyDescent="0.3">
      <c r="A1233" s="9">
        <v>88</v>
      </c>
      <c r="B1233" s="9">
        <f>COUNTIF($A$5:A1233, A1233)</f>
        <v>129</v>
      </c>
      <c r="C1233" s="10" t="s">
        <v>2290</v>
      </c>
      <c r="D1233" s="10" t="s">
        <v>17</v>
      </c>
      <c r="E1233" s="10" t="s">
        <v>2291</v>
      </c>
      <c r="F1233" s="10" t="s">
        <v>19</v>
      </c>
      <c r="G1233" s="9" t="s">
        <v>855</v>
      </c>
      <c r="H1233" s="11">
        <v>0</v>
      </c>
      <c r="I1233" s="11">
        <v>1</v>
      </c>
      <c r="J1233" s="12">
        <v>29419</v>
      </c>
      <c r="K1233" s="19">
        <f>$J1233/SUMIFS($J:$J,$A:$A,$A1233)</f>
        <v>2.2109990041899179E-3</v>
      </c>
      <c r="L1233" s="28"/>
      <c r="M1233" s="20">
        <f>ROUND(INDEX($L:$L,MATCH($A1233,$A:$A,0))*$K1233,0)</f>
        <v>0</v>
      </c>
      <c r="N1233" s="14" t="s">
        <v>13151</v>
      </c>
      <c r="O1233" s="9" t="s">
        <v>12945</v>
      </c>
    </row>
    <row r="1234" spans="1:15" x14ac:dyDescent="0.3">
      <c r="A1234" s="9">
        <v>88</v>
      </c>
      <c r="B1234" s="9">
        <f>COUNTIF($A$5:A1234, A1234)</f>
        <v>130</v>
      </c>
      <c r="C1234" s="10" t="s">
        <v>2292</v>
      </c>
      <c r="D1234" s="10" t="s">
        <v>17</v>
      </c>
      <c r="E1234" s="10" t="s">
        <v>2293</v>
      </c>
      <c r="F1234" s="10" t="s">
        <v>19</v>
      </c>
      <c r="G1234" s="9" t="s">
        <v>18</v>
      </c>
      <c r="H1234" s="11">
        <v>0</v>
      </c>
      <c r="I1234" s="11">
        <v>1</v>
      </c>
      <c r="J1234" s="12">
        <v>37385</v>
      </c>
      <c r="K1234" s="19">
        <f>$J1234/SUMIFS($J:$J,$A:$A,$A1234)</f>
        <v>2.8096875411006521E-3</v>
      </c>
      <c r="L1234" s="28"/>
      <c r="M1234" s="20">
        <f>ROUND(INDEX($L:$L,MATCH($A1234,$A:$A,0))*$K1234,0)</f>
        <v>0</v>
      </c>
      <c r="N1234" s="14" t="s">
        <v>13180</v>
      </c>
      <c r="O1234" s="9" t="s">
        <v>12945</v>
      </c>
    </row>
    <row r="1235" spans="1:15" x14ac:dyDescent="0.3">
      <c r="A1235" s="9">
        <v>88</v>
      </c>
      <c r="B1235" s="9">
        <f>COUNTIF($A$5:A1235, A1235)</f>
        <v>131</v>
      </c>
      <c r="C1235" s="10" t="s">
        <v>2294</v>
      </c>
      <c r="D1235" s="10" t="s">
        <v>17</v>
      </c>
      <c r="E1235" s="10" t="s">
        <v>2295</v>
      </c>
      <c r="F1235" s="10" t="s">
        <v>2296</v>
      </c>
      <c r="G1235" s="9" t="s">
        <v>855</v>
      </c>
      <c r="H1235" s="11">
        <v>0</v>
      </c>
      <c r="I1235" s="11">
        <v>1</v>
      </c>
      <c r="J1235" s="12">
        <v>18387</v>
      </c>
      <c r="K1235" s="19">
        <f>$J1235/SUMIFS($J:$J,$A:$A,$A1235)</f>
        <v>1.3818837720534355E-3</v>
      </c>
      <c r="L1235" s="28"/>
      <c r="M1235" s="20">
        <f>ROUND(INDEX($L:$L,MATCH($A1235,$A:$A,0))*$K1235,0)</f>
        <v>0</v>
      </c>
      <c r="N1235" s="14" t="s">
        <v>13151</v>
      </c>
      <c r="O1235" s="9" t="s">
        <v>12945</v>
      </c>
    </row>
    <row r="1236" spans="1:15" x14ac:dyDescent="0.3">
      <c r="A1236" s="9">
        <v>88</v>
      </c>
      <c r="B1236" s="9">
        <f>COUNTIF($A$5:A1236, A1236)</f>
        <v>132</v>
      </c>
      <c r="C1236" s="10" t="s">
        <v>2297</v>
      </c>
      <c r="D1236" s="10" t="s">
        <v>17</v>
      </c>
      <c r="E1236" s="10" t="s">
        <v>2298</v>
      </c>
      <c r="F1236" s="10" t="s">
        <v>2299</v>
      </c>
      <c r="G1236" s="9" t="s">
        <v>861</v>
      </c>
      <c r="H1236" s="11">
        <v>0</v>
      </c>
      <c r="I1236" s="11">
        <v>1</v>
      </c>
      <c r="J1236" s="12">
        <v>44386</v>
      </c>
      <c r="K1236" s="19">
        <f>$J1236/SUMIFS($J:$J,$A:$A,$A1236)</f>
        <v>3.3358510418428121E-3</v>
      </c>
      <c r="L1236" s="28"/>
      <c r="M1236" s="20">
        <f>ROUND(INDEX($L:$L,MATCH($A1236,$A:$A,0))*$K1236,0)</f>
        <v>0</v>
      </c>
      <c r="N1236" s="14" t="s">
        <v>13152</v>
      </c>
      <c r="O1236" s="9" t="s">
        <v>12945</v>
      </c>
    </row>
    <row r="1237" spans="1:15" x14ac:dyDescent="0.3">
      <c r="A1237" s="9">
        <v>88</v>
      </c>
      <c r="B1237" s="9">
        <f>COUNTIF($A$5:A1237, A1237)</f>
        <v>133</v>
      </c>
      <c r="C1237" s="10" t="s">
        <v>2300</v>
      </c>
      <c r="D1237" s="10" t="s">
        <v>17</v>
      </c>
      <c r="E1237" s="10" t="s">
        <v>2301</v>
      </c>
      <c r="F1237" s="10" t="s">
        <v>96</v>
      </c>
      <c r="G1237" s="9" t="s">
        <v>855</v>
      </c>
      <c r="H1237" s="11">
        <v>0</v>
      </c>
      <c r="I1237" s="11">
        <v>44</v>
      </c>
      <c r="J1237" s="12">
        <v>5000</v>
      </c>
      <c r="K1237" s="19">
        <f>$J1237/SUMIFS($J:$J,$A:$A,$A1237)</f>
        <v>3.7577738947447534E-4</v>
      </c>
      <c r="L1237" s="28"/>
      <c r="M1237" s="20">
        <f>ROUND(INDEX($L:$L,MATCH($A1237,$A:$A,0))*$K1237,0)</f>
        <v>0</v>
      </c>
      <c r="N1237" s="14" t="s">
        <v>13155</v>
      </c>
      <c r="O1237" s="9" t="s">
        <v>12945</v>
      </c>
    </row>
    <row r="1238" spans="1:15" x14ac:dyDescent="0.3">
      <c r="A1238" s="9">
        <v>88</v>
      </c>
      <c r="B1238" s="9">
        <f>COUNTIF($A$5:A1238, A1238)</f>
        <v>134</v>
      </c>
      <c r="C1238" s="10" t="s">
        <v>2302</v>
      </c>
      <c r="D1238" s="10" t="s">
        <v>17</v>
      </c>
      <c r="E1238" s="10" t="s">
        <v>2303</v>
      </c>
      <c r="F1238" s="10" t="s">
        <v>2304</v>
      </c>
      <c r="G1238" s="9" t="s">
        <v>18</v>
      </c>
      <c r="H1238" s="11">
        <v>0</v>
      </c>
      <c r="I1238" s="11">
        <v>46</v>
      </c>
      <c r="J1238" s="12">
        <v>100500</v>
      </c>
      <c r="K1238" s="19">
        <f>$J1238/SUMIFS($J:$J,$A:$A,$A1238)</f>
        <v>7.5531255284369539E-3</v>
      </c>
      <c r="L1238" s="28"/>
      <c r="M1238" s="20">
        <f>ROUND(INDEX($L:$L,MATCH($A1238,$A:$A,0))*$K1238,0)</f>
        <v>0</v>
      </c>
      <c r="N1238" s="14" t="s">
        <v>13181</v>
      </c>
      <c r="O1238" s="9" t="s">
        <v>12945</v>
      </c>
    </row>
    <row r="1239" spans="1:15" x14ac:dyDescent="0.3">
      <c r="A1239" s="9">
        <v>88</v>
      </c>
      <c r="B1239" s="9">
        <f>COUNTIF($A$5:A1239, A1239)</f>
        <v>135</v>
      </c>
      <c r="C1239" s="10" t="s">
        <v>2305</v>
      </c>
      <c r="D1239" s="10" t="s">
        <v>17</v>
      </c>
      <c r="E1239" s="10" t="s">
        <v>2306</v>
      </c>
      <c r="F1239" s="10" t="s">
        <v>2307</v>
      </c>
      <c r="G1239" s="9" t="s">
        <v>861</v>
      </c>
      <c r="H1239" s="11">
        <v>0</v>
      </c>
      <c r="I1239" s="11">
        <v>15</v>
      </c>
      <c r="J1239" s="12">
        <v>76475</v>
      </c>
      <c r="K1239" s="19">
        <f>$J1239/SUMIFS($J:$J,$A:$A,$A1239)</f>
        <v>5.7475151720120998E-3</v>
      </c>
      <c r="L1239" s="28"/>
      <c r="M1239" s="20">
        <f>ROUND(INDEX($L:$L,MATCH($A1239,$A:$A,0))*$K1239,0)</f>
        <v>0</v>
      </c>
      <c r="N1239" s="14" t="s">
        <v>13146</v>
      </c>
      <c r="O1239" s="9" t="s">
        <v>12945</v>
      </c>
    </row>
    <row r="1240" spans="1:15" x14ac:dyDescent="0.3">
      <c r="A1240" s="9">
        <v>88</v>
      </c>
      <c r="B1240" s="9">
        <f>COUNTIF($A$5:A1240, A1240)</f>
        <v>136</v>
      </c>
      <c r="C1240" s="10" t="s">
        <v>2308</v>
      </c>
      <c r="D1240" s="10" t="s">
        <v>17</v>
      </c>
      <c r="E1240" s="10" t="s">
        <v>2309</v>
      </c>
      <c r="F1240" s="10" t="s">
        <v>2310</v>
      </c>
      <c r="G1240" s="9" t="s">
        <v>18</v>
      </c>
      <c r="H1240" s="11">
        <v>0</v>
      </c>
      <c r="I1240" s="11">
        <v>8</v>
      </c>
      <c r="J1240" s="12">
        <v>52696</v>
      </c>
      <c r="K1240" s="19">
        <f>$J1240/SUMIFS($J:$J,$A:$A,$A1240)</f>
        <v>3.9603930631493907E-3</v>
      </c>
      <c r="L1240" s="28"/>
      <c r="M1240" s="20">
        <f>ROUND(INDEX($L:$L,MATCH($A1240,$A:$A,0))*$K1240,0)</f>
        <v>0</v>
      </c>
      <c r="N1240" s="14" t="s">
        <v>13146</v>
      </c>
      <c r="O1240" s="9" t="s">
        <v>12945</v>
      </c>
    </row>
    <row r="1241" spans="1:15" x14ac:dyDescent="0.3">
      <c r="A1241" s="9">
        <v>88</v>
      </c>
      <c r="B1241" s="9">
        <f>COUNTIF($A$5:A1241, A1241)</f>
        <v>137</v>
      </c>
      <c r="C1241" s="10" t="s">
        <v>2311</v>
      </c>
      <c r="D1241" s="10" t="s">
        <v>17</v>
      </c>
      <c r="E1241" s="10" t="s">
        <v>2312</v>
      </c>
      <c r="F1241" s="10" t="s">
        <v>2313</v>
      </c>
      <c r="G1241" s="9" t="s">
        <v>855</v>
      </c>
      <c r="H1241" s="11">
        <v>0</v>
      </c>
      <c r="I1241" s="11">
        <v>22</v>
      </c>
      <c r="J1241" s="12">
        <v>64434</v>
      </c>
      <c r="K1241" s="19">
        <f>$J1241/SUMIFS($J:$J,$A:$A,$A1241)</f>
        <v>4.842568062679669E-3</v>
      </c>
      <c r="L1241" s="28"/>
      <c r="M1241" s="20">
        <f>ROUND(INDEX($L:$L,MATCH($A1241,$A:$A,0))*$K1241,0)</f>
        <v>0</v>
      </c>
      <c r="N1241" s="14" t="s">
        <v>13146</v>
      </c>
      <c r="O1241" s="9" t="s">
        <v>12945</v>
      </c>
    </row>
    <row r="1242" spans="1:15" x14ac:dyDescent="0.3">
      <c r="A1242" s="9">
        <v>88</v>
      </c>
      <c r="B1242" s="9">
        <f>COUNTIF($A$5:A1242, A1242)</f>
        <v>138</v>
      </c>
      <c r="C1242" s="10" t="s">
        <v>2314</v>
      </c>
      <c r="D1242" s="10" t="s">
        <v>17</v>
      </c>
      <c r="E1242" s="10" t="s">
        <v>2315</v>
      </c>
      <c r="F1242" s="10" t="s">
        <v>2316</v>
      </c>
      <c r="G1242" s="9" t="s">
        <v>18</v>
      </c>
      <c r="H1242" s="11">
        <v>0</v>
      </c>
      <c r="I1242" s="11">
        <v>23</v>
      </c>
      <c r="J1242" s="12">
        <v>74873</v>
      </c>
      <c r="K1242" s="19">
        <f>$J1242/SUMIFS($J:$J,$A:$A,$A1242)</f>
        <v>5.6271160964244784E-3</v>
      </c>
      <c r="L1242" s="28"/>
      <c r="M1242" s="20">
        <f>ROUND(INDEX($L:$L,MATCH($A1242,$A:$A,0))*$K1242,0)</f>
        <v>0</v>
      </c>
      <c r="N1242" s="14" t="s">
        <v>13146</v>
      </c>
      <c r="O1242" s="9" t="s">
        <v>12945</v>
      </c>
    </row>
    <row r="1243" spans="1:15" x14ac:dyDescent="0.3">
      <c r="A1243" s="9">
        <v>88</v>
      </c>
      <c r="B1243" s="9">
        <f>COUNTIF($A$5:A1243, A1243)</f>
        <v>139</v>
      </c>
      <c r="C1243" s="10" t="s">
        <v>2317</v>
      </c>
      <c r="D1243" s="10" t="s">
        <v>17</v>
      </c>
      <c r="E1243" s="10" t="s">
        <v>2318</v>
      </c>
      <c r="F1243" s="10" t="s">
        <v>2319</v>
      </c>
      <c r="G1243" s="9" t="s">
        <v>855</v>
      </c>
      <c r="H1243" s="11">
        <v>0</v>
      </c>
      <c r="I1243" s="11">
        <v>13</v>
      </c>
      <c r="J1243" s="12">
        <v>328336</v>
      </c>
      <c r="K1243" s="19">
        <f>$J1243/SUMIFS($J:$J,$A:$A,$A1243)</f>
        <v>2.4676248990098265E-2</v>
      </c>
      <c r="L1243" s="28"/>
      <c r="M1243" s="20">
        <f>ROUND(INDEX($L:$L,MATCH($A1243,$A:$A,0))*$K1243,0)</f>
        <v>0</v>
      </c>
      <c r="N1243" s="14" t="s">
        <v>13146</v>
      </c>
      <c r="O1243" s="9" t="s">
        <v>12945</v>
      </c>
    </row>
    <row r="1244" spans="1:15" x14ac:dyDescent="0.3">
      <c r="A1244" s="9">
        <v>88</v>
      </c>
      <c r="B1244" s="9">
        <f>COUNTIF($A$5:A1244, A1244)</f>
        <v>140</v>
      </c>
      <c r="C1244" s="10" t="s">
        <v>2320</v>
      </c>
      <c r="D1244" s="10" t="s">
        <v>17</v>
      </c>
      <c r="E1244" s="10" t="s">
        <v>2321</v>
      </c>
      <c r="F1244" s="10" t="s">
        <v>2322</v>
      </c>
      <c r="G1244" s="9" t="s">
        <v>18</v>
      </c>
      <c r="H1244" s="11">
        <v>0</v>
      </c>
      <c r="I1244" s="11">
        <v>1</v>
      </c>
      <c r="J1244" s="12">
        <v>37800</v>
      </c>
      <c r="K1244" s="19">
        <f>$J1244/SUMIFS($J:$J,$A:$A,$A1244)</f>
        <v>2.8408770644270335E-3</v>
      </c>
      <c r="L1244" s="28"/>
      <c r="M1244" s="20">
        <f>ROUND(INDEX($L:$L,MATCH($A1244,$A:$A,0))*$K1244,0)</f>
        <v>0</v>
      </c>
      <c r="N1244" s="14" t="s">
        <v>13167</v>
      </c>
      <c r="O1244" s="9" t="s">
        <v>12945</v>
      </c>
    </row>
    <row r="1245" spans="1:15" x14ac:dyDescent="0.3">
      <c r="A1245" s="9">
        <v>88</v>
      </c>
      <c r="B1245" s="9">
        <f>COUNTIF($A$5:A1245, A1245)</f>
        <v>141</v>
      </c>
      <c r="C1245" s="10" t="s">
        <v>2323</v>
      </c>
      <c r="D1245" s="10" t="s">
        <v>17</v>
      </c>
      <c r="E1245" s="10" t="s">
        <v>2324</v>
      </c>
      <c r="F1245" s="10" t="s">
        <v>2325</v>
      </c>
      <c r="G1245" s="9" t="s">
        <v>18</v>
      </c>
      <c r="H1245" s="11">
        <v>0</v>
      </c>
      <c r="I1245" s="11">
        <v>1</v>
      </c>
      <c r="J1245" s="12">
        <v>37800</v>
      </c>
      <c r="K1245" s="19">
        <f>$J1245/SUMIFS($J:$J,$A:$A,$A1245)</f>
        <v>2.8408770644270335E-3</v>
      </c>
      <c r="L1245" s="28"/>
      <c r="M1245" s="20">
        <f>ROUND(INDEX($L:$L,MATCH($A1245,$A:$A,0))*$K1245,0)</f>
        <v>0</v>
      </c>
      <c r="N1245" s="14" t="s">
        <v>13167</v>
      </c>
      <c r="O1245" s="9" t="s">
        <v>12945</v>
      </c>
    </row>
    <row r="1246" spans="1:15" x14ac:dyDescent="0.3">
      <c r="A1246" s="9">
        <v>88</v>
      </c>
      <c r="B1246" s="9">
        <f>COUNTIF($A$5:A1246, A1246)</f>
        <v>142</v>
      </c>
      <c r="C1246" s="10" t="s">
        <v>2326</v>
      </c>
      <c r="D1246" s="10" t="s">
        <v>17</v>
      </c>
      <c r="E1246" s="10" t="s">
        <v>2327</v>
      </c>
      <c r="F1246" s="10" t="s">
        <v>2328</v>
      </c>
      <c r="G1246" s="9" t="s">
        <v>855</v>
      </c>
      <c r="H1246" s="11">
        <v>0</v>
      </c>
      <c r="I1246" s="11">
        <v>81</v>
      </c>
      <c r="J1246" s="12">
        <v>17807</v>
      </c>
      <c r="K1246" s="19">
        <f>$J1246/SUMIFS($J:$J,$A:$A,$A1246)</f>
        <v>1.3382935948743964E-3</v>
      </c>
      <c r="L1246" s="28"/>
      <c r="M1246" s="20">
        <f>ROUND(INDEX($L:$L,MATCH($A1246,$A:$A,0))*$K1246,0)</f>
        <v>0</v>
      </c>
      <c r="N1246" s="14" t="s">
        <v>13182</v>
      </c>
      <c r="O1246" s="9" t="s">
        <v>12945</v>
      </c>
    </row>
    <row r="1247" spans="1:15" x14ac:dyDescent="0.3">
      <c r="A1247" s="9">
        <v>88</v>
      </c>
      <c r="B1247" s="9">
        <f>COUNTIF($A$5:A1247, A1247)</f>
        <v>143</v>
      </c>
      <c r="C1247" s="10" t="s">
        <v>2329</v>
      </c>
      <c r="D1247" s="10" t="s">
        <v>17</v>
      </c>
      <c r="E1247" s="10" t="s">
        <v>2330</v>
      </c>
      <c r="F1247" s="10" t="s">
        <v>2331</v>
      </c>
      <c r="G1247" s="9" t="s">
        <v>855</v>
      </c>
      <c r="H1247" s="11">
        <v>0</v>
      </c>
      <c r="I1247" s="11">
        <v>123</v>
      </c>
      <c r="J1247" s="12">
        <v>17445</v>
      </c>
      <c r="K1247" s="19">
        <f>$J1247/SUMIFS($J:$J,$A:$A,$A1247)</f>
        <v>1.3110873118764444E-3</v>
      </c>
      <c r="L1247" s="28"/>
      <c r="M1247" s="20">
        <f>ROUND(INDEX($L:$L,MATCH($A1247,$A:$A,0))*$K1247,0)</f>
        <v>0</v>
      </c>
      <c r="N1247" s="14" t="s">
        <v>13151</v>
      </c>
      <c r="O1247" s="9" t="s">
        <v>12945</v>
      </c>
    </row>
    <row r="1248" spans="1:15" x14ac:dyDescent="0.3">
      <c r="A1248" s="9">
        <v>88</v>
      </c>
      <c r="B1248" s="9">
        <f>COUNTIF($A$5:A1248, A1248)</f>
        <v>144</v>
      </c>
      <c r="C1248" s="10" t="s">
        <v>2332</v>
      </c>
      <c r="D1248" s="10" t="s">
        <v>17</v>
      </c>
      <c r="E1248" s="10" t="s">
        <v>2333</v>
      </c>
      <c r="F1248" s="10" t="s">
        <v>855</v>
      </c>
      <c r="G1248" s="9" t="s">
        <v>855</v>
      </c>
      <c r="H1248" s="11">
        <v>0</v>
      </c>
      <c r="I1248" s="11">
        <v>1</v>
      </c>
      <c r="J1248" s="12">
        <v>49466</v>
      </c>
      <c r="K1248" s="19">
        <f>$J1248/SUMIFS($J:$J,$A:$A,$A1248)</f>
        <v>3.7176408695488794E-3</v>
      </c>
      <c r="L1248" s="28"/>
      <c r="M1248" s="20">
        <f>ROUND(INDEX($L:$L,MATCH($A1248,$A:$A,0))*$K1248,0)</f>
        <v>0</v>
      </c>
      <c r="N1248" s="14" t="s">
        <v>13146</v>
      </c>
      <c r="O1248" s="9" t="s">
        <v>12945</v>
      </c>
    </row>
    <row r="1249" spans="1:15" x14ac:dyDescent="0.3">
      <c r="A1249" s="9">
        <v>88</v>
      </c>
      <c r="B1249" s="9">
        <f>COUNTIF($A$5:A1249, A1249)</f>
        <v>145</v>
      </c>
      <c r="C1249" s="10" t="s">
        <v>2334</v>
      </c>
      <c r="D1249" s="10" t="s">
        <v>17</v>
      </c>
      <c r="E1249" s="10" t="s">
        <v>2335</v>
      </c>
      <c r="F1249" s="10" t="s">
        <v>2336</v>
      </c>
      <c r="G1249" s="9" t="s">
        <v>126</v>
      </c>
      <c r="H1249" s="11">
        <v>0</v>
      </c>
      <c r="I1249" s="11">
        <v>11</v>
      </c>
      <c r="J1249" s="12">
        <v>109450</v>
      </c>
      <c r="K1249" s="19">
        <f>$J1249/SUMIFS($J:$J,$A:$A,$A1249)</f>
        <v>8.2257670555962656E-3</v>
      </c>
      <c r="L1249" s="28"/>
      <c r="M1249" s="20">
        <f>ROUND(INDEX($L:$L,MATCH($A1249,$A:$A,0))*$K1249,0)</f>
        <v>0</v>
      </c>
      <c r="N1249" s="14" t="s">
        <v>13152</v>
      </c>
      <c r="O1249" s="9" t="s">
        <v>12945</v>
      </c>
    </row>
    <row r="1250" spans="1:15" x14ac:dyDescent="0.3">
      <c r="A1250" s="9">
        <v>88</v>
      </c>
      <c r="B1250" s="9">
        <f>COUNTIF($A$5:A1250, A1250)</f>
        <v>146</v>
      </c>
      <c r="C1250" s="10" t="s">
        <v>2337</v>
      </c>
      <c r="D1250" s="10" t="s">
        <v>17</v>
      </c>
      <c r="E1250" s="10" t="s">
        <v>2338</v>
      </c>
      <c r="F1250" s="10" t="s">
        <v>2339</v>
      </c>
      <c r="G1250" s="9" t="s">
        <v>855</v>
      </c>
      <c r="H1250" s="11">
        <v>0</v>
      </c>
      <c r="I1250" s="11">
        <v>4</v>
      </c>
      <c r="J1250" s="12">
        <v>7021</v>
      </c>
      <c r="K1250" s="19">
        <f>$J1250/SUMIFS($J:$J,$A:$A,$A1250)</f>
        <v>5.276666103000582E-4</v>
      </c>
      <c r="L1250" s="28"/>
      <c r="M1250" s="20">
        <f>ROUND(INDEX($L:$L,MATCH($A1250,$A:$A,0))*$K1250,0)</f>
        <v>0</v>
      </c>
      <c r="N1250" s="14" t="s">
        <v>13170</v>
      </c>
      <c r="O1250" s="9" t="s">
        <v>12945</v>
      </c>
    </row>
    <row r="1251" spans="1:15" x14ac:dyDescent="0.3">
      <c r="A1251" s="9">
        <v>88</v>
      </c>
      <c r="B1251" s="9">
        <f>COUNTIF($A$5:A1251, A1251)</f>
        <v>147</v>
      </c>
      <c r="C1251" s="10" t="s">
        <v>2340</v>
      </c>
      <c r="D1251" s="10" t="s">
        <v>17</v>
      </c>
      <c r="E1251" s="10" t="s">
        <v>2341</v>
      </c>
      <c r="F1251" s="10" t="s">
        <v>2342</v>
      </c>
      <c r="G1251" s="9" t="s">
        <v>18</v>
      </c>
      <c r="H1251" s="11">
        <v>0</v>
      </c>
      <c r="I1251" s="11">
        <v>1</v>
      </c>
      <c r="J1251" s="12">
        <v>19991</v>
      </c>
      <c r="K1251" s="19">
        <f>$J1251/SUMIFS($J:$J,$A:$A,$A1251)</f>
        <v>1.5024331585968473E-3</v>
      </c>
      <c r="L1251" s="28"/>
      <c r="M1251" s="20">
        <f>ROUND(INDEX($L:$L,MATCH($A1251,$A:$A,0))*$K1251,0)</f>
        <v>0</v>
      </c>
      <c r="N1251" s="14" t="s">
        <v>13183</v>
      </c>
      <c r="O1251" s="9" t="s">
        <v>12945</v>
      </c>
    </row>
    <row r="1252" spans="1:15" x14ac:dyDescent="0.3">
      <c r="A1252" s="9">
        <v>88</v>
      </c>
      <c r="B1252" s="9">
        <f>COUNTIF($A$5:A1252, A1252)</f>
        <v>148</v>
      </c>
      <c r="C1252" s="10" t="s">
        <v>2343</v>
      </c>
      <c r="D1252" s="10" t="s">
        <v>17</v>
      </c>
      <c r="E1252" s="10" t="s">
        <v>2344</v>
      </c>
      <c r="F1252" s="10" t="s">
        <v>96</v>
      </c>
      <c r="G1252" s="9" t="s">
        <v>18</v>
      </c>
      <c r="H1252" s="11">
        <v>0</v>
      </c>
      <c r="I1252" s="11">
        <v>28</v>
      </c>
      <c r="J1252" s="12">
        <v>13706</v>
      </c>
      <c r="K1252" s="19">
        <f>$J1252/SUMIFS($J:$J,$A:$A,$A1252)</f>
        <v>1.0300809800274317E-3</v>
      </c>
      <c r="L1252" s="28"/>
      <c r="M1252" s="20">
        <f>ROUND(INDEX($L:$L,MATCH($A1252,$A:$A,0))*$K1252,0)</f>
        <v>0</v>
      </c>
      <c r="N1252" s="14" t="s">
        <v>13184</v>
      </c>
      <c r="O1252" s="9" t="s">
        <v>12945</v>
      </c>
    </row>
    <row r="1253" spans="1:15" x14ac:dyDescent="0.3">
      <c r="A1253" s="9">
        <v>88</v>
      </c>
      <c r="B1253" s="9">
        <f>COUNTIF($A$5:A1253, A1253)</f>
        <v>149</v>
      </c>
      <c r="C1253" s="10" t="s">
        <v>2347</v>
      </c>
      <c r="D1253" s="10" t="s">
        <v>17</v>
      </c>
      <c r="E1253" s="10" t="s">
        <v>2348</v>
      </c>
      <c r="F1253" s="10" t="s">
        <v>2349</v>
      </c>
      <c r="G1253" s="9" t="s">
        <v>861</v>
      </c>
      <c r="H1253" s="11">
        <v>0</v>
      </c>
      <c r="I1253" s="11">
        <v>1</v>
      </c>
      <c r="J1253" s="12">
        <v>152000</v>
      </c>
      <c r="K1253" s="19">
        <f>$J1253/SUMIFS($J:$J,$A:$A,$A1253)</f>
        <v>1.1423632640024049E-2</v>
      </c>
      <c r="L1253" s="28"/>
      <c r="M1253" s="20">
        <f>ROUND(INDEX($L:$L,MATCH($A1253,$A:$A,0))*$K1253,0)</f>
        <v>0</v>
      </c>
      <c r="N1253" s="14" t="s">
        <v>13149</v>
      </c>
      <c r="O1253" s="9" t="s">
        <v>12945</v>
      </c>
    </row>
    <row r="1254" spans="1:15" x14ac:dyDescent="0.3">
      <c r="A1254" s="9">
        <v>88</v>
      </c>
      <c r="B1254" s="9">
        <f>COUNTIF($A$5:A1254, A1254)</f>
        <v>150</v>
      </c>
      <c r="C1254" s="10" t="s">
        <v>2350</v>
      </c>
      <c r="D1254" s="10" t="s">
        <v>17</v>
      </c>
      <c r="E1254" s="10" t="s">
        <v>2351</v>
      </c>
      <c r="F1254" s="10" t="s">
        <v>2352</v>
      </c>
      <c r="G1254" s="9" t="s">
        <v>861</v>
      </c>
      <c r="H1254" s="11">
        <v>0</v>
      </c>
      <c r="I1254" s="11">
        <v>1</v>
      </c>
      <c r="J1254" s="12">
        <v>23363</v>
      </c>
      <c r="K1254" s="19">
        <f>$J1254/SUMIFS($J:$J,$A:$A,$A1254)</f>
        <v>1.7558574300584333E-3</v>
      </c>
      <c r="L1254" s="28"/>
      <c r="M1254" s="20">
        <f>ROUND(INDEX($L:$L,MATCH($A1254,$A:$A,0))*$K1254,0)</f>
        <v>0</v>
      </c>
      <c r="N1254" s="14" t="s">
        <v>13144</v>
      </c>
      <c r="O1254" s="9" t="s">
        <v>12945</v>
      </c>
    </row>
    <row r="1255" spans="1:15" x14ac:dyDescent="0.3">
      <c r="A1255" s="9">
        <v>88</v>
      </c>
      <c r="B1255" s="9">
        <f>COUNTIF($A$5:A1255, A1255)</f>
        <v>151</v>
      </c>
      <c r="C1255" s="10" t="s">
        <v>2353</v>
      </c>
      <c r="D1255" s="10" t="s">
        <v>994</v>
      </c>
      <c r="E1255" s="10" t="s">
        <v>2354</v>
      </c>
      <c r="F1255" s="10" t="s">
        <v>2355</v>
      </c>
      <c r="G1255" s="9" t="s">
        <v>18</v>
      </c>
      <c r="H1255" s="11">
        <v>0</v>
      </c>
      <c r="I1255" s="11">
        <v>3</v>
      </c>
      <c r="J1255" s="12">
        <v>96750</v>
      </c>
      <c r="K1255" s="19">
        <f>$J1255/SUMIFS($J:$J,$A:$A,$A1255)</f>
        <v>7.2712924863310973E-3</v>
      </c>
      <c r="L1255" s="28"/>
      <c r="M1255" s="20">
        <f>ROUND(INDEX($L:$L,MATCH($A1255,$A:$A,0))*$K1255,0)</f>
        <v>0</v>
      </c>
      <c r="N1255" s="14" t="s">
        <v>13131</v>
      </c>
      <c r="O1255" s="9" t="s">
        <v>12945</v>
      </c>
    </row>
    <row r="1256" spans="1:15" x14ac:dyDescent="0.3">
      <c r="A1256" s="9">
        <v>88</v>
      </c>
      <c r="B1256" s="9">
        <f>COUNTIF($A$5:A1256, A1256)</f>
        <v>152</v>
      </c>
      <c r="C1256" s="10" t="s">
        <v>2356</v>
      </c>
      <c r="D1256" s="10" t="s">
        <v>994</v>
      </c>
      <c r="E1256" s="10" t="s">
        <v>2357</v>
      </c>
      <c r="F1256" s="10" t="s">
        <v>2358</v>
      </c>
      <c r="G1256" s="9" t="s">
        <v>18</v>
      </c>
      <c r="H1256" s="11">
        <v>0</v>
      </c>
      <c r="I1256" s="11">
        <v>1</v>
      </c>
      <c r="J1256" s="12">
        <v>95900</v>
      </c>
      <c r="K1256" s="19">
        <f>$J1256/SUMIFS($J:$J,$A:$A,$A1256)</f>
        <v>7.2074103301204362E-3</v>
      </c>
      <c r="L1256" s="28"/>
      <c r="M1256" s="20">
        <f>ROUND(INDEX($L:$L,MATCH($A1256,$A:$A,0))*$K1256,0)</f>
        <v>0</v>
      </c>
      <c r="N1256" s="14" t="s">
        <v>13185</v>
      </c>
      <c r="O1256" s="9" t="s">
        <v>12945</v>
      </c>
    </row>
    <row r="1257" spans="1:15" x14ac:dyDescent="0.3">
      <c r="A1257" s="9">
        <v>88</v>
      </c>
      <c r="B1257" s="9">
        <f>COUNTIF($A$5:A1257, A1257)</f>
        <v>153</v>
      </c>
      <c r="C1257" s="10" t="s">
        <v>2359</v>
      </c>
      <c r="D1257" s="10" t="s">
        <v>994</v>
      </c>
      <c r="E1257" s="10" t="s">
        <v>2360</v>
      </c>
      <c r="F1257" s="10" t="s">
        <v>2358</v>
      </c>
      <c r="G1257" s="9" t="s">
        <v>18</v>
      </c>
      <c r="H1257" s="11">
        <v>0</v>
      </c>
      <c r="I1257" s="11">
        <v>1</v>
      </c>
      <c r="J1257" s="12">
        <v>95900</v>
      </c>
      <c r="K1257" s="19">
        <f>$J1257/SUMIFS($J:$J,$A:$A,$A1257)</f>
        <v>7.2074103301204362E-3</v>
      </c>
      <c r="L1257" s="28"/>
      <c r="M1257" s="20">
        <f>ROUND(INDEX($L:$L,MATCH($A1257,$A:$A,0))*$K1257,0)</f>
        <v>0</v>
      </c>
      <c r="N1257" s="14" t="s">
        <v>13185</v>
      </c>
      <c r="O1257" s="9" t="s">
        <v>12945</v>
      </c>
    </row>
    <row r="1258" spans="1:15" x14ac:dyDescent="0.3">
      <c r="A1258" s="9">
        <v>88</v>
      </c>
      <c r="B1258" s="9">
        <f>COUNTIF($A$5:A1258, A1258)</f>
        <v>154</v>
      </c>
      <c r="C1258" s="10" t="s">
        <v>2361</v>
      </c>
      <c r="D1258" s="10" t="s">
        <v>17</v>
      </c>
      <c r="E1258" s="10" t="s">
        <v>2362</v>
      </c>
      <c r="F1258" s="10" t="s">
        <v>19</v>
      </c>
      <c r="G1258" s="9" t="s">
        <v>18</v>
      </c>
      <c r="H1258" s="11">
        <v>0</v>
      </c>
      <c r="I1258" s="11">
        <v>1</v>
      </c>
      <c r="J1258" s="12">
        <v>26805</v>
      </c>
      <c r="K1258" s="19">
        <f>$J1258/SUMIFS($J:$J,$A:$A,$A1258)</f>
        <v>2.0145425849726621E-3</v>
      </c>
      <c r="L1258" s="28"/>
      <c r="M1258" s="20">
        <f>ROUND(INDEX($L:$L,MATCH($A1258,$A:$A,0))*$K1258,0)</f>
        <v>0</v>
      </c>
      <c r="N1258" s="14" t="s">
        <v>13180</v>
      </c>
      <c r="O1258" s="9" t="s">
        <v>12945</v>
      </c>
    </row>
    <row r="1259" spans="1:15" x14ac:dyDescent="0.3">
      <c r="A1259" s="9">
        <v>88</v>
      </c>
      <c r="B1259" s="9">
        <f>COUNTIF($A$5:A1259, A1259)</f>
        <v>155</v>
      </c>
      <c r="C1259" s="10" t="s">
        <v>2363</v>
      </c>
      <c r="D1259" s="10" t="s">
        <v>17</v>
      </c>
      <c r="E1259" s="10" t="s">
        <v>2364</v>
      </c>
      <c r="F1259" s="10" t="s">
        <v>2365</v>
      </c>
      <c r="G1259" s="9" t="s">
        <v>1977</v>
      </c>
      <c r="H1259" s="11">
        <v>0</v>
      </c>
      <c r="I1259" s="11">
        <v>4</v>
      </c>
      <c r="J1259" s="12">
        <v>9152</v>
      </c>
      <c r="K1259" s="19">
        <f>$J1259/SUMIFS($J:$J,$A:$A,$A1259)</f>
        <v>6.8782293369407967E-4</v>
      </c>
      <c r="L1259" s="28"/>
      <c r="M1259" s="20">
        <f>ROUND(INDEX($L:$L,MATCH($A1259,$A:$A,0))*$K1259,0)</f>
        <v>0</v>
      </c>
      <c r="N1259" s="14" t="s">
        <v>13185</v>
      </c>
      <c r="O1259" s="9" t="s">
        <v>12945</v>
      </c>
    </row>
    <row r="1260" spans="1:15" x14ac:dyDescent="0.3">
      <c r="A1260" s="9">
        <v>88</v>
      </c>
      <c r="B1260" s="9">
        <f>COUNTIF($A$5:A1260, A1260)</f>
        <v>156</v>
      </c>
      <c r="C1260" s="10" t="s">
        <v>2366</v>
      </c>
      <c r="D1260" s="10" t="s">
        <v>17</v>
      </c>
      <c r="E1260" s="10" t="s">
        <v>2367</v>
      </c>
      <c r="F1260" s="10" t="s">
        <v>2368</v>
      </c>
      <c r="G1260" s="9" t="s">
        <v>1977</v>
      </c>
      <c r="H1260" s="11">
        <v>0</v>
      </c>
      <c r="I1260" s="11">
        <v>21</v>
      </c>
      <c r="J1260" s="12">
        <v>4161</v>
      </c>
      <c r="K1260" s="19">
        <f>$J1260/SUMIFS($J:$J,$A:$A,$A1260)</f>
        <v>3.1272194352065838E-4</v>
      </c>
      <c r="L1260" s="28"/>
      <c r="M1260" s="20">
        <f>ROUND(INDEX($L:$L,MATCH($A1260,$A:$A,0))*$K1260,0)</f>
        <v>0</v>
      </c>
      <c r="N1260" s="14" t="s">
        <v>13185</v>
      </c>
      <c r="O1260" s="9" t="s">
        <v>12945</v>
      </c>
    </row>
    <row r="1261" spans="1:15" x14ac:dyDescent="0.3">
      <c r="A1261" s="9">
        <v>88</v>
      </c>
      <c r="B1261" s="9">
        <f>COUNTIF($A$5:A1261, A1261)</f>
        <v>157</v>
      </c>
      <c r="C1261" s="10" t="s">
        <v>2369</v>
      </c>
      <c r="D1261" s="10" t="s">
        <v>17</v>
      </c>
      <c r="E1261" s="10" t="s">
        <v>2370</v>
      </c>
      <c r="F1261" s="10" t="s">
        <v>2371</v>
      </c>
      <c r="G1261" s="9" t="s">
        <v>1977</v>
      </c>
      <c r="H1261" s="11">
        <v>0</v>
      </c>
      <c r="I1261" s="11">
        <v>37</v>
      </c>
      <c r="J1261" s="12">
        <v>4161</v>
      </c>
      <c r="K1261" s="19">
        <f>$J1261/SUMIFS($J:$J,$A:$A,$A1261)</f>
        <v>3.1272194352065838E-4</v>
      </c>
      <c r="L1261" s="28"/>
      <c r="M1261" s="20">
        <f>ROUND(INDEX($L:$L,MATCH($A1261,$A:$A,0))*$K1261,0)</f>
        <v>0</v>
      </c>
      <c r="N1261" s="14" t="s">
        <v>13185</v>
      </c>
      <c r="O1261" s="9" t="s">
        <v>12945</v>
      </c>
    </row>
    <row r="1262" spans="1:15" x14ac:dyDescent="0.3">
      <c r="A1262" s="9">
        <v>88</v>
      </c>
      <c r="B1262" s="9">
        <f>COUNTIF($A$5:A1262, A1262)</f>
        <v>158</v>
      </c>
      <c r="C1262" s="10" t="s">
        <v>2372</v>
      </c>
      <c r="D1262" s="10" t="s">
        <v>17</v>
      </c>
      <c r="E1262" s="10" t="s">
        <v>2373</v>
      </c>
      <c r="F1262" s="10" t="s">
        <v>2374</v>
      </c>
      <c r="G1262" s="9" t="s">
        <v>861</v>
      </c>
      <c r="H1262" s="11">
        <v>0</v>
      </c>
      <c r="I1262" s="11">
        <v>45</v>
      </c>
      <c r="J1262" s="12">
        <v>47255</v>
      </c>
      <c r="K1262" s="19">
        <f>$J1262/SUMIFS($J:$J,$A:$A,$A1262)</f>
        <v>3.5514721079232662E-3</v>
      </c>
      <c r="L1262" s="28"/>
      <c r="M1262" s="20">
        <f>ROUND(INDEX($L:$L,MATCH($A1262,$A:$A,0))*$K1262,0)</f>
        <v>0</v>
      </c>
      <c r="N1262" s="14" t="s">
        <v>13186</v>
      </c>
      <c r="O1262" s="9" t="s">
        <v>12945</v>
      </c>
    </row>
    <row r="1263" spans="1:15" x14ac:dyDescent="0.3">
      <c r="A1263" s="9">
        <v>88</v>
      </c>
      <c r="B1263" s="9">
        <f>COUNTIF($A$5:A1263, A1263)</f>
        <v>159</v>
      </c>
      <c r="C1263" s="10" t="s">
        <v>2375</v>
      </c>
      <c r="D1263" s="10" t="s">
        <v>17</v>
      </c>
      <c r="E1263" s="10" t="s">
        <v>2373</v>
      </c>
      <c r="F1263" s="10" t="s">
        <v>2374</v>
      </c>
      <c r="G1263" s="9" t="s">
        <v>861</v>
      </c>
      <c r="H1263" s="11">
        <v>0</v>
      </c>
      <c r="I1263" s="11">
        <v>1</v>
      </c>
      <c r="J1263" s="12">
        <v>47255</v>
      </c>
      <c r="K1263" s="19">
        <f>$J1263/SUMIFS($J:$J,$A:$A,$A1263)</f>
        <v>3.5514721079232662E-3</v>
      </c>
      <c r="L1263" s="28"/>
      <c r="M1263" s="20">
        <f>ROUND(INDEX($L:$L,MATCH($A1263,$A:$A,0))*$K1263,0)</f>
        <v>0</v>
      </c>
      <c r="N1263" s="14" t="s">
        <v>13186</v>
      </c>
      <c r="O1263" s="9" t="s">
        <v>12945</v>
      </c>
    </row>
    <row r="1264" spans="1:15" x14ac:dyDescent="0.3">
      <c r="A1264" s="9">
        <v>88</v>
      </c>
      <c r="B1264" s="9">
        <f>COUNTIF($A$5:A1264, A1264)</f>
        <v>160</v>
      </c>
      <c r="C1264" s="10" t="s">
        <v>2376</v>
      </c>
      <c r="D1264" s="10" t="s">
        <v>17</v>
      </c>
      <c r="E1264" s="10" t="s">
        <v>2377</v>
      </c>
      <c r="F1264" s="10" t="s">
        <v>2378</v>
      </c>
      <c r="G1264" s="9" t="s">
        <v>18</v>
      </c>
      <c r="H1264" s="11">
        <v>0</v>
      </c>
      <c r="I1264" s="11">
        <v>1</v>
      </c>
      <c r="J1264" s="12">
        <v>62000</v>
      </c>
      <c r="K1264" s="19">
        <f>$J1264/SUMIFS($J:$J,$A:$A,$A1264)</f>
        <v>4.6596396294834941E-3</v>
      </c>
      <c r="L1264" s="28"/>
      <c r="M1264" s="20">
        <f>ROUND(INDEX($L:$L,MATCH($A1264,$A:$A,0))*$K1264,0)</f>
        <v>0</v>
      </c>
      <c r="N1264" s="14" t="s">
        <v>13187</v>
      </c>
      <c r="O1264" s="9" t="s">
        <v>12945</v>
      </c>
    </row>
    <row r="1265" spans="1:15" x14ac:dyDescent="0.3">
      <c r="A1265" s="9">
        <v>88</v>
      </c>
      <c r="B1265" s="9">
        <f>COUNTIF($A$5:A1265, A1265)</f>
        <v>161</v>
      </c>
      <c r="C1265" s="10" t="s">
        <v>2379</v>
      </c>
      <c r="D1265" s="10" t="s">
        <v>17</v>
      </c>
      <c r="E1265" s="10" t="s">
        <v>2380</v>
      </c>
      <c r="F1265" s="10" t="s">
        <v>2381</v>
      </c>
      <c r="G1265" s="9" t="s">
        <v>18</v>
      </c>
      <c r="H1265" s="11">
        <v>0</v>
      </c>
      <c r="I1265" s="11">
        <v>1</v>
      </c>
      <c r="J1265" s="12">
        <v>13372</v>
      </c>
      <c r="K1265" s="19">
        <f>$J1265/SUMIFS($J:$J,$A:$A,$A1265)</f>
        <v>1.0049790504105369E-3</v>
      </c>
      <c r="L1265" s="28"/>
      <c r="M1265" s="20">
        <f>ROUND(INDEX($L:$L,MATCH($A1265,$A:$A,0))*$K1265,0)</f>
        <v>0</v>
      </c>
      <c r="N1265" s="14" t="s">
        <v>13180</v>
      </c>
      <c r="O1265" s="9" t="s">
        <v>12945</v>
      </c>
    </row>
    <row r="1266" spans="1:15" x14ac:dyDescent="0.3">
      <c r="A1266" s="9">
        <v>88</v>
      </c>
      <c r="B1266" s="9">
        <f>COUNTIF($A$5:A1266, A1266)</f>
        <v>162</v>
      </c>
      <c r="C1266" s="10" t="s">
        <v>2384</v>
      </c>
      <c r="D1266" s="10" t="s">
        <v>17</v>
      </c>
      <c r="E1266" s="10" t="s">
        <v>2385</v>
      </c>
      <c r="F1266" s="10" t="s">
        <v>2386</v>
      </c>
      <c r="G1266" s="9" t="s">
        <v>855</v>
      </c>
      <c r="H1266" s="11">
        <v>0</v>
      </c>
      <c r="I1266" s="11">
        <v>6</v>
      </c>
      <c r="J1266" s="12">
        <v>80053</v>
      </c>
      <c r="K1266" s="19">
        <f>$J1266/SUMIFS($J:$J,$A:$A,$A1266)</f>
        <v>6.0164214719200344E-3</v>
      </c>
      <c r="L1266" s="28"/>
      <c r="M1266" s="20">
        <f>ROUND(INDEX($L:$L,MATCH($A1266,$A:$A,0))*$K1266,0)</f>
        <v>0</v>
      </c>
      <c r="N1266" s="14" t="s">
        <v>13188</v>
      </c>
      <c r="O1266" s="9" t="s">
        <v>12945</v>
      </c>
    </row>
    <row r="1267" spans="1:15" x14ac:dyDescent="0.3">
      <c r="A1267" s="9">
        <v>88</v>
      </c>
      <c r="B1267" s="9">
        <f>COUNTIF($A$5:A1267, A1267)</f>
        <v>163</v>
      </c>
      <c r="C1267" s="10" t="s">
        <v>2387</v>
      </c>
      <c r="D1267" s="10" t="s">
        <v>17</v>
      </c>
      <c r="E1267" s="10" t="s">
        <v>2388</v>
      </c>
      <c r="F1267" s="10" t="s">
        <v>2389</v>
      </c>
      <c r="G1267" s="9" t="s">
        <v>855</v>
      </c>
      <c r="H1267" s="11">
        <v>0</v>
      </c>
      <c r="I1267" s="11">
        <v>1</v>
      </c>
      <c r="J1267" s="12">
        <v>40450</v>
      </c>
      <c r="K1267" s="19">
        <f>$J1267/SUMIFS($J:$J,$A:$A,$A1267)</f>
        <v>3.0400390808485054E-3</v>
      </c>
      <c r="L1267" s="28"/>
      <c r="M1267" s="20">
        <f>ROUND(INDEX($L:$L,MATCH($A1267,$A:$A,0))*$K1267,0)</f>
        <v>0</v>
      </c>
      <c r="N1267" s="14" t="s">
        <v>13188</v>
      </c>
      <c r="O1267" s="9" t="s">
        <v>12945</v>
      </c>
    </row>
    <row r="1268" spans="1:15" x14ac:dyDescent="0.3">
      <c r="A1268" s="9">
        <v>88</v>
      </c>
      <c r="B1268" s="9">
        <f>COUNTIF($A$5:A1268, A1268)</f>
        <v>164</v>
      </c>
      <c r="C1268" s="10" t="s">
        <v>2390</v>
      </c>
      <c r="D1268" s="10" t="s">
        <v>17</v>
      </c>
      <c r="E1268" s="10" t="s">
        <v>2391</v>
      </c>
      <c r="F1268" s="10" t="s">
        <v>2392</v>
      </c>
      <c r="G1268" s="9" t="s">
        <v>855</v>
      </c>
      <c r="H1268" s="11">
        <v>0</v>
      </c>
      <c r="I1268" s="11">
        <v>1</v>
      </c>
      <c r="J1268" s="12">
        <v>33761</v>
      </c>
      <c r="K1268" s="19">
        <f>$J1268/SUMIFS($J:$J,$A:$A,$A1268)</f>
        <v>2.5373240892095522E-3</v>
      </c>
      <c r="L1268" s="28"/>
      <c r="M1268" s="20">
        <f>ROUND(INDEX($L:$L,MATCH($A1268,$A:$A,0))*$K1268,0)</f>
        <v>0</v>
      </c>
      <c r="N1268" s="14" t="s">
        <v>13189</v>
      </c>
      <c r="O1268" s="9" t="s">
        <v>12945</v>
      </c>
    </row>
    <row r="1269" spans="1:15" x14ac:dyDescent="0.3">
      <c r="A1269" s="9">
        <v>88</v>
      </c>
      <c r="B1269" s="9">
        <f>COUNTIF($A$5:A1269, A1269)</f>
        <v>165</v>
      </c>
      <c r="C1269" s="10" t="s">
        <v>2393</v>
      </c>
      <c r="D1269" s="10" t="s">
        <v>17</v>
      </c>
      <c r="E1269" s="10" t="s">
        <v>2394</v>
      </c>
      <c r="F1269" s="10" t="s">
        <v>2395</v>
      </c>
      <c r="G1269" s="9" t="s">
        <v>855</v>
      </c>
      <c r="H1269" s="11">
        <v>0</v>
      </c>
      <c r="I1269" s="11">
        <v>121</v>
      </c>
      <c r="J1269" s="12">
        <v>21150</v>
      </c>
      <c r="K1269" s="19">
        <f>$J1269/SUMIFS($J:$J,$A:$A,$A1269)</f>
        <v>1.5895383574770305E-3</v>
      </c>
      <c r="L1269" s="28"/>
      <c r="M1269" s="20">
        <f>ROUND(INDEX($L:$L,MATCH($A1269,$A:$A,0))*$K1269,0)</f>
        <v>0</v>
      </c>
      <c r="N1269" s="14" t="s">
        <v>13190</v>
      </c>
      <c r="O1269" s="9" t="s">
        <v>12945</v>
      </c>
    </row>
    <row r="1270" spans="1:15" x14ac:dyDescent="0.3">
      <c r="A1270" s="9">
        <v>88</v>
      </c>
      <c r="B1270" s="9">
        <f>COUNTIF($A$5:A1270, A1270)</f>
        <v>166</v>
      </c>
      <c r="C1270" s="10" t="s">
        <v>2396</v>
      </c>
      <c r="D1270" s="10" t="s">
        <v>17</v>
      </c>
      <c r="E1270" s="10" t="s">
        <v>2397</v>
      </c>
      <c r="F1270" s="10" t="s">
        <v>2398</v>
      </c>
      <c r="G1270" s="9" t="s">
        <v>18</v>
      </c>
      <c r="H1270" s="11">
        <v>0</v>
      </c>
      <c r="I1270" s="11">
        <v>7</v>
      </c>
      <c r="J1270" s="12">
        <v>65101</v>
      </c>
      <c r="K1270" s="19">
        <f>$J1270/SUMIFS($J:$J,$A:$A,$A1270)</f>
        <v>4.8926967664355637E-3</v>
      </c>
      <c r="L1270" s="28"/>
      <c r="M1270" s="20">
        <f>ROUND(INDEX($L:$L,MATCH($A1270,$A:$A,0))*$K1270,0)</f>
        <v>0</v>
      </c>
      <c r="N1270" s="14" t="s">
        <v>13191</v>
      </c>
      <c r="O1270" s="9" t="s">
        <v>12945</v>
      </c>
    </row>
    <row r="1271" spans="1:15" x14ac:dyDescent="0.3">
      <c r="A1271" s="9">
        <v>88</v>
      </c>
      <c r="B1271" s="9">
        <f>COUNTIF($A$5:A1271, A1271)</f>
        <v>167</v>
      </c>
      <c r="C1271" s="10" t="s">
        <v>2399</v>
      </c>
      <c r="D1271" s="10" t="s">
        <v>17</v>
      </c>
      <c r="E1271" s="10" t="s">
        <v>2400</v>
      </c>
      <c r="F1271" s="10" t="s">
        <v>2401</v>
      </c>
      <c r="G1271" s="9" t="s">
        <v>855</v>
      </c>
      <c r="H1271" s="11">
        <v>0</v>
      </c>
      <c r="I1271" s="11">
        <v>21</v>
      </c>
      <c r="J1271" s="12">
        <v>31917</v>
      </c>
      <c r="K1271" s="19">
        <f>$J1271/SUMIFS($J:$J,$A:$A,$A1271)</f>
        <v>2.3987373879713657E-3</v>
      </c>
      <c r="L1271" s="28"/>
      <c r="M1271" s="20">
        <f>ROUND(INDEX($L:$L,MATCH($A1271,$A:$A,0))*$K1271,0)</f>
        <v>0</v>
      </c>
      <c r="N1271" s="14" t="s">
        <v>13129</v>
      </c>
      <c r="O1271" s="9" t="s">
        <v>12945</v>
      </c>
    </row>
    <row r="1272" spans="1:15" x14ac:dyDescent="0.3">
      <c r="A1272" s="9">
        <v>88</v>
      </c>
      <c r="B1272" s="9">
        <f>COUNTIF($A$5:A1272, A1272)</f>
        <v>168</v>
      </c>
      <c r="C1272" s="10" t="s">
        <v>2402</v>
      </c>
      <c r="D1272" s="10" t="s">
        <v>17</v>
      </c>
      <c r="E1272" s="10" t="s">
        <v>2403</v>
      </c>
      <c r="F1272" s="10" t="s">
        <v>2404</v>
      </c>
      <c r="G1272" s="9" t="s">
        <v>855</v>
      </c>
      <c r="H1272" s="11">
        <v>0</v>
      </c>
      <c r="I1272" s="11">
        <v>1</v>
      </c>
      <c r="J1272" s="12">
        <v>71258</v>
      </c>
      <c r="K1272" s="19">
        <f>$J1272/SUMIFS($J:$J,$A:$A,$A1272)</f>
        <v>5.3554290438344327E-3</v>
      </c>
      <c r="L1272" s="28"/>
      <c r="M1272" s="20">
        <f>ROUND(INDEX($L:$L,MATCH($A1272,$A:$A,0))*$K1272,0)</f>
        <v>0</v>
      </c>
      <c r="N1272" s="14" t="s">
        <v>13149</v>
      </c>
      <c r="O1272" s="9" t="s">
        <v>12945</v>
      </c>
    </row>
    <row r="1273" spans="1:15" x14ac:dyDescent="0.3">
      <c r="A1273" s="9">
        <v>88</v>
      </c>
      <c r="B1273" s="9">
        <f>COUNTIF($A$5:A1273, A1273)</f>
        <v>169</v>
      </c>
      <c r="C1273" s="10" t="s">
        <v>2405</v>
      </c>
      <c r="D1273" s="10" t="s">
        <v>17</v>
      </c>
      <c r="E1273" s="10" t="s">
        <v>2406</v>
      </c>
      <c r="F1273" s="10" t="s">
        <v>2407</v>
      </c>
      <c r="G1273" s="9" t="s">
        <v>18</v>
      </c>
      <c r="H1273" s="11">
        <v>0</v>
      </c>
      <c r="I1273" s="11">
        <v>1</v>
      </c>
      <c r="J1273" s="12">
        <v>19256</v>
      </c>
      <c r="K1273" s="19">
        <f>$J1273/SUMIFS($J:$J,$A:$A,$A1273)</f>
        <v>1.4471938823440993E-3</v>
      </c>
      <c r="L1273" s="28"/>
      <c r="M1273" s="20">
        <f>ROUND(INDEX($L:$L,MATCH($A1273,$A:$A,0))*$K1273,0)</f>
        <v>0</v>
      </c>
      <c r="N1273" s="14" t="s">
        <v>13165</v>
      </c>
      <c r="O1273" s="9" t="s">
        <v>12945</v>
      </c>
    </row>
    <row r="1274" spans="1:15" x14ac:dyDescent="0.3">
      <c r="A1274" s="9">
        <v>88</v>
      </c>
      <c r="B1274" s="9">
        <f>COUNTIF($A$5:A1274, A1274)</f>
        <v>170</v>
      </c>
      <c r="C1274" s="10" t="s">
        <v>2408</v>
      </c>
      <c r="D1274" s="10" t="s">
        <v>17</v>
      </c>
      <c r="E1274" s="10" t="s">
        <v>2409</v>
      </c>
      <c r="F1274" s="10" t="s">
        <v>2410</v>
      </c>
      <c r="G1274" s="9" t="s">
        <v>18</v>
      </c>
      <c r="H1274" s="11">
        <v>0</v>
      </c>
      <c r="I1274" s="11">
        <v>10</v>
      </c>
      <c r="J1274" s="12">
        <v>18062</v>
      </c>
      <c r="K1274" s="19">
        <f>$J1274/SUMIFS($J:$J,$A:$A,$A1274)</f>
        <v>1.3574582417375945E-3</v>
      </c>
      <c r="L1274" s="28"/>
      <c r="M1274" s="20">
        <f>ROUND(INDEX($L:$L,MATCH($A1274,$A:$A,0))*$K1274,0)</f>
        <v>0</v>
      </c>
      <c r="N1274" s="14" t="s">
        <v>13130</v>
      </c>
      <c r="O1274" s="9" t="s">
        <v>12945</v>
      </c>
    </row>
    <row r="1275" spans="1:15" x14ac:dyDescent="0.3">
      <c r="A1275" s="9">
        <v>88</v>
      </c>
      <c r="B1275" s="9">
        <f>COUNTIF($A$5:A1275, A1275)</f>
        <v>171</v>
      </c>
      <c r="C1275" s="10" t="s">
        <v>2411</v>
      </c>
      <c r="D1275" s="10" t="s">
        <v>2412</v>
      </c>
      <c r="E1275" s="10" t="s">
        <v>2413</v>
      </c>
      <c r="F1275" s="10" t="s">
        <v>2414</v>
      </c>
      <c r="G1275" s="9" t="s">
        <v>855</v>
      </c>
      <c r="H1275" s="11">
        <v>0</v>
      </c>
      <c r="I1275" s="11">
        <v>1</v>
      </c>
      <c r="J1275" s="12">
        <v>137275</v>
      </c>
      <c r="K1275" s="19">
        <f>$J1275/SUMIFS($J:$J,$A:$A,$A1275)</f>
        <v>1.0316968228021721E-2</v>
      </c>
      <c r="L1275" s="28"/>
      <c r="M1275" s="20">
        <f>ROUND(INDEX($L:$L,MATCH($A1275,$A:$A,0))*$K1275,0)</f>
        <v>0</v>
      </c>
      <c r="N1275" s="14" t="s">
        <v>13192</v>
      </c>
      <c r="O1275" s="9" t="s">
        <v>12945</v>
      </c>
    </row>
    <row r="1276" spans="1:15" x14ac:dyDescent="0.3">
      <c r="A1276" s="9">
        <v>88</v>
      </c>
      <c r="B1276" s="9">
        <f>COUNTIF($A$5:A1276, A1276)</f>
        <v>172</v>
      </c>
      <c r="C1276" s="10" t="s">
        <v>2415</v>
      </c>
      <c r="D1276" s="10" t="s">
        <v>17</v>
      </c>
      <c r="E1276" s="10" t="s">
        <v>2416</v>
      </c>
      <c r="F1276" s="10" t="s">
        <v>2417</v>
      </c>
      <c r="G1276" s="9" t="s">
        <v>855</v>
      </c>
      <c r="H1276" s="11">
        <v>0</v>
      </c>
      <c r="I1276" s="11">
        <v>3</v>
      </c>
      <c r="J1276" s="12">
        <v>30025</v>
      </c>
      <c r="K1276" s="19">
        <f>$J1276/SUMIFS($J:$J,$A:$A,$A1276)</f>
        <v>2.2565432237942242E-3</v>
      </c>
      <c r="L1276" s="28"/>
      <c r="M1276" s="20">
        <f>ROUND(INDEX($L:$L,MATCH($A1276,$A:$A,0))*$K1276,0)</f>
        <v>0</v>
      </c>
      <c r="N1276" s="14" t="s">
        <v>13193</v>
      </c>
      <c r="O1276" s="9" t="s">
        <v>12945</v>
      </c>
    </row>
    <row r="1277" spans="1:15" x14ac:dyDescent="0.3">
      <c r="A1277" s="9">
        <v>88</v>
      </c>
      <c r="B1277" s="9">
        <f>COUNTIF($A$5:A1277, A1277)</f>
        <v>173</v>
      </c>
      <c r="C1277" s="10" t="s">
        <v>2418</v>
      </c>
      <c r="D1277" s="10" t="s">
        <v>17</v>
      </c>
      <c r="E1277" s="10" t="s">
        <v>2419</v>
      </c>
      <c r="F1277" s="10" t="s">
        <v>2420</v>
      </c>
      <c r="G1277" s="9" t="s">
        <v>855</v>
      </c>
      <c r="H1277" s="11">
        <v>0</v>
      </c>
      <c r="I1277" s="11">
        <v>3</v>
      </c>
      <c r="J1277" s="12">
        <v>54910</v>
      </c>
      <c r="K1277" s="19">
        <f>$J1277/SUMIFS($J:$J,$A:$A,$A1277)</f>
        <v>4.1267872912086881E-3</v>
      </c>
      <c r="L1277" s="28"/>
      <c r="M1277" s="20">
        <f>ROUND(INDEX($L:$L,MATCH($A1277,$A:$A,0))*$K1277,0)</f>
        <v>0</v>
      </c>
      <c r="N1277" s="14" t="s">
        <v>13152</v>
      </c>
      <c r="O1277" s="9" t="s">
        <v>12945</v>
      </c>
    </row>
    <row r="1278" spans="1:15" x14ac:dyDescent="0.3">
      <c r="A1278" s="9">
        <v>88</v>
      </c>
      <c r="B1278" s="9">
        <f>COUNTIF($A$5:A1278, A1278)</f>
        <v>174</v>
      </c>
      <c r="C1278" s="10" t="s">
        <v>2421</v>
      </c>
      <c r="D1278" s="10" t="s">
        <v>17</v>
      </c>
      <c r="E1278" s="10" t="s">
        <v>2422</v>
      </c>
      <c r="F1278" s="10" t="s">
        <v>2423</v>
      </c>
      <c r="G1278" s="9" t="s">
        <v>18</v>
      </c>
      <c r="H1278" s="11">
        <v>0</v>
      </c>
      <c r="I1278" s="11">
        <v>1</v>
      </c>
      <c r="J1278" s="12">
        <v>29119</v>
      </c>
      <c r="K1278" s="19">
        <f>$J1278/SUMIFS($J:$J,$A:$A,$A1278)</f>
        <v>2.1884523608214496E-3</v>
      </c>
      <c r="L1278" s="28"/>
      <c r="M1278" s="20">
        <f>ROUND(INDEX($L:$L,MATCH($A1278,$A:$A,0))*$K1278,0)</f>
        <v>0</v>
      </c>
      <c r="N1278" s="14" t="s">
        <v>13194</v>
      </c>
      <c r="O1278" s="9" t="s">
        <v>12945</v>
      </c>
    </row>
    <row r="1279" spans="1:15" x14ac:dyDescent="0.3">
      <c r="A1279" s="9">
        <v>88</v>
      </c>
      <c r="B1279" s="9">
        <f>COUNTIF($A$5:A1279, A1279)</f>
        <v>175</v>
      </c>
      <c r="C1279" s="10" t="s">
        <v>2424</v>
      </c>
      <c r="D1279" s="10" t="s">
        <v>17</v>
      </c>
      <c r="E1279" s="10" t="s">
        <v>2425</v>
      </c>
      <c r="F1279" s="10" t="s">
        <v>658</v>
      </c>
      <c r="G1279" s="9" t="s">
        <v>594</v>
      </c>
      <c r="H1279" s="11">
        <v>0</v>
      </c>
      <c r="I1279" s="11">
        <v>1</v>
      </c>
      <c r="J1279" s="12">
        <v>217293</v>
      </c>
      <c r="K1279" s="19">
        <f>$J1279/SUMIFS($J:$J,$A:$A,$A1279)</f>
        <v>1.6330759258215432E-2</v>
      </c>
      <c r="L1279" s="28"/>
      <c r="M1279" s="20">
        <f>ROUND(INDEX($L:$L,MATCH($A1279,$A:$A,0))*$K1279,0)</f>
        <v>0</v>
      </c>
      <c r="N1279" s="14" t="s">
        <v>13140</v>
      </c>
      <c r="O1279" s="9" t="s">
        <v>12945</v>
      </c>
    </row>
    <row r="1280" spans="1:15" x14ac:dyDescent="0.3">
      <c r="A1280" s="9">
        <v>88</v>
      </c>
      <c r="B1280" s="9">
        <f>COUNTIF($A$5:A1280, A1280)</f>
        <v>176</v>
      </c>
      <c r="C1280" s="10" t="s">
        <v>2426</v>
      </c>
      <c r="D1280" s="10" t="s">
        <v>17</v>
      </c>
      <c r="E1280" s="10" t="s">
        <v>2427</v>
      </c>
      <c r="F1280" s="10" t="s">
        <v>2428</v>
      </c>
      <c r="G1280" s="9" t="s">
        <v>855</v>
      </c>
      <c r="H1280" s="11">
        <v>0</v>
      </c>
      <c r="I1280" s="11">
        <v>4</v>
      </c>
      <c r="J1280" s="12">
        <v>43994</v>
      </c>
      <c r="K1280" s="19">
        <f>$J1280/SUMIFS($J:$J,$A:$A,$A1280)</f>
        <v>3.3063900945080136E-3</v>
      </c>
      <c r="L1280" s="28"/>
      <c r="M1280" s="20">
        <f>ROUND(INDEX($L:$L,MATCH($A1280,$A:$A,0))*$K1280,0)</f>
        <v>0</v>
      </c>
      <c r="N1280" s="14" t="s">
        <v>13140</v>
      </c>
      <c r="O1280" s="9" t="s">
        <v>12945</v>
      </c>
    </row>
    <row r="1281" spans="1:15" x14ac:dyDescent="0.3">
      <c r="A1281" s="9">
        <v>88</v>
      </c>
      <c r="B1281" s="9">
        <f>COUNTIF($A$5:A1281, A1281)</f>
        <v>177</v>
      </c>
      <c r="C1281" s="10" t="s">
        <v>2429</v>
      </c>
      <c r="D1281" s="10" t="s">
        <v>17</v>
      </c>
      <c r="E1281" s="10" t="s">
        <v>2430</v>
      </c>
      <c r="F1281" s="10" t="s">
        <v>2431</v>
      </c>
      <c r="G1281" s="9" t="s">
        <v>855</v>
      </c>
      <c r="H1281" s="11">
        <v>0</v>
      </c>
      <c r="I1281" s="11">
        <v>1</v>
      </c>
      <c r="J1281" s="12">
        <v>158400</v>
      </c>
      <c r="K1281" s="19">
        <f>$J1281/SUMIFS($J:$J,$A:$A,$A1281)</f>
        <v>1.1904627698551377E-2</v>
      </c>
      <c r="L1281" s="28"/>
      <c r="M1281" s="20">
        <f>ROUND(INDEX($L:$L,MATCH($A1281,$A:$A,0))*$K1281,0)</f>
        <v>0</v>
      </c>
      <c r="N1281" s="14" t="s">
        <v>13140</v>
      </c>
      <c r="O1281" s="9" t="s">
        <v>12945</v>
      </c>
    </row>
    <row r="1282" spans="1:15" x14ac:dyDescent="0.3">
      <c r="A1282" s="9">
        <v>88</v>
      </c>
      <c r="B1282" s="9">
        <f>COUNTIF($A$5:A1282, A1282)</f>
        <v>178</v>
      </c>
      <c r="C1282" s="10" t="s">
        <v>2432</v>
      </c>
      <c r="D1282" s="10" t="s">
        <v>17</v>
      </c>
      <c r="E1282" s="10" t="s">
        <v>2433</v>
      </c>
      <c r="F1282" s="10" t="s">
        <v>1967</v>
      </c>
      <c r="G1282" s="9" t="s">
        <v>855</v>
      </c>
      <c r="H1282" s="11">
        <v>0</v>
      </c>
      <c r="I1282" s="11">
        <v>1</v>
      </c>
      <c r="J1282" s="12">
        <v>36790</v>
      </c>
      <c r="K1282" s="19">
        <f>$J1282/SUMIFS($J:$J,$A:$A,$A1282)</f>
        <v>2.7649700317531893E-3</v>
      </c>
      <c r="L1282" s="28"/>
      <c r="M1282" s="20">
        <f>ROUND(INDEX($L:$L,MATCH($A1282,$A:$A,0))*$K1282,0)</f>
        <v>0</v>
      </c>
      <c r="N1282" s="14" t="s">
        <v>13140</v>
      </c>
      <c r="O1282" s="9" t="s">
        <v>12945</v>
      </c>
    </row>
    <row r="1283" spans="1:15" x14ac:dyDescent="0.3">
      <c r="A1283" s="9">
        <v>88</v>
      </c>
      <c r="B1283" s="9">
        <f>COUNTIF($A$5:A1283, A1283)</f>
        <v>179</v>
      </c>
      <c r="C1283" s="10" t="s">
        <v>2434</v>
      </c>
      <c r="D1283" s="10" t="s">
        <v>17</v>
      </c>
      <c r="E1283" s="10" t="s">
        <v>2435</v>
      </c>
      <c r="F1283" s="10" t="s">
        <v>2428</v>
      </c>
      <c r="G1283" s="9" t="s">
        <v>855</v>
      </c>
      <c r="H1283" s="11">
        <v>0</v>
      </c>
      <c r="I1283" s="11">
        <v>1</v>
      </c>
      <c r="J1283" s="12">
        <v>44444</v>
      </c>
      <c r="K1283" s="19">
        <f>$J1283/SUMIFS($J:$J,$A:$A,$A1283)</f>
        <v>3.3402100595607163E-3</v>
      </c>
      <c r="L1283" s="28"/>
      <c r="M1283" s="20">
        <f>ROUND(INDEX($L:$L,MATCH($A1283,$A:$A,0))*$K1283,0)</f>
        <v>0</v>
      </c>
      <c r="N1283" s="14" t="s">
        <v>13140</v>
      </c>
      <c r="O1283" s="9" t="s">
        <v>12945</v>
      </c>
    </row>
    <row r="1284" spans="1:15" x14ac:dyDescent="0.3">
      <c r="A1284" s="9">
        <v>88</v>
      </c>
      <c r="B1284" s="9">
        <f>COUNTIF($A$5:A1284, A1284)</f>
        <v>180</v>
      </c>
      <c r="C1284" s="10" t="s">
        <v>2436</v>
      </c>
      <c r="D1284" s="10" t="s">
        <v>17</v>
      </c>
      <c r="E1284" s="10" t="s">
        <v>2437</v>
      </c>
      <c r="F1284" s="10" t="s">
        <v>2438</v>
      </c>
      <c r="G1284" s="9" t="s">
        <v>18</v>
      </c>
      <c r="H1284" s="11">
        <v>0</v>
      </c>
      <c r="I1284" s="11">
        <v>1</v>
      </c>
      <c r="J1284" s="12">
        <v>46735</v>
      </c>
      <c r="K1284" s="19">
        <f>$J1284/SUMIFS($J:$J,$A:$A,$A1284)</f>
        <v>3.5123912594179209E-3</v>
      </c>
      <c r="L1284" s="28"/>
      <c r="M1284" s="20">
        <f>ROUND(INDEX($L:$L,MATCH($A1284,$A:$A,0))*$K1284,0)</f>
        <v>0</v>
      </c>
      <c r="N1284" s="14" t="s">
        <v>13125</v>
      </c>
      <c r="O1284" s="9" t="s">
        <v>12945</v>
      </c>
    </row>
    <row r="1285" spans="1:15" x14ac:dyDescent="0.3">
      <c r="A1285" s="9">
        <v>88</v>
      </c>
      <c r="B1285" s="9">
        <f>COUNTIF($A$5:A1285, A1285)</f>
        <v>181</v>
      </c>
      <c r="C1285" s="10" t="s">
        <v>2439</v>
      </c>
      <c r="D1285" s="10" t="s">
        <v>17</v>
      </c>
      <c r="E1285" s="10" t="s">
        <v>2437</v>
      </c>
      <c r="F1285" s="10" t="s">
        <v>2440</v>
      </c>
      <c r="G1285" s="9" t="s">
        <v>18</v>
      </c>
      <c r="H1285" s="11">
        <v>0</v>
      </c>
      <c r="I1285" s="11">
        <v>1</v>
      </c>
      <c r="J1285" s="12">
        <v>59170</v>
      </c>
      <c r="K1285" s="19">
        <f>$J1285/SUMIFS($J:$J,$A:$A,$A1285)</f>
        <v>4.4469496270409413E-3</v>
      </c>
      <c r="L1285" s="28"/>
      <c r="M1285" s="20">
        <f>ROUND(INDEX($L:$L,MATCH($A1285,$A:$A,0))*$K1285,0)</f>
        <v>0</v>
      </c>
      <c r="N1285" s="14" t="s">
        <v>13125</v>
      </c>
      <c r="O1285" s="9" t="s">
        <v>12945</v>
      </c>
    </row>
    <row r="1286" spans="1:15" x14ac:dyDescent="0.3">
      <c r="A1286" s="9">
        <v>88</v>
      </c>
      <c r="B1286" s="9">
        <f>COUNTIF($A$5:A1286, A1286)</f>
        <v>182</v>
      </c>
      <c r="C1286" s="10" t="s">
        <v>2441</v>
      </c>
      <c r="D1286" s="10" t="s">
        <v>17</v>
      </c>
      <c r="E1286" s="10" t="s">
        <v>2442</v>
      </c>
      <c r="F1286" s="10" t="s">
        <v>2443</v>
      </c>
      <c r="G1286" s="9" t="s">
        <v>855</v>
      </c>
      <c r="H1286" s="11">
        <v>0</v>
      </c>
      <c r="I1286" s="11">
        <v>7</v>
      </c>
      <c r="J1286" s="12">
        <v>56750</v>
      </c>
      <c r="K1286" s="19">
        <f>$J1286/SUMIFS($J:$J,$A:$A,$A1286)</f>
        <v>4.2650733705352946E-3</v>
      </c>
      <c r="L1286" s="28"/>
      <c r="M1286" s="20">
        <f>ROUND(INDEX($L:$L,MATCH($A1286,$A:$A,0))*$K1286,0)</f>
        <v>0</v>
      </c>
      <c r="N1286" s="14" t="s">
        <v>13135</v>
      </c>
      <c r="O1286" s="9" t="s">
        <v>12945</v>
      </c>
    </row>
    <row r="1287" spans="1:15" x14ac:dyDescent="0.3">
      <c r="A1287" s="9">
        <v>88</v>
      </c>
      <c r="B1287" s="9">
        <f>COUNTIF($A$5:A1287, A1287)</f>
        <v>183</v>
      </c>
      <c r="C1287" s="10" t="s">
        <v>2444</v>
      </c>
      <c r="D1287" s="10" t="s">
        <v>17</v>
      </c>
      <c r="E1287" s="10" t="s">
        <v>2442</v>
      </c>
      <c r="F1287" s="10" t="s">
        <v>2445</v>
      </c>
      <c r="G1287" s="9" t="s">
        <v>855</v>
      </c>
      <c r="H1287" s="11">
        <v>0</v>
      </c>
      <c r="I1287" s="11">
        <v>7</v>
      </c>
      <c r="J1287" s="12">
        <v>56750</v>
      </c>
      <c r="K1287" s="19">
        <f>$J1287/SUMIFS($J:$J,$A:$A,$A1287)</f>
        <v>4.2650733705352946E-3</v>
      </c>
      <c r="L1287" s="28"/>
      <c r="M1287" s="20">
        <f>ROUND(INDEX($L:$L,MATCH($A1287,$A:$A,0))*$K1287,0)</f>
        <v>0</v>
      </c>
      <c r="N1287" s="14" t="s">
        <v>13135</v>
      </c>
      <c r="O1287" s="9" t="s">
        <v>12945</v>
      </c>
    </row>
    <row r="1288" spans="1:15" x14ac:dyDescent="0.3">
      <c r="A1288" s="9">
        <v>88</v>
      </c>
      <c r="B1288" s="9">
        <f>COUNTIF($A$5:A1288, A1288)</f>
        <v>184</v>
      </c>
      <c r="C1288" s="10" t="s">
        <v>2446</v>
      </c>
      <c r="D1288" s="10" t="s">
        <v>17</v>
      </c>
      <c r="E1288" s="10" t="s">
        <v>2442</v>
      </c>
      <c r="F1288" s="10" t="s">
        <v>2447</v>
      </c>
      <c r="G1288" s="9" t="s">
        <v>855</v>
      </c>
      <c r="H1288" s="11">
        <v>0</v>
      </c>
      <c r="I1288" s="11">
        <v>7</v>
      </c>
      <c r="J1288" s="12">
        <v>56750</v>
      </c>
      <c r="K1288" s="19">
        <f>$J1288/SUMIFS($J:$J,$A:$A,$A1288)</f>
        <v>4.2650733705352946E-3</v>
      </c>
      <c r="L1288" s="28"/>
      <c r="M1288" s="20">
        <f>ROUND(INDEX($L:$L,MATCH($A1288,$A:$A,0))*$K1288,0)</f>
        <v>0</v>
      </c>
      <c r="N1288" s="14" t="s">
        <v>13135</v>
      </c>
      <c r="O1288" s="9" t="s">
        <v>12945</v>
      </c>
    </row>
    <row r="1289" spans="1:15" x14ac:dyDescent="0.3">
      <c r="A1289" s="9">
        <v>88</v>
      </c>
      <c r="B1289" s="9">
        <f>COUNTIF($A$5:A1289, A1289)</f>
        <v>185</v>
      </c>
      <c r="C1289" s="10" t="s">
        <v>2448</v>
      </c>
      <c r="D1289" s="10" t="s">
        <v>17</v>
      </c>
      <c r="E1289" s="10" t="s">
        <v>2442</v>
      </c>
      <c r="F1289" s="10" t="s">
        <v>2449</v>
      </c>
      <c r="G1289" s="9" t="s">
        <v>855</v>
      </c>
      <c r="H1289" s="11">
        <v>0</v>
      </c>
      <c r="I1289" s="11">
        <v>6</v>
      </c>
      <c r="J1289" s="12">
        <v>56750</v>
      </c>
      <c r="K1289" s="19">
        <f>$J1289/SUMIFS($J:$J,$A:$A,$A1289)</f>
        <v>4.2650733705352946E-3</v>
      </c>
      <c r="L1289" s="28"/>
      <c r="M1289" s="20">
        <f>ROUND(INDEX($L:$L,MATCH($A1289,$A:$A,0))*$K1289,0)</f>
        <v>0</v>
      </c>
      <c r="N1289" s="14" t="s">
        <v>13135</v>
      </c>
      <c r="O1289" s="9" t="s">
        <v>12945</v>
      </c>
    </row>
    <row r="1290" spans="1:15" x14ac:dyDescent="0.3">
      <c r="A1290" s="9">
        <v>88</v>
      </c>
      <c r="B1290" s="9">
        <f>COUNTIF($A$5:A1290, A1290)</f>
        <v>186</v>
      </c>
      <c r="C1290" s="10" t="s">
        <v>2450</v>
      </c>
      <c r="D1290" s="10" t="s">
        <v>17</v>
      </c>
      <c r="E1290" s="10" t="s">
        <v>2442</v>
      </c>
      <c r="F1290" s="10" t="s">
        <v>2451</v>
      </c>
      <c r="G1290" s="9" t="s">
        <v>855</v>
      </c>
      <c r="H1290" s="11">
        <v>0</v>
      </c>
      <c r="I1290" s="11">
        <v>3</v>
      </c>
      <c r="J1290" s="12">
        <v>56750</v>
      </c>
      <c r="K1290" s="19">
        <f>$J1290/SUMIFS($J:$J,$A:$A,$A1290)</f>
        <v>4.2650733705352946E-3</v>
      </c>
      <c r="L1290" s="28"/>
      <c r="M1290" s="20">
        <f>ROUND(INDEX($L:$L,MATCH($A1290,$A:$A,0))*$K1290,0)</f>
        <v>0</v>
      </c>
      <c r="N1290" s="14" t="s">
        <v>13135</v>
      </c>
      <c r="O1290" s="9" t="s">
        <v>12945</v>
      </c>
    </row>
    <row r="1291" spans="1:15" x14ac:dyDescent="0.3">
      <c r="A1291" s="9">
        <v>88</v>
      </c>
      <c r="B1291" s="9">
        <f>COUNTIF($A$5:A1291, A1291)</f>
        <v>187</v>
      </c>
      <c r="C1291" s="10" t="s">
        <v>2452</v>
      </c>
      <c r="D1291" s="10" t="s">
        <v>17</v>
      </c>
      <c r="E1291" s="10" t="s">
        <v>2442</v>
      </c>
      <c r="F1291" s="10" t="s">
        <v>2453</v>
      </c>
      <c r="G1291" s="9" t="s">
        <v>855</v>
      </c>
      <c r="H1291" s="11">
        <v>0</v>
      </c>
      <c r="I1291" s="11">
        <v>3</v>
      </c>
      <c r="J1291" s="12">
        <v>56750</v>
      </c>
      <c r="K1291" s="19">
        <f>$J1291/SUMIFS($J:$J,$A:$A,$A1291)</f>
        <v>4.2650733705352946E-3</v>
      </c>
      <c r="L1291" s="28"/>
      <c r="M1291" s="20">
        <f>ROUND(INDEX($L:$L,MATCH($A1291,$A:$A,0))*$K1291,0)</f>
        <v>0</v>
      </c>
      <c r="N1291" s="14" t="s">
        <v>13135</v>
      </c>
      <c r="O1291" s="9" t="s">
        <v>12945</v>
      </c>
    </row>
    <row r="1292" spans="1:15" x14ac:dyDescent="0.3">
      <c r="A1292" s="9">
        <v>88</v>
      </c>
      <c r="B1292" s="9">
        <f>COUNTIF($A$5:A1292, A1292)</f>
        <v>188</v>
      </c>
      <c r="C1292" s="10" t="s">
        <v>2454</v>
      </c>
      <c r="D1292" s="10" t="s">
        <v>17</v>
      </c>
      <c r="E1292" s="10" t="s">
        <v>2442</v>
      </c>
      <c r="F1292" s="10" t="s">
        <v>2455</v>
      </c>
      <c r="G1292" s="9" t="s">
        <v>855</v>
      </c>
      <c r="H1292" s="11">
        <v>0</v>
      </c>
      <c r="I1292" s="11">
        <v>6</v>
      </c>
      <c r="J1292" s="12">
        <v>56750</v>
      </c>
      <c r="K1292" s="19">
        <f>$J1292/SUMIFS($J:$J,$A:$A,$A1292)</f>
        <v>4.2650733705352946E-3</v>
      </c>
      <c r="L1292" s="28"/>
      <c r="M1292" s="20">
        <f>ROUND(INDEX($L:$L,MATCH($A1292,$A:$A,0))*$K1292,0)</f>
        <v>0</v>
      </c>
      <c r="N1292" s="14" t="s">
        <v>13135</v>
      </c>
      <c r="O1292" s="9" t="s">
        <v>12945</v>
      </c>
    </row>
    <row r="1293" spans="1:15" x14ac:dyDescent="0.3">
      <c r="A1293" s="9">
        <v>88</v>
      </c>
      <c r="B1293" s="9">
        <f>COUNTIF($A$5:A1293, A1293)</f>
        <v>189</v>
      </c>
      <c r="C1293" s="10" t="s">
        <v>2456</v>
      </c>
      <c r="D1293" s="10" t="s">
        <v>17</v>
      </c>
      <c r="E1293" s="10" t="s">
        <v>2442</v>
      </c>
      <c r="F1293" s="10" t="s">
        <v>2457</v>
      </c>
      <c r="G1293" s="9" t="s">
        <v>855</v>
      </c>
      <c r="H1293" s="11">
        <v>0</v>
      </c>
      <c r="I1293" s="11">
        <v>3</v>
      </c>
      <c r="J1293" s="12">
        <v>56750</v>
      </c>
      <c r="K1293" s="19">
        <f>$J1293/SUMIFS($J:$J,$A:$A,$A1293)</f>
        <v>4.2650733705352946E-3</v>
      </c>
      <c r="L1293" s="28"/>
      <c r="M1293" s="20">
        <f>ROUND(INDEX($L:$L,MATCH($A1293,$A:$A,0))*$K1293,0)</f>
        <v>0</v>
      </c>
      <c r="N1293" s="14" t="s">
        <v>13135</v>
      </c>
      <c r="O1293" s="9" t="s">
        <v>12945</v>
      </c>
    </row>
    <row r="1294" spans="1:15" x14ac:dyDescent="0.3">
      <c r="A1294" s="9">
        <v>88</v>
      </c>
      <c r="B1294" s="9">
        <f>COUNTIF($A$5:A1294, A1294)</f>
        <v>190</v>
      </c>
      <c r="C1294" s="10" t="s">
        <v>2458</v>
      </c>
      <c r="D1294" s="10" t="s">
        <v>17</v>
      </c>
      <c r="E1294" s="10" t="s">
        <v>2442</v>
      </c>
      <c r="F1294" s="10" t="s">
        <v>2459</v>
      </c>
      <c r="G1294" s="9" t="s">
        <v>855</v>
      </c>
      <c r="H1294" s="11">
        <v>0</v>
      </c>
      <c r="I1294" s="11">
        <v>3</v>
      </c>
      <c r="J1294" s="12">
        <v>56750</v>
      </c>
      <c r="K1294" s="19">
        <f>$J1294/SUMIFS($J:$J,$A:$A,$A1294)</f>
        <v>4.2650733705352946E-3</v>
      </c>
      <c r="L1294" s="28"/>
      <c r="M1294" s="20">
        <f>ROUND(INDEX($L:$L,MATCH($A1294,$A:$A,0))*$K1294,0)</f>
        <v>0</v>
      </c>
      <c r="N1294" s="14" t="s">
        <v>13135</v>
      </c>
      <c r="O1294" s="9" t="s">
        <v>12945</v>
      </c>
    </row>
    <row r="1295" spans="1:15" x14ac:dyDescent="0.3">
      <c r="A1295" s="9">
        <v>88</v>
      </c>
      <c r="B1295" s="9">
        <f>COUNTIF($A$5:A1295, A1295)</f>
        <v>191</v>
      </c>
      <c r="C1295" s="10" t="s">
        <v>2460</v>
      </c>
      <c r="D1295" s="10" t="s">
        <v>17</v>
      </c>
      <c r="E1295" s="10" t="s">
        <v>2442</v>
      </c>
      <c r="F1295" s="10" t="s">
        <v>2461</v>
      </c>
      <c r="G1295" s="9" t="s">
        <v>855</v>
      </c>
      <c r="H1295" s="11">
        <v>0</v>
      </c>
      <c r="I1295" s="11">
        <v>1</v>
      </c>
      <c r="J1295" s="12">
        <v>56750</v>
      </c>
      <c r="K1295" s="19">
        <f>$J1295/SUMIFS($J:$J,$A:$A,$A1295)</f>
        <v>4.2650733705352946E-3</v>
      </c>
      <c r="L1295" s="28"/>
      <c r="M1295" s="20">
        <f>ROUND(INDEX($L:$L,MATCH($A1295,$A:$A,0))*$K1295,0)</f>
        <v>0</v>
      </c>
      <c r="N1295" s="14" t="s">
        <v>13135</v>
      </c>
      <c r="O1295" s="9" t="s">
        <v>12945</v>
      </c>
    </row>
    <row r="1296" spans="1:15" x14ac:dyDescent="0.3">
      <c r="A1296" s="9">
        <v>88</v>
      </c>
      <c r="B1296" s="9">
        <f>COUNTIF($A$5:A1296, A1296)</f>
        <v>192</v>
      </c>
      <c r="C1296" s="10" t="s">
        <v>2462</v>
      </c>
      <c r="D1296" s="10" t="s">
        <v>17</v>
      </c>
      <c r="E1296" s="10" t="s">
        <v>2442</v>
      </c>
      <c r="F1296" s="10" t="s">
        <v>2463</v>
      </c>
      <c r="G1296" s="9" t="s">
        <v>855</v>
      </c>
      <c r="H1296" s="11">
        <v>0</v>
      </c>
      <c r="I1296" s="11">
        <v>1</v>
      </c>
      <c r="J1296" s="12">
        <v>56750</v>
      </c>
      <c r="K1296" s="19">
        <f>$J1296/SUMIFS($J:$J,$A:$A,$A1296)</f>
        <v>4.2650733705352946E-3</v>
      </c>
      <c r="L1296" s="28"/>
      <c r="M1296" s="20">
        <f>ROUND(INDEX($L:$L,MATCH($A1296,$A:$A,0))*$K1296,0)</f>
        <v>0</v>
      </c>
      <c r="N1296" s="14" t="s">
        <v>13135</v>
      </c>
      <c r="O1296" s="9" t="s">
        <v>12945</v>
      </c>
    </row>
    <row r="1297" spans="1:15" x14ac:dyDescent="0.3">
      <c r="A1297" s="9">
        <v>88</v>
      </c>
      <c r="B1297" s="9">
        <f>COUNTIF($A$5:A1297, A1297)</f>
        <v>193</v>
      </c>
      <c r="C1297" s="10" t="s">
        <v>2464</v>
      </c>
      <c r="D1297" s="10" t="s">
        <v>17</v>
      </c>
      <c r="E1297" s="10" t="s">
        <v>2442</v>
      </c>
      <c r="F1297" s="10" t="s">
        <v>2465</v>
      </c>
      <c r="G1297" s="9" t="s">
        <v>855</v>
      </c>
      <c r="H1297" s="11">
        <v>0</v>
      </c>
      <c r="I1297" s="11">
        <v>3</v>
      </c>
      <c r="J1297" s="12">
        <v>56750</v>
      </c>
      <c r="K1297" s="19">
        <f>$J1297/SUMIFS($J:$J,$A:$A,$A1297)</f>
        <v>4.2650733705352946E-3</v>
      </c>
      <c r="L1297" s="28"/>
      <c r="M1297" s="20">
        <f>ROUND(INDEX($L:$L,MATCH($A1297,$A:$A,0))*$K1297,0)</f>
        <v>0</v>
      </c>
      <c r="N1297" s="14" t="s">
        <v>13135</v>
      </c>
      <c r="O1297" s="9" t="s">
        <v>12945</v>
      </c>
    </row>
    <row r="1298" spans="1:15" x14ac:dyDescent="0.3">
      <c r="A1298" s="9">
        <v>88</v>
      </c>
      <c r="B1298" s="9">
        <f>COUNTIF($A$5:A1298, A1298)</f>
        <v>194</v>
      </c>
      <c r="C1298" s="10" t="s">
        <v>2466</v>
      </c>
      <c r="D1298" s="10" t="s">
        <v>17</v>
      </c>
      <c r="E1298" s="10" t="s">
        <v>2442</v>
      </c>
      <c r="F1298" s="10" t="s">
        <v>2467</v>
      </c>
      <c r="G1298" s="9" t="s">
        <v>855</v>
      </c>
      <c r="H1298" s="11">
        <v>0</v>
      </c>
      <c r="I1298" s="11">
        <v>3</v>
      </c>
      <c r="J1298" s="12">
        <v>56750</v>
      </c>
      <c r="K1298" s="19">
        <f>$J1298/SUMIFS($J:$J,$A:$A,$A1298)</f>
        <v>4.2650733705352946E-3</v>
      </c>
      <c r="L1298" s="28"/>
      <c r="M1298" s="20">
        <f>ROUND(INDEX($L:$L,MATCH($A1298,$A:$A,0))*$K1298,0)</f>
        <v>0</v>
      </c>
      <c r="N1298" s="14" t="s">
        <v>13135</v>
      </c>
      <c r="O1298" s="9" t="s">
        <v>12945</v>
      </c>
    </row>
    <row r="1299" spans="1:15" x14ac:dyDescent="0.3">
      <c r="A1299" s="9">
        <v>88</v>
      </c>
      <c r="B1299" s="9">
        <f>COUNTIF($A$5:A1299, A1299)</f>
        <v>195</v>
      </c>
      <c r="C1299" s="10" t="s">
        <v>2468</v>
      </c>
      <c r="D1299" s="10" t="s">
        <v>17</v>
      </c>
      <c r="E1299" s="10" t="s">
        <v>2442</v>
      </c>
      <c r="F1299" s="10" t="s">
        <v>2469</v>
      </c>
      <c r="G1299" s="9" t="s">
        <v>855</v>
      </c>
      <c r="H1299" s="11">
        <v>0</v>
      </c>
      <c r="I1299" s="11">
        <v>3</v>
      </c>
      <c r="J1299" s="12">
        <v>56750</v>
      </c>
      <c r="K1299" s="19">
        <f>$J1299/SUMIFS($J:$J,$A:$A,$A1299)</f>
        <v>4.2650733705352946E-3</v>
      </c>
      <c r="L1299" s="28"/>
      <c r="M1299" s="20">
        <f>ROUND(INDEX($L:$L,MATCH($A1299,$A:$A,0))*$K1299,0)</f>
        <v>0</v>
      </c>
      <c r="N1299" s="14" t="s">
        <v>13135</v>
      </c>
      <c r="O1299" s="9" t="s">
        <v>12945</v>
      </c>
    </row>
    <row r="1300" spans="1:15" x14ac:dyDescent="0.3">
      <c r="A1300" s="9">
        <v>88</v>
      </c>
      <c r="B1300" s="9">
        <f>COUNTIF($A$5:A1300, A1300)</f>
        <v>196</v>
      </c>
      <c r="C1300" s="10" t="s">
        <v>2470</v>
      </c>
      <c r="D1300" s="10" t="s">
        <v>17</v>
      </c>
      <c r="E1300" s="10" t="s">
        <v>2442</v>
      </c>
      <c r="F1300" s="10" t="s">
        <v>2471</v>
      </c>
      <c r="G1300" s="9" t="s">
        <v>855</v>
      </c>
      <c r="H1300" s="11">
        <v>0</v>
      </c>
      <c r="I1300" s="11">
        <v>3</v>
      </c>
      <c r="J1300" s="12">
        <v>56750</v>
      </c>
      <c r="K1300" s="19">
        <f>$J1300/SUMIFS($J:$J,$A:$A,$A1300)</f>
        <v>4.2650733705352946E-3</v>
      </c>
      <c r="L1300" s="28"/>
      <c r="M1300" s="20">
        <f>ROUND(INDEX($L:$L,MATCH($A1300,$A:$A,0))*$K1300,0)</f>
        <v>0</v>
      </c>
      <c r="N1300" s="14" t="s">
        <v>13135</v>
      </c>
      <c r="O1300" s="9" t="s">
        <v>12945</v>
      </c>
    </row>
    <row r="1301" spans="1:15" x14ac:dyDescent="0.3">
      <c r="A1301" s="9">
        <v>88</v>
      </c>
      <c r="B1301" s="9">
        <f>COUNTIF($A$5:A1301, A1301)</f>
        <v>197</v>
      </c>
      <c r="C1301" s="10" t="s">
        <v>2472</v>
      </c>
      <c r="D1301" s="10" t="s">
        <v>17</v>
      </c>
      <c r="E1301" s="10" t="s">
        <v>2473</v>
      </c>
      <c r="F1301" s="10" t="s">
        <v>19</v>
      </c>
      <c r="G1301" s="9" t="s">
        <v>18</v>
      </c>
      <c r="H1301" s="11">
        <v>0</v>
      </c>
      <c r="I1301" s="11">
        <v>1</v>
      </c>
      <c r="J1301" s="12">
        <v>74950</v>
      </c>
      <c r="K1301" s="19">
        <f>$J1301/SUMIFS($J:$J,$A:$A,$A1301)</f>
        <v>5.6329030682223851E-3</v>
      </c>
      <c r="L1301" s="28"/>
      <c r="M1301" s="20">
        <f>ROUND(INDEX($L:$L,MATCH($A1301,$A:$A,0))*$K1301,0)</f>
        <v>0</v>
      </c>
      <c r="N1301" s="14" t="s">
        <v>13135</v>
      </c>
      <c r="O1301" s="9" t="s">
        <v>12945</v>
      </c>
    </row>
    <row r="1302" spans="1:15" x14ac:dyDescent="0.3">
      <c r="A1302" s="9">
        <v>88</v>
      </c>
      <c r="B1302" s="9">
        <f>COUNTIF($A$5:A1302, A1302)</f>
        <v>198</v>
      </c>
      <c r="C1302" s="10" t="s">
        <v>2474</v>
      </c>
      <c r="D1302" s="10" t="s">
        <v>17</v>
      </c>
      <c r="E1302" s="10" t="s">
        <v>2475</v>
      </c>
      <c r="F1302" s="10" t="s">
        <v>2476</v>
      </c>
      <c r="G1302" s="9" t="s">
        <v>18</v>
      </c>
      <c r="H1302" s="11">
        <v>0</v>
      </c>
      <c r="I1302" s="11">
        <v>3</v>
      </c>
      <c r="J1302" s="12">
        <v>18678</v>
      </c>
      <c r="K1302" s="19">
        <f>$J1302/SUMIFS($J:$J,$A:$A,$A1302)</f>
        <v>1.40375401612085E-3</v>
      </c>
      <c r="L1302" s="28"/>
      <c r="M1302" s="20">
        <f>ROUND(INDEX($L:$L,MATCH($A1302,$A:$A,0))*$K1302,0)</f>
        <v>0</v>
      </c>
      <c r="N1302" s="14" t="s">
        <v>13124</v>
      </c>
      <c r="O1302" s="9" t="s">
        <v>12945</v>
      </c>
    </row>
    <row r="1303" spans="1:15" x14ac:dyDescent="0.3">
      <c r="A1303" s="9">
        <v>88</v>
      </c>
      <c r="B1303" s="9">
        <f>COUNTIF($A$5:A1303, A1303)</f>
        <v>199</v>
      </c>
      <c r="C1303" s="10" t="s">
        <v>2477</v>
      </c>
      <c r="D1303" s="10" t="s">
        <v>17</v>
      </c>
      <c r="E1303" s="10" t="s">
        <v>2478</v>
      </c>
      <c r="F1303" s="10" t="s">
        <v>2479</v>
      </c>
      <c r="G1303" s="9" t="s">
        <v>18</v>
      </c>
      <c r="H1303" s="11">
        <v>0</v>
      </c>
      <c r="I1303" s="11">
        <v>1</v>
      </c>
      <c r="J1303" s="12">
        <v>18678</v>
      </c>
      <c r="K1303" s="19">
        <f>$J1303/SUMIFS($J:$J,$A:$A,$A1303)</f>
        <v>1.40375401612085E-3</v>
      </c>
      <c r="L1303" s="28"/>
      <c r="M1303" s="20">
        <f>ROUND(INDEX($L:$L,MATCH($A1303,$A:$A,0))*$K1303,0)</f>
        <v>0</v>
      </c>
      <c r="N1303" s="14" t="s">
        <v>13124</v>
      </c>
      <c r="O1303" s="9" t="s">
        <v>12945</v>
      </c>
    </row>
    <row r="1304" spans="1:15" x14ac:dyDescent="0.3">
      <c r="A1304" s="9">
        <v>88</v>
      </c>
      <c r="B1304" s="9">
        <f>COUNTIF($A$5:A1304, A1304)</f>
        <v>200</v>
      </c>
      <c r="C1304" s="10" t="s">
        <v>2480</v>
      </c>
      <c r="D1304" s="10" t="s">
        <v>17</v>
      </c>
      <c r="E1304" s="10" t="s">
        <v>2481</v>
      </c>
      <c r="F1304" s="10" t="s">
        <v>2482</v>
      </c>
      <c r="G1304" s="9" t="s">
        <v>855</v>
      </c>
      <c r="H1304" s="11">
        <v>0</v>
      </c>
      <c r="I1304" s="11">
        <v>1</v>
      </c>
      <c r="J1304" s="12">
        <v>27236</v>
      </c>
      <c r="K1304" s="19">
        <f>$J1304/SUMIFS($J:$J,$A:$A,$A1304)</f>
        <v>2.0469345959453619E-3</v>
      </c>
      <c r="L1304" s="28"/>
      <c r="M1304" s="20">
        <f>ROUND(INDEX($L:$L,MATCH($A1304,$A:$A,0))*$K1304,0)</f>
        <v>0</v>
      </c>
      <c r="N1304" s="14" t="s">
        <v>13195</v>
      </c>
      <c r="O1304" s="9" t="s">
        <v>12945</v>
      </c>
    </row>
    <row r="1305" spans="1:15" x14ac:dyDescent="0.3">
      <c r="A1305" s="9">
        <v>88</v>
      </c>
      <c r="B1305" s="9">
        <f>COUNTIF($A$5:A1305, A1305)</f>
        <v>201</v>
      </c>
      <c r="C1305" s="10" t="s">
        <v>2483</v>
      </c>
      <c r="D1305" s="10" t="s">
        <v>17</v>
      </c>
      <c r="E1305" s="10" t="s">
        <v>2484</v>
      </c>
      <c r="F1305" s="10" t="s">
        <v>2485</v>
      </c>
      <c r="G1305" s="9" t="s">
        <v>18</v>
      </c>
      <c r="H1305" s="11">
        <v>0</v>
      </c>
      <c r="I1305" s="11">
        <v>400</v>
      </c>
      <c r="J1305" s="12">
        <v>1508</v>
      </c>
      <c r="K1305" s="19">
        <f>$J1305/SUMIFS($J:$J,$A:$A,$A1305)</f>
        <v>1.1333446066550175E-4</v>
      </c>
      <c r="L1305" s="28"/>
      <c r="M1305" s="20">
        <f>ROUND(INDEX($L:$L,MATCH($A1305,$A:$A,0))*$K1305,0)</f>
        <v>0</v>
      </c>
      <c r="N1305" s="14" t="s">
        <v>13196</v>
      </c>
      <c r="O1305" s="9" t="s">
        <v>12945</v>
      </c>
    </row>
    <row r="1306" spans="1:15" x14ac:dyDescent="0.3">
      <c r="A1306" s="9">
        <v>88</v>
      </c>
      <c r="B1306" s="9">
        <f>COUNTIF($A$5:A1306, A1306)</f>
        <v>202</v>
      </c>
      <c r="C1306" s="10" t="s">
        <v>2486</v>
      </c>
      <c r="D1306" s="10" t="s">
        <v>17</v>
      </c>
      <c r="E1306" s="10" t="s">
        <v>2487</v>
      </c>
      <c r="F1306" s="10" t="s">
        <v>2061</v>
      </c>
      <c r="G1306" s="9" t="s">
        <v>18</v>
      </c>
      <c r="H1306" s="11">
        <v>0</v>
      </c>
      <c r="I1306" s="11">
        <v>12</v>
      </c>
      <c r="J1306" s="12">
        <v>45036</v>
      </c>
      <c r="K1306" s="19">
        <f>$J1306/SUMIFS($J:$J,$A:$A,$A1306)</f>
        <v>3.384702102474494E-3</v>
      </c>
      <c r="L1306" s="28"/>
      <c r="M1306" s="20">
        <f>ROUND(INDEX($L:$L,MATCH($A1306,$A:$A,0))*$K1306,0)</f>
        <v>0</v>
      </c>
      <c r="N1306" s="14" t="s">
        <v>13130</v>
      </c>
      <c r="O1306" s="9" t="s">
        <v>12945</v>
      </c>
    </row>
    <row r="1307" spans="1:15" x14ac:dyDescent="0.3">
      <c r="A1307" s="9">
        <v>88</v>
      </c>
      <c r="B1307" s="9">
        <f>COUNTIF($A$5:A1307, A1307)</f>
        <v>203</v>
      </c>
      <c r="C1307" s="10" t="s">
        <v>2488</v>
      </c>
      <c r="D1307" s="10" t="s">
        <v>17</v>
      </c>
      <c r="E1307" s="10" t="s">
        <v>2489</v>
      </c>
      <c r="F1307" s="10" t="s">
        <v>2490</v>
      </c>
      <c r="G1307" s="9" t="s">
        <v>861</v>
      </c>
      <c r="H1307" s="11">
        <v>0</v>
      </c>
      <c r="I1307" s="11">
        <v>4</v>
      </c>
      <c r="J1307" s="12">
        <v>29250</v>
      </c>
      <c r="K1307" s="19">
        <f>$J1307/SUMIFS($J:$J,$A:$A,$A1307)</f>
        <v>2.1982977284256805E-3</v>
      </c>
      <c r="L1307" s="28"/>
      <c r="M1307" s="20">
        <f>ROUND(INDEX($L:$L,MATCH($A1307,$A:$A,0))*$K1307,0)</f>
        <v>0</v>
      </c>
      <c r="N1307" s="14" t="s">
        <v>13197</v>
      </c>
      <c r="O1307" s="9" t="s">
        <v>12945</v>
      </c>
    </row>
    <row r="1308" spans="1:15" x14ac:dyDescent="0.3">
      <c r="A1308" s="9">
        <v>88</v>
      </c>
      <c r="B1308" s="9">
        <f>COUNTIF($A$5:A1308, A1308)</f>
        <v>204</v>
      </c>
      <c r="C1308" s="10" t="s">
        <v>2491</v>
      </c>
      <c r="D1308" s="10" t="s">
        <v>17</v>
      </c>
      <c r="E1308" s="10" t="s">
        <v>2492</v>
      </c>
      <c r="F1308" s="10" t="s">
        <v>2493</v>
      </c>
      <c r="G1308" s="9" t="s">
        <v>861</v>
      </c>
      <c r="H1308" s="11">
        <v>0</v>
      </c>
      <c r="I1308" s="11">
        <v>16</v>
      </c>
      <c r="J1308" s="12">
        <v>111139</v>
      </c>
      <c r="K1308" s="19">
        <f>$J1308/SUMIFS($J:$J,$A:$A,$A1308)</f>
        <v>8.3527046577607424E-3</v>
      </c>
      <c r="L1308" s="28"/>
      <c r="M1308" s="20">
        <f>ROUND(INDEX($L:$L,MATCH($A1308,$A:$A,0))*$K1308,0)</f>
        <v>0</v>
      </c>
      <c r="N1308" s="14" t="s">
        <v>13198</v>
      </c>
      <c r="O1308" s="9" t="s">
        <v>12945</v>
      </c>
    </row>
    <row r="1309" spans="1:15" x14ac:dyDescent="0.3">
      <c r="A1309" s="9">
        <v>88</v>
      </c>
      <c r="B1309" s="9">
        <f>COUNTIF($A$5:A1309, A1309)</f>
        <v>205</v>
      </c>
      <c r="C1309" s="10" t="s">
        <v>2494</v>
      </c>
      <c r="D1309" s="10" t="s">
        <v>17</v>
      </c>
      <c r="E1309" s="10" t="s">
        <v>2495</v>
      </c>
      <c r="F1309" s="10" t="s">
        <v>2496</v>
      </c>
      <c r="G1309" s="9" t="s">
        <v>18</v>
      </c>
      <c r="H1309" s="11">
        <v>0</v>
      </c>
      <c r="I1309" s="11">
        <v>1</v>
      </c>
      <c r="J1309" s="12">
        <v>94500</v>
      </c>
      <c r="K1309" s="19">
        <f>$J1309/SUMIFS($J:$J,$A:$A,$A1309)</f>
        <v>7.1021926610675837E-3</v>
      </c>
      <c r="L1309" s="28"/>
      <c r="M1309" s="20">
        <f>ROUND(INDEX($L:$L,MATCH($A1309,$A:$A,0))*$K1309,0)</f>
        <v>0</v>
      </c>
      <c r="N1309" s="14" t="s">
        <v>13130</v>
      </c>
      <c r="O1309" s="9" t="s">
        <v>12945</v>
      </c>
    </row>
    <row r="1310" spans="1:15" x14ac:dyDescent="0.3">
      <c r="A1310" s="9">
        <v>88</v>
      </c>
      <c r="B1310" s="9">
        <f>COUNTIF($A$5:A1310, A1310)</f>
        <v>206</v>
      </c>
      <c r="C1310" s="10" t="s">
        <v>11196</v>
      </c>
      <c r="D1310" s="10" t="s">
        <v>17</v>
      </c>
      <c r="E1310" s="10" t="s">
        <v>11197</v>
      </c>
      <c r="F1310" s="10" t="s">
        <v>11198</v>
      </c>
      <c r="G1310" s="9" t="s">
        <v>18</v>
      </c>
      <c r="H1310" s="11">
        <v>0</v>
      </c>
      <c r="I1310" s="11">
        <v>7</v>
      </c>
      <c r="J1310" s="12">
        <v>178600</v>
      </c>
      <c r="K1310" s="19">
        <f>$J1310/SUMIFS($J:$J,$A:$A,$A1310)</f>
        <v>1.3422768352028259E-2</v>
      </c>
      <c r="L1310" s="28"/>
      <c r="M1310" s="20">
        <f>ROUND(INDEX($L:$L,MATCH($A1310,$A:$A,0))*$K1310,0)</f>
        <v>0</v>
      </c>
      <c r="N1310" s="14" t="s">
        <v>13130</v>
      </c>
      <c r="O1310" s="9" t="s">
        <v>12950</v>
      </c>
    </row>
    <row r="1311" spans="1:15" x14ac:dyDescent="0.3">
      <c r="A1311" s="9">
        <v>88</v>
      </c>
      <c r="B1311" s="9">
        <f>COUNTIF($A$5:A1311, A1311)</f>
        <v>207</v>
      </c>
      <c r="C1311" s="10" t="s">
        <v>11199</v>
      </c>
      <c r="D1311" s="10" t="s">
        <v>17</v>
      </c>
      <c r="E1311" s="10" t="s">
        <v>11197</v>
      </c>
      <c r="F1311" s="10" t="s">
        <v>11200</v>
      </c>
      <c r="G1311" s="9" t="s">
        <v>18</v>
      </c>
      <c r="H1311" s="11">
        <v>0</v>
      </c>
      <c r="I1311" s="11">
        <v>1</v>
      </c>
      <c r="J1311" s="12">
        <v>178600</v>
      </c>
      <c r="K1311" s="19">
        <f>$J1311/SUMIFS($J:$J,$A:$A,$A1311)</f>
        <v>1.3422768352028259E-2</v>
      </c>
      <c r="L1311" s="28"/>
      <c r="M1311" s="20">
        <f>ROUND(INDEX($L:$L,MATCH($A1311,$A:$A,0))*$K1311,0)</f>
        <v>0</v>
      </c>
      <c r="N1311" s="14" t="s">
        <v>13130</v>
      </c>
      <c r="O1311" s="9" t="s">
        <v>12950</v>
      </c>
    </row>
    <row r="1312" spans="1:15" x14ac:dyDescent="0.3">
      <c r="A1312" s="9">
        <v>88</v>
      </c>
      <c r="B1312" s="9">
        <f>COUNTIF($A$5:A1312, A1312)</f>
        <v>208</v>
      </c>
      <c r="C1312" s="10" t="s">
        <v>11201</v>
      </c>
      <c r="D1312" s="10" t="s">
        <v>17</v>
      </c>
      <c r="E1312" s="10" t="s">
        <v>11197</v>
      </c>
      <c r="F1312" s="10" t="s">
        <v>11202</v>
      </c>
      <c r="G1312" s="9" t="s">
        <v>18</v>
      </c>
      <c r="H1312" s="11">
        <v>0</v>
      </c>
      <c r="I1312" s="11">
        <v>1</v>
      </c>
      <c r="J1312" s="12">
        <v>178600</v>
      </c>
      <c r="K1312" s="19">
        <f>$J1312/SUMIFS($J:$J,$A:$A,$A1312)</f>
        <v>1.3422768352028259E-2</v>
      </c>
      <c r="L1312" s="28"/>
      <c r="M1312" s="20">
        <f>ROUND(INDEX($L:$L,MATCH($A1312,$A:$A,0))*$K1312,0)</f>
        <v>0</v>
      </c>
      <c r="N1312" s="14" t="s">
        <v>13130</v>
      </c>
      <c r="O1312" s="9" t="s">
        <v>12950</v>
      </c>
    </row>
    <row r="1313" spans="1:15" x14ac:dyDescent="0.3">
      <c r="A1313" s="9">
        <v>88</v>
      </c>
      <c r="B1313" s="9">
        <f>COUNTIF($A$5:A1313, A1313)</f>
        <v>209</v>
      </c>
      <c r="C1313" s="10" t="s">
        <v>11203</v>
      </c>
      <c r="D1313" s="10" t="s">
        <v>17</v>
      </c>
      <c r="E1313" s="10" t="s">
        <v>11197</v>
      </c>
      <c r="F1313" s="10" t="s">
        <v>11204</v>
      </c>
      <c r="G1313" s="9" t="s">
        <v>18</v>
      </c>
      <c r="H1313" s="11">
        <v>0</v>
      </c>
      <c r="I1313" s="11">
        <v>1</v>
      </c>
      <c r="J1313" s="12">
        <v>178600</v>
      </c>
      <c r="K1313" s="19">
        <f>$J1313/SUMIFS($J:$J,$A:$A,$A1313)</f>
        <v>1.3422768352028259E-2</v>
      </c>
      <c r="L1313" s="28"/>
      <c r="M1313" s="20">
        <f>ROUND(INDEX($L:$L,MATCH($A1313,$A:$A,0))*$K1313,0)</f>
        <v>0</v>
      </c>
      <c r="N1313" s="14" t="s">
        <v>13130</v>
      </c>
      <c r="O1313" s="9" t="s">
        <v>12950</v>
      </c>
    </row>
    <row r="1314" spans="1:15" x14ac:dyDescent="0.3">
      <c r="A1314" s="9">
        <v>88</v>
      </c>
      <c r="B1314" s="9">
        <f>COUNTIF($A$5:A1314, A1314)</f>
        <v>210</v>
      </c>
      <c r="C1314" s="10" t="s">
        <v>11205</v>
      </c>
      <c r="D1314" s="10" t="s">
        <v>17</v>
      </c>
      <c r="E1314" s="10" t="s">
        <v>11206</v>
      </c>
      <c r="F1314" s="10" t="s">
        <v>11207</v>
      </c>
      <c r="G1314" s="9" t="s">
        <v>1977</v>
      </c>
      <c r="H1314" s="11">
        <v>0</v>
      </c>
      <c r="I1314" s="11">
        <v>2</v>
      </c>
      <c r="J1314" s="12">
        <v>26400</v>
      </c>
      <c r="K1314" s="19">
        <f>$J1314/SUMIFS($J:$J,$A:$A,$A1314)</f>
        <v>1.9841046164252299E-3</v>
      </c>
      <c r="L1314" s="28"/>
      <c r="M1314" s="20">
        <f>ROUND(INDEX($L:$L,MATCH($A1314,$A:$A,0))*$K1314,0)</f>
        <v>0</v>
      </c>
      <c r="N1314" s="14" t="s">
        <v>13130</v>
      </c>
      <c r="O1314" s="9" t="s">
        <v>12950</v>
      </c>
    </row>
    <row r="1315" spans="1:15" x14ac:dyDescent="0.3">
      <c r="A1315" s="9">
        <v>88</v>
      </c>
      <c r="B1315" s="9">
        <f>COUNTIF($A$5:A1315, A1315)</f>
        <v>211</v>
      </c>
      <c r="C1315" s="10" t="s">
        <v>11208</v>
      </c>
      <c r="D1315" s="10" t="s">
        <v>17</v>
      </c>
      <c r="E1315" s="10" t="s">
        <v>11209</v>
      </c>
      <c r="F1315" s="10" t="s">
        <v>11210</v>
      </c>
      <c r="G1315" s="9" t="s">
        <v>1977</v>
      </c>
      <c r="H1315" s="11">
        <v>0</v>
      </c>
      <c r="I1315" s="11">
        <v>2</v>
      </c>
      <c r="J1315" s="12">
        <v>26400</v>
      </c>
      <c r="K1315" s="19">
        <f>$J1315/SUMIFS($J:$J,$A:$A,$A1315)</f>
        <v>1.9841046164252299E-3</v>
      </c>
      <c r="L1315" s="28"/>
      <c r="M1315" s="20">
        <f>ROUND(INDEX($L:$L,MATCH($A1315,$A:$A,0))*$K1315,0)</f>
        <v>0</v>
      </c>
      <c r="N1315" s="14" t="s">
        <v>13130</v>
      </c>
      <c r="O1315" s="9" t="s">
        <v>12950</v>
      </c>
    </row>
    <row r="1316" spans="1:15" x14ac:dyDescent="0.3">
      <c r="A1316" s="9">
        <v>88</v>
      </c>
      <c r="B1316" s="9">
        <f>COUNTIF($A$5:A1316, A1316)</f>
        <v>212</v>
      </c>
      <c r="C1316" s="10" t="s">
        <v>2497</v>
      </c>
      <c r="D1316" s="10" t="s">
        <v>17</v>
      </c>
      <c r="E1316" s="10" t="s">
        <v>2498</v>
      </c>
      <c r="F1316" s="10" t="s">
        <v>96</v>
      </c>
      <c r="G1316" s="9" t="s">
        <v>855</v>
      </c>
      <c r="H1316" s="11">
        <v>0</v>
      </c>
      <c r="I1316" s="11">
        <v>30</v>
      </c>
      <c r="J1316" s="12">
        <v>29247</v>
      </c>
      <c r="K1316" s="19">
        <f>$J1316/SUMIFS($J:$J,$A:$A,$A1316)</f>
        <v>2.1980722619919959E-3</v>
      </c>
      <c r="L1316" s="28"/>
      <c r="M1316" s="20">
        <f>ROUND(INDEX($L:$L,MATCH($A1316,$A:$A,0))*$K1316,0)</f>
        <v>0</v>
      </c>
      <c r="N1316" s="14" t="s">
        <v>13149</v>
      </c>
      <c r="O1316" s="9" t="s">
        <v>12945</v>
      </c>
    </row>
    <row r="1317" spans="1:15" x14ac:dyDescent="0.3">
      <c r="A1317" s="9">
        <v>88</v>
      </c>
      <c r="B1317" s="9">
        <f>COUNTIF($A$5:A1317, A1317)</f>
        <v>213</v>
      </c>
      <c r="C1317" s="10" t="s">
        <v>2499</v>
      </c>
      <c r="D1317" s="10" t="s">
        <v>17</v>
      </c>
      <c r="E1317" s="10" t="s">
        <v>2500</v>
      </c>
      <c r="F1317" s="10" t="s">
        <v>2501</v>
      </c>
      <c r="G1317" s="9" t="s">
        <v>855</v>
      </c>
      <c r="H1317" s="11">
        <v>0</v>
      </c>
      <c r="I1317" s="11">
        <v>1</v>
      </c>
      <c r="J1317" s="12">
        <v>21186</v>
      </c>
      <c r="K1317" s="19">
        <f>$J1317/SUMIFS($J:$J,$A:$A,$A1317)</f>
        <v>1.5922439546812467E-3</v>
      </c>
      <c r="L1317" s="28"/>
      <c r="M1317" s="20">
        <f>ROUND(INDEX($L:$L,MATCH($A1317,$A:$A,0))*$K1317,0)</f>
        <v>0</v>
      </c>
      <c r="N1317" s="14" t="s">
        <v>13199</v>
      </c>
      <c r="O1317" s="9" t="s">
        <v>12945</v>
      </c>
    </row>
    <row r="1318" spans="1:15" x14ac:dyDescent="0.3">
      <c r="A1318" s="9">
        <v>88</v>
      </c>
      <c r="B1318" s="9">
        <f>COUNTIF($A$5:A1318, A1318)</f>
        <v>214</v>
      </c>
      <c r="C1318" s="10" t="s">
        <v>2502</v>
      </c>
      <c r="D1318" s="10" t="s">
        <v>17</v>
      </c>
      <c r="E1318" s="10" t="s">
        <v>2503</v>
      </c>
      <c r="F1318" s="10" t="s">
        <v>855</v>
      </c>
      <c r="G1318" s="9" t="s">
        <v>855</v>
      </c>
      <c r="H1318" s="11">
        <v>0</v>
      </c>
      <c r="I1318" s="11">
        <v>1</v>
      </c>
      <c r="J1318" s="12">
        <v>8357</v>
      </c>
      <c r="K1318" s="19">
        <f>$J1318/SUMIFS($J:$J,$A:$A,$A1318)</f>
        <v>6.2807432876763806E-4</v>
      </c>
      <c r="L1318" s="28"/>
      <c r="M1318" s="20">
        <f>ROUND(INDEX($L:$L,MATCH($A1318,$A:$A,0))*$K1318,0)</f>
        <v>0</v>
      </c>
      <c r="N1318" s="14" t="s">
        <v>13152</v>
      </c>
      <c r="O1318" s="9" t="s">
        <v>12945</v>
      </c>
    </row>
    <row r="1319" spans="1:15" x14ac:dyDescent="0.3">
      <c r="A1319" s="9">
        <v>88</v>
      </c>
      <c r="B1319" s="9">
        <f>COUNTIF($A$5:A1319, A1319)</f>
        <v>215</v>
      </c>
      <c r="C1319" s="10" t="s">
        <v>2504</v>
      </c>
      <c r="D1319" s="10" t="s">
        <v>17</v>
      </c>
      <c r="E1319" s="10" t="s">
        <v>2505</v>
      </c>
      <c r="F1319" s="10">
        <v>362</v>
      </c>
      <c r="G1319" s="9" t="s">
        <v>855</v>
      </c>
      <c r="H1319" s="11">
        <v>0</v>
      </c>
      <c r="I1319" s="11">
        <v>1</v>
      </c>
      <c r="J1319" s="12">
        <v>16822</v>
      </c>
      <c r="K1319" s="19">
        <f>$J1319/SUMIFS($J:$J,$A:$A,$A1319)</f>
        <v>1.2642654491479247E-3</v>
      </c>
      <c r="L1319" s="28"/>
      <c r="M1319" s="20">
        <f>ROUND(INDEX($L:$L,MATCH($A1319,$A:$A,0))*$K1319,0)</f>
        <v>0</v>
      </c>
      <c r="N1319" s="14" t="s">
        <v>13132</v>
      </c>
      <c r="O1319" s="9" t="s">
        <v>12945</v>
      </c>
    </row>
    <row r="1320" spans="1:15" x14ac:dyDescent="0.3">
      <c r="A1320" s="9">
        <v>88</v>
      </c>
      <c r="B1320" s="9">
        <f>COUNTIF($A$5:A1320, A1320)</f>
        <v>216</v>
      </c>
      <c r="C1320" s="10" t="s">
        <v>2506</v>
      </c>
      <c r="D1320" s="10" t="s">
        <v>17</v>
      </c>
      <c r="E1320" s="10" t="s">
        <v>2505</v>
      </c>
      <c r="F1320" s="10">
        <v>352</v>
      </c>
      <c r="G1320" s="9" t="s">
        <v>855</v>
      </c>
      <c r="H1320" s="11">
        <v>0</v>
      </c>
      <c r="I1320" s="11">
        <v>1</v>
      </c>
      <c r="J1320" s="12">
        <v>16822</v>
      </c>
      <c r="K1320" s="19">
        <f>$J1320/SUMIFS($J:$J,$A:$A,$A1320)</f>
        <v>1.2642654491479247E-3</v>
      </c>
      <c r="L1320" s="28"/>
      <c r="M1320" s="20">
        <f>ROUND(INDEX($L:$L,MATCH($A1320,$A:$A,0))*$K1320,0)</f>
        <v>0</v>
      </c>
      <c r="N1320" s="14" t="s">
        <v>13132</v>
      </c>
      <c r="O1320" s="9" t="s">
        <v>12945</v>
      </c>
    </row>
    <row r="1321" spans="1:15" x14ac:dyDescent="0.3">
      <c r="A1321" s="9">
        <v>88</v>
      </c>
      <c r="B1321" s="9">
        <f>COUNTIF($A$5:A1321, A1321)</f>
        <v>217</v>
      </c>
      <c r="C1321" s="10" t="s">
        <v>2507</v>
      </c>
      <c r="D1321" s="10" t="s">
        <v>17</v>
      </c>
      <c r="E1321" s="10" t="s">
        <v>2508</v>
      </c>
      <c r="F1321" s="10">
        <v>306</v>
      </c>
      <c r="G1321" s="9" t="s">
        <v>855</v>
      </c>
      <c r="H1321" s="11">
        <v>0</v>
      </c>
      <c r="I1321" s="11">
        <v>2</v>
      </c>
      <c r="J1321" s="12">
        <v>7646</v>
      </c>
      <c r="K1321" s="19">
        <f>$J1321/SUMIFS($J:$J,$A:$A,$A1321)</f>
        <v>5.746387839843677E-4</v>
      </c>
      <c r="L1321" s="28"/>
      <c r="M1321" s="20">
        <f>ROUND(INDEX($L:$L,MATCH($A1321,$A:$A,0))*$K1321,0)</f>
        <v>0</v>
      </c>
      <c r="N1321" s="14" t="s">
        <v>13132</v>
      </c>
      <c r="O1321" s="9" t="s">
        <v>12945</v>
      </c>
    </row>
    <row r="1322" spans="1:15" x14ac:dyDescent="0.3">
      <c r="A1322" s="9">
        <v>88</v>
      </c>
      <c r="B1322" s="9">
        <f>COUNTIF($A$5:A1322, A1322)</f>
        <v>218</v>
      </c>
      <c r="C1322" s="10" t="s">
        <v>2509</v>
      </c>
      <c r="D1322" s="10" t="s">
        <v>17</v>
      </c>
      <c r="E1322" s="10" t="s">
        <v>2508</v>
      </c>
      <c r="F1322" s="10">
        <v>301</v>
      </c>
      <c r="G1322" s="9" t="s">
        <v>855</v>
      </c>
      <c r="H1322" s="11">
        <v>0</v>
      </c>
      <c r="I1322" s="11">
        <v>1</v>
      </c>
      <c r="J1322" s="12">
        <v>7355</v>
      </c>
      <c r="K1322" s="19">
        <f>$J1322/SUMIFS($J:$J,$A:$A,$A1322)</f>
        <v>5.5276853991695319E-4</v>
      </c>
      <c r="L1322" s="28"/>
      <c r="M1322" s="20">
        <f>ROUND(INDEX($L:$L,MATCH($A1322,$A:$A,0))*$K1322,0)</f>
        <v>0</v>
      </c>
      <c r="N1322" s="14" t="s">
        <v>13132</v>
      </c>
      <c r="O1322" s="9" t="s">
        <v>12945</v>
      </c>
    </row>
    <row r="1323" spans="1:15" x14ac:dyDescent="0.3">
      <c r="A1323" s="9">
        <v>88</v>
      </c>
      <c r="B1323" s="9">
        <f>COUNTIF($A$5:A1323, A1323)</f>
        <v>219</v>
      </c>
      <c r="C1323" s="10" t="s">
        <v>2510</v>
      </c>
      <c r="D1323" s="10" t="s">
        <v>17</v>
      </c>
      <c r="E1323" s="10" t="s">
        <v>2505</v>
      </c>
      <c r="F1323" s="10">
        <v>372</v>
      </c>
      <c r="G1323" s="9" t="s">
        <v>855</v>
      </c>
      <c r="H1323" s="11">
        <v>0</v>
      </c>
      <c r="I1323" s="11">
        <v>1</v>
      </c>
      <c r="J1323" s="12">
        <v>16822</v>
      </c>
      <c r="K1323" s="19">
        <f>$J1323/SUMIFS($J:$J,$A:$A,$A1323)</f>
        <v>1.2642654491479247E-3</v>
      </c>
      <c r="L1323" s="28"/>
      <c r="M1323" s="20">
        <f>ROUND(INDEX($L:$L,MATCH($A1323,$A:$A,0))*$K1323,0)</f>
        <v>0</v>
      </c>
      <c r="N1323" s="14" t="s">
        <v>13132</v>
      </c>
      <c r="O1323" s="9" t="s">
        <v>12945</v>
      </c>
    </row>
    <row r="1324" spans="1:15" x14ac:dyDescent="0.3">
      <c r="A1324" s="9">
        <v>88</v>
      </c>
      <c r="B1324" s="9">
        <f>COUNTIF($A$5:A1324, A1324)</f>
        <v>220</v>
      </c>
      <c r="C1324" s="10" t="s">
        <v>2511</v>
      </c>
      <c r="D1324" s="10" t="s">
        <v>17</v>
      </c>
      <c r="E1324" s="10" t="s">
        <v>2512</v>
      </c>
      <c r="F1324" s="10">
        <v>361</v>
      </c>
      <c r="G1324" s="9" t="s">
        <v>855</v>
      </c>
      <c r="H1324" s="11">
        <v>0</v>
      </c>
      <c r="I1324" s="11">
        <v>2</v>
      </c>
      <c r="J1324" s="12">
        <v>16822</v>
      </c>
      <c r="K1324" s="19">
        <f>$J1324/SUMIFS($J:$J,$A:$A,$A1324)</f>
        <v>1.2642654491479247E-3</v>
      </c>
      <c r="L1324" s="28"/>
      <c r="M1324" s="20">
        <f>ROUND(INDEX($L:$L,MATCH($A1324,$A:$A,0))*$K1324,0)</f>
        <v>0</v>
      </c>
      <c r="N1324" s="14" t="s">
        <v>13132</v>
      </c>
      <c r="O1324" s="9" t="s">
        <v>12945</v>
      </c>
    </row>
    <row r="1325" spans="1:15" x14ac:dyDescent="0.3">
      <c r="A1325" s="9">
        <v>88</v>
      </c>
      <c r="B1325" s="9">
        <f>COUNTIF($A$5:A1325, A1325)</f>
        <v>221</v>
      </c>
      <c r="C1325" s="10" t="s">
        <v>2513</v>
      </c>
      <c r="D1325" s="10" t="s">
        <v>17</v>
      </c>
      <c r="E1325" s="10" t="s">
        <v>2512</v>
      </c>
      <c r="F1325" s="10">
        <v>351</v>
      </c>
      <c r="G1325" s="9" t="s">
        <v>855</v>
      </c>
      <c r="H1325" s="11">
        <v>0</v>
      </c>
      <c r="I1325" s="11">
        <v>2</v>
      </c>
      <c r="J1325" s="12">
        <v>20761</v>
      </c>
      <c r="K1325" s="19">
        <f>$J1325/SUMIFS($J:$J,$A:$A,$A1325)</f>
        <v>1.5603028765759164E-3</v>
      </c>
      <c r="L1325" s="28"/>
      <c r="M1325" s="20">
        <f>ROUND(INDEX($L:$L,MATCH($A1325,$A:$A,0))*$K1325,0)</f>
        <v>0</v>
      </c>
      <c r="N1325" s="14" t="s">
        <v>13132</v>
      </c>
      <c r="O1325" s="9" t="s">
        <v>12945</v>
      </c>
    </row>
    <row r="1326" spans="1:15" x14ac:dyDescent="0.3">
      <c r="A1326" s="9">
        <v>88</v>
      </c>
      <c r="B1326" s="9">
        <f>COUNTIF($A$5:A1326, A1326)</f>
        <v>222</v>
      </c>
      <c r="C1326" s="10" t="s">
        <v>2514</v>
      </c>
      <c r="D1326" s="10" t="s">
        <v>17</v>
      </c>
      <c r="E1326" s="10" t="s">
        <v>2515</v>
      </c>
      <c r="F1326" s="10" t="s">
        <v>2516</v>
      </c>
      <c r="G1326" s="9" t="s">
        <v>855</v>
      </c>
      <c r="H1326" s="11">
        <v>0</v>
      </c>
      <c r="I1326" s="11">
        <v>1</v>
      </c>
      <c r="J1326" s="12">
        <v>12704</v>
      </c>
      <c r="K1326" s="19">
        <f>$J1326/SUMIFS($J:$J,$A:$A,$A1326)</f>
        <v>9.547751911767469E-4</v>
      </c>
      <c r="L1326" s="28"/>
      <c r="M1326" s="20">
        <f>ROUND(INDEX($L:$L,MATCH($A1326,$A:$A,0))*$K1326,0)</f>
        <v>0</v>
      </c>
      <c r="N1326" s="14" t="s">
        <v>13200</v>
      </c>
      <c r="O1326" s="9" t="s">
        <v>12945</v>
      </c>
    </row>
    <row r="1327" spans="1:15" x14ac:dyDescent="0.3">
      <c r="A1327" s="9">
        <v>88</v>
      </c>
      <c r="B1327" s="9">
        <f>COUNTIF($A$5:A1327, A1327)</f>
        <v>223</v>
      </c>
      <c r="C1327" s="10" t="s">
        <v>2517</v>
      </c>
      <c r="D1327" s="10" t="s">
        <v>17</v>
      </c>
      <c r="E1327" s="10" t="s">
        <v>2518</v>
      </c>
      <c r="F1327" s="10" t="s">
        <v>2519</v>
      </c>
      <c r="G1327" s="9" t="s">
        <v>855</v>
      </c>
      <c r="H1327" s="11">
        <v>0</v>
      </c>
      <c r="I1327" s="11">
        <v>5</v>
      </c>
      <c r="J1327" s="12">
        <v>12704</v>
      </c>
      <c r="K1327" s="19">
        <f>$J1327/SUMIFS($J:$J,$A:$A,$A1327)</f>
        <v>9.547751911767469E-4</v>
      </c>
      <c r="L1327" s="28"/>
      <c r="M1327" s="20">
        <f>ROUND(INDEX($L:$L,MATCH($A1327,$A:$A,0))*$K1327,0)</f>
        <v>0</v>
      </c>
      <c r="N1327" s="14" t="s">
        <v>13200</v>
      </c>
      <c r="O1327" s="9" t="s">
        <v>12945</v>
      </c>
    </row>
    <row r="1328" spans="1:15" x14ac:dyDescent="0.3">
      <c r="A1328" s="9">
        <v>88</v>
      </c>
      <c r="B1328" s="9">
        <f>COUNTIF($A$5:A1328, A1328)</f>
        <v>224</v>
      </c>
      <c r="C1328" s="10" t="s">
        <v>2523</v>
      </c>
      <c r="D1328" s="10" t="s">
        <v>17</v>
      </c>
      <c r="E1328" s="10" t="s">
        <v>2524</v>
      </c>
      <c r="F1328" s="10" t="s">
        <v>2525</v>
      </c>
      <c r="G1328" s="9" t="s">
        <v>855</v>
      </c>
      <c r="H1328" s="11">
        <v>0</v>
      </c>
      <c r="I1328" s="11">
        <v>6</v>
      </c>
      <c r="J1328" s="12">
        <v>9026</v>
      </c>
      <c r="K1328" s="19">
        <f>$J1328/SUMIFS($J:$J,$A:$A,$A1328)</f>
        <v>6.7835334347932281E-4</v>
      </c>
      <c r="L1328" s="28"/>
      <c r="M1328" s="20">
        <f>ROUND(INDEX($L:$L,MATCH($A1328,$A:$A,0))*$K1328,0)</f>
        <v>0</v>
      </c>
      <c r="N1328" s="14" t="s">
        <v>13201</v>
      </c>
      <c r="O1328" s="9" t="s">
        <v>12945</v>
      </c>
    </row>
    <row r="1329" spans="1:15" x14ac:dyDescent="0.3">
      <c r="A1329" s="9">
        <v>88</v>
      </c>
      <c r="B1329" s="9">
        <f>COUNTIF($A$5:A1329, A1329)</f>
        <v>225</v>
      </c>
      <c r="C1329" s="10" t="s">
        <v>2526</v>
      </c>
      <c r="D1329" s="10" t="s">
        <v>17</v>
      </c>
      <c r="E1329" s="10" t="s">
        <v>2527</v>
      </c>
      <c r="F1329" s="10" t="s">
        <v>2528</v>
      </c>
      <c r="G1329" s="9" t="s">
        <v>855</v>
      </c>
      <c r="H1329" s="11">
        <v>0</v>
      </c>
      <c r="I1329" s="11">
        <v>20</v>
      </c>
      <c r="J1329" s="12">
        <v>4347</v>
      </c>
      <c r="K1329" s="19">
        <f>$J1329/SUMIFS($J:$J,$A:$A,$A1329)</f>
        <v>3.2670086240910883E-4</v>
      </c>
      <c r="L1329" s="28"/>
      <c r="M1329" s="20">
        <f>ROUND(INDEX($L:$L,MATCH($A1329,$A:$A,0))*$K1329,0)</f>
        <v>0</v>
      </c>
      <c r="N1329" s="14" t="s">
        <v>13202</v>
      </c>
      <c r="O1329" s="9" t="s">
        <v>12945</v>
      </c>
    </row>
    <row r="1330" spans="1:15" x14ac:dyDescent="0.3">
      <c r="A1330" s="9">
        <v>88</v>
      </c>
      <c r="B1330" s="9">
        <f>COUNTIF($A$5:A1330, A1330)</f>
        <v>226</v>
      </c>
      <c r="C1330" s="10" t="s">
        <v>2529</v>
      </c>
      <c r="D1330" s="10" t="s">
        <v>17</v>
      </c>
      <c r="E1330" s="10" t="s">
        <v>2530</v>
      </c>
      <c r="F1330" s="10" t="s">
        <v>2531</v>
      </c>
      <c r="G1330" s="9" t="s">
        <v>855</v>
      </c>
      <c r="H1330" s="11">
        <v>0</v>
      </c>
      <c r="I1330" s="11">
        <v>10</v>
      </c>
      <c r="J1330" s="12">
        <v>12034</v>
      </c>
      <c r="K1330" s="19">
        <f>$J1330/SUMIFS($J:$J,$A:$A,$A1330)</f>
        <v>9.0442102098716717E-4</v>
      </c>
      <c r="L1330" s="28"/>
      <c r="M1330" s="20">
        <f>ROUND(INDEX($L:$L,MATCH($A1330,$A:$A,0))*$K1330,0)</f>
        <v>0</v>
      </c>
      <c r="N1330" s="14" t="s">
        <v>13203</v>
      </c>
      <c r="O1330" s="9" t="s">
        <v>12945</v>
      </c>
    </row>
    <row r="1331" spans="1:15" x14ac:dyDescent="0.3">
      <c r="A1331" s="9">
        <v>88</v>
      </c>
      <c r="B1331" s="9">
        <f>COUNTIF($A$5:A1331, A1331)</f>
        <v>227</v>
      </c>
      <c r="C1331" s="10" t="s">
        <v>2532</v>
      </c>
      <c r="D1331" s="10" t="s">
        <v>17</v>
      </c>
      <c r="E1331" s="10" t="s">
        <v>2533</v>
      </c>
      <c r="F1331" s="10" t="s">
        <v>2534</v>
      </c>
      <c r="G1331" s="9" t="s">
        <v>855</v>
      </c>
      <c r="H1331" s="11">
        <v>0</v>
      </c>
      <c r="I1331" s="11">
        <v>1</v>
      </c>
      <c r="J1331" s="12">
        <v>100218</v>
      </c>
      <c r="K1331" s="19">
        <f>$J1331/SUMIFS($J:$J,$A:$A,$A1331)</f>
        <v>7.5319316836705936E-3</v>
      </c>
      <c r="L1331" s="28"/>
      <c r="M1331" s="20">
        <f>ROUND(INDEX($L:$L,MATCH($A1331,$A:$A,0))*$K1331,0)</f>
        <v>0</v>
      </c>
      <c r="N1331" s="14" t="s">
        <v>13192</v>
      </c>
      <c r="O1331" s="9" t="s">
        <v>12945</v>
      </c>
    </row>
    <row r="1332" spans="1:15" x14ac:dyDescent="0.3">
      <c r="A1332" s="9">
        <v>88</v>
      </c>
      <c r="B1332" s="9">
        <f>COUNTIF($A$5:A1332, A1332)</f>
        <v>228</v>
      </c>
      <c r="C1332" s="10" t="s">
        <v>2535</v>
      </c>
      <c r="D1332" s="10" t="s">
        <v>17</v>
      </c>
      <c r="E1332" s="10" t="s">
        <v>2536</v>
      </c>
      <c r="F1332" s="10" t="s">
        <v>2537</v>
      </c>
      <c r="G1332" s="9" t="s">
        <v>855</v>
      </c>
      <c r="H1332" s="11">
        <v>0</v>
      </c>
      <c r="I1332" s="11">
        <v>24</v>
      </c>
      <c r="J1332" s="12">
        <v>2541</v>
      </c>
      <c r="K1332" s="19">
        <f>$J1332/SUMIFS($J:$J,$A:$A,$A1332)</f>
        <v>1.9097006933092836E-4</v>
      </c>
      <c r="L1332" s="28"/>
      <c r="M1332" s="20">
        <f>ROUND(INDEX($L:$L,MATCH($A1332,$A:$A,0))*$K1332,0)</f>
        <v>0</v>
      </c>
      <c r="N1332" s="14" t="s">
        <v>13204</v>
      </c>
      <c r="O1332" s="9" t="s">
        <v>12945</v>
      </c>
    </row>
    <row r="1333" spans="1:15" x14ac:dyDescent="0.3">
      <c r="A1333" s="9">
        <v>88</v>
      </c>
      <c r="B1333" s="9">
        <f>COUNTIF($A$5:A1333, A1333)</f>
        <v>229</v>
      </c>
      <c r="C1333" s="10" t="s">
        <v>2538</v>
      </c>
      <c r="D1333" s="10" t="s">
        <v>17</v>
      </c>
      <c r="E1333" s="10" t="s">
        <v>2539</v>
      </c>
      <c r="F1333" s="10" t="s">
        <v>2540</v>
      </c>
      <c r="G1333" s="9" t="s">
        <v>855</v>
      </c>
      <c r="H1333" s="11">
        <v>0</v>
      </c>
      <c r="I1333" s="11">
        <v>221</v>
      </c>
      <c r="J1333" s="12">
        <v>5067</v>
      </c>
      <c r="K1333" s="19">
        <f>$J1333/SUMIFS($J:$J,$A:$A,$A1333)</f>
        <v>3.808128064934333E-4</v>
      </c>
      <c r="L1333" s="28"/>
      <c r="M1333" s="20">
        <f>ROUND(INDEX($L:$L,MATCH($A1333,$A:$A,0))*$K1333,0)</f>
        <v>0</v>
      </c>
      <c r="N1333" s="14" t="s">
        <v>13170</v>
      </c>
      <c r="O1333" s="9" t="s">
        <v>12945</v>
      </c>
    </row>
    <row r="1334" spans="1:15" x14ac:dyDescent="0.3">
      <c r="A1334" s="9">
        <v>88</v>
      </c>
      <c r="B1334" s="9">
        <f>COUNTIF($A$5:A1334, A1334)</f>
        <v>230</v>
      </c>
      <c r="C1334" s="10" t="s">
        <v>2541</v>
      </c>
      <c r="D1334" s="10" t="s">
        <v>17</v>
      </c>
      <c r="E1334" s="10" t="s">
        <v>2542</v>
      </c>
      <c r="F1334" s="10" t="s">
        <v>2543</v>
      </c>
      <c r="G1334" s="9" t="s">
        <v>855</v>
      </c>
      <c r="H1334" s="11">
        <v>0</v>
      </c>
      <c r="I1334" s="11">
        <v>1</v>
      </c>
      <c r="J1334" s="12">
        <v>27747</v>
      </c>
      <c r="K1334" s="19">
        <f>$J1334/SUMIFS($J:$J,$A:$A,$A1334)</f>
        <v>2.0853390451496534E-3</v>
      </c>
      <c r="L1334" s="28"/>
      <c r="M1334" s="20">
        <f>ROUND(INDEX($L:$L,MATCH($A1334,$A:$A,0))*$K1334,0)</f>
        <v>0</v>
      </c>
      <c r="N1334" s="14" t="s">
        <v>13205</v>
      </c>
      <c r="O1334" s="9" t="s">
        <v>12945</v>
      </c>
    </row>
    <row r="1335" spans="1:15" x14ac:dyDescent="0.3">
      <c r="A1335" s="9">
        <v>88</v>
      </c>
      <c r="B1335" s="9">
        <f>COUNTIF($A$5:A1335, A1335)</f>
        <v>231</v>
      </c>
      <c r="C1335" s="10" t="s">
        <v>2544</v>
      </c>
      <c r="D1335" s="10" t="s">
        <v>17</v>
      </c>
      <c r="E1335" s="10" t="s">
        <v>2545</v>
      </c>
      <c r="F1335" s="10" t="s">
        <v>19</v>
      </c>
      <c r="G1335" s="9" t="s">
        <v>18</v>
      </c>
      <c r="H1335" s="11">
        <v>0</v>
      </c>
      <c r="I1335" s="11">
        <v>1</v>
      </c>
      <c r="J1335" s="12">
        <v>15808</v>
      </c>
      <c r="K1335" s="19">
        <f>$J1335/SUMIFS($J:$J,$A:$A,$A1335)</f>
        <v>1.1880577945625013E-3</v>
      </c>
      <c r="L1335" s="28"/>
      <c r="M1335" s="20">
        <f>ROUND(INDEX($L:$L,MATCH($A1335,$A:$A,0))*$K1335,0)</f>
        <v>0</v>
      </c>
      <c r="N1335" s="14" t="s">
        <v>13130</v>
      </c>
      <c r="O1335" s="9" t="s">
        <v>12945</v>
      </c>
    </row>
    <row r="1336" spans="1:15" x14ac:dyDescent="0.3">
      <c r="A1336" s="9">
        <v>88</v>
      </c>
      <c r="B1336" s="9">
        <f>COUNTIF($A$5:A1336, A1336)</f>
        <v>232</v>
      </c>
      <c r="C1336" s="10" t="s">
        <v>2546</v>
      </c>
      <c r="D1336" s="10" t="s">
        <v>17</v>
      </c>
      <c r="E1336" s="10" t="s">
        <v>2547</v>
      </c>
      <c r="F1336" s="10" t="s">
        <v>19</v>
      </c>
      <c r="G1336" s="9" t="s">
        <v>18</v>
      </c>
      <c r="H1336" s="11">
        <v>0</v>
      </c>
      <c r="I1336" s="11">
        <v>2</v>
      </c>
      <c r="J1336" s="12">
        <v>46801</v>
      </c>
      <c r="K1336" s="19">
        <f>$J1336/SUMIFS($J:$J,$A:$A,$A1336)</f>
        <v>3.517351520958984E-3</v>
      </c>
      <c r="L1336" s="28"/>
      <c r="M1336" s="20">
        <f>ROUND(INDEX($L:$L,MATCH($A1336,$A:$A,0))*$K1336,0)</f>
        <v>0</v>
      </c>
      <c r="N1336" s="14" t="s">
        <v>13192</v>
      </c>
      <c r="O1336" s="9" t="s">
        <v>12945</v>
      </c>
    </row>
    <row r="1337" spans="1:15" x14ac:dyDescent="0.3">
      <c r="A1337" s="9">
        <v>88</v>
      </c>
      <c r="B1337" s="9">
        <f>COUNTIF($A$5:A1337, A1337)</f>
        <v>233</v>
      </c>
      <c r="C1337" s="10" t="s">
        <v>2548</v>
      </c>
      <c r="D1337" s="10" t="s">
        <v>17</v>
      </c>
      <c r="E1337" s="10" t="s">
        <v>2549</v>
      </c>
      <c r="F1337" s="10" t="s">
        <v>2550</v>
      </c>
      <c r="G1337" s="9" t="s">
        <v>855</v>
      </c>
      <c r="H1337" s="11">
        <v>0</v>
      </c>
      <c r="I1337" s="11">
        <v>1</v>
      </c>
      <c r="J1337" s="12">
        <v>8000</v>
      </c>
      <c r="K1337" s="19">
        <f>$J1337/SUMIFS($J:$J,$A:$A,$A1337)</f>
        <v>6.0124382315916052E-4</v>
      </c>
      <c r="L1337" s="28"/>
      <c r="M1337" s="20">
        <f>ROUND(INDEX($L:$L,MATCH($A1337,$A:$A,0))*$K1337,0)</f>
        <v>0</v>
      </c>
      <c r="N1337" s="14" t="s">
        <v>13206</v>
      </c>
      <c r="O1337" s="9" t="s">
        <v>12945</v>
      </c>
    </row>
    <row r="1338" spans="1:15" x14ac:dyDescent="0.3">
      <c r="A1338" s="9">
        <v>88</v>
      </c>
      <c r="B1338" s="9">
        <f>COUNTIF($A$5:A1338, A1338)</f>
        <v>234</v>
      </c>
      <c r="C1338" s="10" t="s">
        <v>11211</v>
      </c>
      <c r="D1338" s="10" t="s">
        <v>17</v>
      </c>
      <c r="E1338" s="10" t="s">
        <v>11212</v>
      </c>
      <c r="F1338" s="10" t="s">
        <v>11213</v>
      </c>
      <c r="G1338" s="9" t="s">
        <v>18</v>
      </c>
      <c r="H1338" s="11">
        <v>0</v>
      </c>
      <c r="I1338" s="11">
        <v>5</v>
      </c>
      <c r="J1338" s="12">
        <v>114000</v>
      </c>
      <c r="K1338" s="19">
        <f>$J1338/SUMIFS($J:$J,$A:$A,$A1338)</f>
        <v>8.567724480018038E-3</v>
      </c>
      <c r="L1338" s="28"/>
      <c r="M1338" s="20">
        <f>ROUND(INDEX($L:$L,MATCH($A1338,$A:$A,0))*$K1338,0)</f>
        <v>0</v>
      </c>
      <c r="N1338" s="14" t="s">
        <v>13130</v>
      </c>
      <c r="O1338" s="9" t="s">
        <v>12950</v>
      </c>
    </row>
    <row r="1339" spans="1:15" x14ac:dyDescent="0.3">
      <c r="A1339" s="9">
        <v>88</v>
      </c>
      <c r="B1339" s="9">
        <f>COUNTIF($A$5:A1339, A1339)</f>
        <v>235</v>
      </c>
      <c r="C1339" s="10" t="s">
        <v>2551</v>
      </c>
      <c r="D1339" s="10" t="s">
        <v>17</v>
      </c>
      <c r="E1339" s="10" t="s">
        <v>2552</v>
      </c>
      <c r="F1339" s="10">
        <v>7307</v>
      </c>
      <c r="G1339" s="9" t="s">
        <v>18</v>
      </c>
      <c r="H1339" s="11">
        <v>0</v>
      </c>
      <c r="I1339" s="11">
        <v>27</v>
      </c>
      <c r="J1339" s="12">
        <v>19959</v>
      </c>
      <c r="K1339" s="19">
        <f>$J1339/SUMIFS($J:$J,$A:$A,$A1339)</f>
        <v>1.5000281833042106E-3</v>
      </c>
      <c r="L1339" s="28"/>
      <c r="M1339" s="20">
        <f>ROUND(INDEX($L:$L,MATCH($A1339,$A:$A,0))*$K1339,0)</f>
        <v>0</v>
      </c>
      <c r="N1339" s="14" t="s">
        <v>13146</v>
      </c>
      <c r="O1339" s="9" t="s">
        <v>12945</v>
      </c>
    </row>
    <row r="1340" spans="1:15" x14ac:dyDescent="0.3">
      <c r="A1340" s="9">
        <v>88</v>
      </c>
      <c r="B1340" s="9">
        <f>COUNTIF($A$5:A1340, A1340)</f>
        <v>236</v>
      </c>
      <c r="C1340" s="10" t="s">
        <v>2555</v>
      </c>
      <c r="D1340" s="10" t="s">
        <v>17</v>
      </c>
      <c r="E1340" s="10" t="s">
        <v>2556</v>
      </c>
      <c r="F1340" s="10" t="s">
        <v>19</v>
      </c>
      <c r="G1340" s="9" t="s">
        <v>18</v>
      </c>
      <c r="H1340" s="11">
        <v>0</v>
      </c>
      <c r="I1340" s="11">
        <v>11</v>
      </c>
      <c r="J1340" s="12">
        <v>9984</v>
      </c>
      <c r="K1340" s="19">
        <f>$J1340/SUMIFS($J:$J,$A:$A,$A1340)</f>
        <v>7.5035229130263233E-4</v>
      </c>
      <c r="L1340" s="28"/>
      <c r="M1340" s="20">
        <f>ROUND(INDEX($L:$L,MATCH($A1340,$A:$A,0))*$K1340,0)</f>
        <v>0</v>
      </c>
      <c r="N1340" s="14" t="s">
        <v>13148</v>
      </c>
      <c r="O1340" s="9" t="s">
        <v>12945</v>
      </c>
    </row>
    <row r="1341" spans="1:15" x14ac:dyDescent="0.3">
      <c r="A1341" s="9">
        <v>88</v>
      </c>
      <c r="B1341" s="9">
        <f>COUNTIF($A$5:A1341, A1341)</f>
        <v>237</v>
      </c>
      <c r="C1341" s="10" t="s">
        <v>2557</v>
      </c>
      <c r="D1341" s="10" t="s">
        <v>17</v>
      </c>
      <c r="E1341" s="10" t="s">
        <v>2558</v>
      </c>
      <c r="F1341" s="10" t="s">
        <v>2559</v>
      </c>
      <c r="G1341" s="9" t="s">
        <v>855</v>
      </c>
      <c r="H1341" s="11">
        <v>0</v>
      </c>
      <c r="I1341" s="11">
        <v>1</v>
      </c>
      <c r="J1341" s="12">
        <v>21934</v>
      </c>
      <c r="K1341" s="19">
        <f>$J1341/SUMIFS($J:$J,$A:$A,$A1341)</f>
        <v>1.6484602521466283E-3</v>
      </c>
      <c r="L1341" s="28"/>
      <c r="M1341" s="20">
        <f>ROUND(INDEX($L:$L,MATCH($A1341,$A:$A,0))*$K1341,0)</f>
        <v>0</v>
      </c>
      <c r="N1341" s="14" t="s">
        <v>13207</v>
      </c>
      <c r="O1341" s="9" t="s">
        <v>12945</v>
      </c>
    </row>
    <row r="1342" spans="1:15" x14ac:dyDescent="0.3">
      <c r="A1342" s="9">
        <v>88</v>
      </c>
      <c r="B1342" s="9">
        <f>COUNTIF($A$5:A1342, A1342)</f>
        <v>238</v>
      </c>
      <c r="C1342" s="10" t="s">
        <v>2560</v>
      </c>
      <c r="D1342" s="10" t="s">
        <v>17</v>
      </c>
      <c r="E1342" s="10" t="s">
        <v>2561</v>
      </c>
      <c r="F1342" s="10" t="s">
        <v>19</v>
      </c>
      <c r="G1342" s="9" t="s">
        <v>126</v>
      </c>
      <c r="H1342" s="11">
        <v>0</v>
      </c>
      <c r="I1342" s="11">
        <v>3</v>
      </c>
      <c r="J1342" s="12">
        <v>119000</v>
      </c>
      <c r="K1342" s="19">
        <f>$J1342/SUMIFS($J:$J,$A:$A,$A1342)</f>
        <v>8.9435018694925122E-3</v>
      </c>
      <c r="L1342" s="28"/>
      <c r="M1342" s="20">
        <f>ROUND(INDEX($L:$L,MATCH($A1342,$A:$A,0))*$K1342,0)</f>
        <v>0</v>
      </c>
      <c r="N1342" s="14" t="s">
        <v>13208</v>
      </c>
      <c r="O1342" s="9" t="s">
        <v>12945</v>
      </c>
    </row>
    <row r="1343" spans="1:15" x14ac:dyDescent="0.3">
      <c r="A1343" s="9">
        <v>88</v>
      </c>
      <c r="B1343" s="9">
        <f>COUNTIF($A$5:A1343, A1343)</f>
        <v>239</v>
      </c>
      <c r="C1343" s="10" t="s">
        <v>2562</v>
      </c>
      <c r="D1343" s="10" t="s">
        <v>17</v>
      </c>
      <c r="E1343" s="10" t="s">
        <v>2563</v>
      </c>
      <c r="F1343" s="10" t="s">
        <v>2564</v>
      </c>
      <c r="G1343" s="9" t="s">
        <v>855</v>
      </c>
      <c r="H1343" s="11">
        <v>0</v>
      </c>
      <c r="I1343" s="11">
        <v>1</v>
      </c>
      <c r="J1343" s="12">
        <v>14975</v>
      </c>
      <c r="K1343" s="19">
        <f>$J1343/SUMIFS($J:$J,$A:$A,$A1343)</f>
        <v>1.1254532814760536E-3</v>
      </c>
      <c r="L1343" s="28"/>
      <c r="M1343" s="20">
        <f>ROUND(INDEX($L:$L,MATCH($A1343,$A:$A,0))*$K1343,0)</f>
        <v>0</v>
      </c>
      <c r="N1343" s="14" t="s">
        <v>13177</v>
      </c>
      <c r="O1343" s="9" t="s">
        <v>12945</v>
      </c>
    </row>
    <row r="1344" spans="1:15" x14ac:dyDescent="0.3">
      <c r="A1344" s="9">
        <v>88</v>
      </c>
      <c r="B1344" s="9">
        <f>COUNTIF($A$5:A1344, A1344)</f>
        <v>240</v>
      </c>
      <c r="C1344" s="10" t="s">
        <v>2565</v>
      </c>
      <c r="D1344" s="10" t="s">
        <v>2566</v>
      </c>
      <c r="E1344" s="10" t="s">
        <v>2567</v>
      </c>
      <c r="F1344" s="10" t="s">
        <v>2568</v>
      </c>
      <c r="G1344" s="9" t="s">
        <v>2569</v>
      </c>
      <c r="H1344" s="11">
        <v>1660</v>
      </c>
      <c r="I1344" s="11">
        <v>1</v>
      </c>
      <c r="J1344" s="12">
        <v>1380</v>
      </c>
      <c r="K1344" s="19">
        <f>$J1344/SUMIFS($J:$J,$A:$A,$A1344)</f>
        <v>1.0371455949495518E-4</v>
      </c>
      <c r="L1344" s="28"/>
      <c r="M1344" s="20">
        <f>ROUND(INDEX($L:$L,MATCH($A1344,$A:$A,0))*$K1344,0)</f>
        <v>0</v>
      </c>
      <c r="N1344" s="14" t="s">
        <v>13209</v>
      </c>
      <c r="O1344" s="9" t="s">
        <v>12945</v>
      </c>
    </row>
    <row r="1345" spans="1:15" x14ac:dyDescent="0.3">
      <c r="A1345" s="9">
        <v>88</v>
      </c>
      <c r="B1345" s="9">
        <f>COUNTIF($A$5:A1345, A1345)</f>
        <v>241</v>
      </c>
      <c r="C1345" s="10" t="s">
        <v>2570</v>
      </c>
      <c r="D1345" s="10" t="s">
        <v>2571</v>
      </c>
      <c r="E1345" s="10" t="s">
        <v>2572</v>
      </c>
      <c r="F1345" s="10" t="s">
        <v>2573</v>
      </c>
      <c r="G1345" s="9" t="s">
        <v>2569</v>
      </c>
      <c r="H1345" s="11">
        <v>2210</v>
      </c>
      <c r="I1345" s="11">
        <v>50</v>
      </c>
      <c r="J1345" s="12">
        <v>1837</v>
      </c>
      <c r="K1345" s="19">
        <f>$J1345/SUMIFS($J:$J,$A:$A,$A1345)</f>
        <v>1.3806061289292222E-4</v>
      </c>
      <c r="L1345" s="28"/>
      <c r="M1345" s="20">
        <f>ROUND(INDEX($L:$L,MATCH($A1345,$A:$A,0))*$K1345,0)</f>
        <v>0</v>
      </c>
      <c r="N1345" s="14" t="s">
        <v>13209</v>
      </c>
      <c r="O1345" s="9" t="s">
        <v>12945</v>
      </c>
    </row>
    <row r="1346" spans="1:15" x14ac:dyDescent="0.3">
      <c r="A1346" s="9">
        <v>88</v>
      </c>
      <c r="B1346" s="9">
        <f>COUNTIF($A$5:A1346, A1346)</f>
        <v>242</v>
      </c>
      <c r="C1346" s="10" t="s">
        <v>2574</v>
      </c>
      <c r="D1346" s="10" t="s">
        <v>17</v>
      </c>
      <c r="E1346" s="10" t="s">
        <v>2575</v>
      </c>
      <c r="F1346" s="10" t="s">
        <v>2576</v>
      </c>
      <c r="G1346" s="9" t="s">
        <v>18</v>
      </c>
      <c r="H1346" s="11">
        <v>0</v>
      </c>
      <c r="I1346" s="11">
        <v>3</v>
      </c>
      <c r="J1346" s="12">
        <v>82500</v>
      </c>
      <c r="K1346" s="19">
        <f>$J1346/SUMIFS($J:$J,$A:$A,$A1346)</f>
        <v>6.2003269263288426E-3</v>
      </c>
      <c r="L1346" s="28"/>
      <c r="M1346" s="20">
        <f>ROUND(INDEX($L:$L,MATCH($A1346,$A:$A,0))*$K1346,0)</f>
        <v>0</v>
      </c>
      <c r="N1346" s="14" t="s">
        <v>13210</v>
      </c>
      <c r="O1346" s="9" t="s">
        <v>12945</v>
      </c>
    </row>
    <row r="1347" spans="1:15" x14ac:dyDescent="0.3">
      <c r="A1347" s="9">
        <v>88</v>
      </c>
      <c r="B1347" s="9">
        <f>COUNTIF($A$5:A1347, A1347)</f>
        <v>243</v>
      </c>
      <c r="C1347" s="10" t="s">
        <v>2577</v>
      </c>
      <c r="D1347" s="10" t="s">
        <v>17</v>
      </c>
      <c r="E1347" s="10" t="s">
        <v>2578</v>
      </c>
      <c r="F1347" s="10" t="s">
        <v>2579</v>
      </c>
      <c r="G1347" s="9" t="s">
        <v>594</v>
      </c>
      <c r="H1347" s="11">
        <v>0</v>
      </c>
      <c r="I1347" s="11">
        <v>17</v>
      </c>
      <c r="J1347" s="12">
        <v>119893</v>
      </c>
      <c r="K1347" s="19">
        <f>$J1347/SUMIFS($J:$J,$A:$A,$A1347)</f>
        <v>9.0106157112526536E-3</v>
      </c>
      <c r="L1347" s="28"/>
      <c r="M1347" s="20">
        <f>ROUND(INDEX($L:$L,MATCH($A1347,$A:$A,0))*$K1347,0)</f>
        <v>0</v>
      </c>
      <c r="N1347" s="14" t="s">
        <v>13130</v>
      </c>
      <c r="O1347" s="9" t="s">
        <v>12945</v>
      </c>
    </row>
    <row r="1348" spans="1:15" x14ac:dyDescent="0.3">
      <c r="A1348" s="9">
        <v>88</v>
      </c>
      <c r="B1348" s="9">
        <f>COUNTIF($A$5:A1348, A1348)</f>
        <v>244</v>
      </c>
      <c r="C1348" s="10" t="s">
        <v>2580</v>
      </c>
      <c r="D1348" s="10" t="s">
        <v>17</v>
      </c>
      <c r="E1348" s="10" t="s">
        <v>2581</v>
      </c>
      <c r="F1348" s="10" t="s">
        <v>2582</v>
      </c>
      <c r="G1348" s="9" t="s">
        <v>126</v>
      </c>
      <c r="H1348" s="11">
        <v>0</v>
      </c>
      <c r="I1348" s="11">
        <v>2</v>
      </c>
      <c r="J1348" s="12">
        <v>57000</v>
      </c>
      <c r="K1348" s="19">
        <f>$J1348/SUMIFS($J:$J,$A:$A,$A1348)</f>
        <v>4.283862240009019E-3</v>
      </c>
      <c r="L1348" s="28"/>
      <c r="M1348" s="20">
        <f>ROUND(INDEX($L:$L,MATCH($A1348,$A:$A,0))*$K1348,0)</f>
        <v>0</v>
      </c>
      <c r="N1348" s="14" t="s">
        <v>13211</v>
      </c>
      <c r="O1348" s="9" t="s">
        <v>12945</v>
      </c>
    </row>
    <row r="1349" spans="1:15" x14ac:dyDescent="0.3">
      <c r="A1349" s="9">
        <v>88</v>
      </c>
      <c r="B1349" s="9">
        <f>COUNTIF($A$5:A1349, A1349)</f>
        <v>245</v>
      </c>
      <c r="C1349" s="10" t="s">
        <v>11214</v>
      </c>
      <c r="D1349" s="10" t="s">
        <v>17</v>
      </c>
      <c r="E1349" s="10" t="s">
        <v>11215</v>
      </c>
      <c r="F1349" s="10" t="s">
        <v>19</v>
      </c>
      <c r="G1349" s="9" t="s">
        <v>18</v>
      </c>
      <c r="H1349" s="11">
        <v>0</v>
      </c>
      <c r="I1349" s="11">
        <v>1</v>
      </c>
      <c r="J1349" s="12">
        <v>3180</v>
      </c>
      <c r="K1349" s="19">
        <f>$J1349/SUMIFS($J:$J,$A:$A,$A1349)</f>
        <v>2.3899441970576631E-4</v>
      </c>
      <c r="L1349" s="28"/>
      <c r="M1349" s="20">
        <f>ROUND(INDEX($L:$L,MATCH($A1349,$A:$A,0))*$K1349,0)</f>
        <v>0</v>
      </c>
      <c r="N1349" s="14" t="s">
        <v>13212</v>
      </c>
      <c r="O1349" s="9" t="s">
        <v>12950</v>
      </c>
    </row>
    <row r="1350" spans="1:15" x14ac:dyDescent="0.3">
      <c r="A1350" s="9">
        <v>88</v>
      </c>
      <c r="B1350" s="9">
        <f>COUNTIF($A$5:A1350, A1350)</f>
        <v>246</v>
      </c>
      <c r="C1350" s="10" t="s">
        <v>2583</v>
      </c>
      <c r="D1350" s="10" t="s">
        <v>17</v>
      </c>
      <c r="E1350" s="10" t="s">
        <v>2584</v>
      </c>
      <c r="F1350" s="10" t="s">
        <v>2585</v>
      </c>
      <c r="G1350" s="9" t="s">
        <v>861</v>
      </c>
      <c r="H1350" s="11">
        <v>0</v>
      </c>
      <c r="I1350" s="11">
        <v>8</v>
      </c>
      <c r="J1350" s="12">
        <v>31257</v>
      </c>
      <c r="K1350" s="19">
        <f>$J1350/SUMIFS($J:$J,$A:$A,$A1350)</f>
        <v>2.3491347725607351E-3</v>
      </c>
      <c r="L1350" s="28"/>
      <c r="M1350" s="20">
        <f>ROUND(INDEX($L:$L,MATCH($A1350,$A:$A,0))*$K1350,0)</f>
        <v>0</v>
      </c>
      <c r="N1350" s="14" t="s">
        <v>13152</v>
      </c>
      <c r="O1350" s="9" t="s">
        <v>12945</v>
      </c>
    </row>
    <row r="1351" spans="1:15" x14ac:dyDescent="0.3">
      <c r="A1351" s="9">
        <v>88</v>
      </c>
      <c r="B1351" s="9">
        <f>COUNTIF($A$5:A1351, A1351)</f>
        <v>247</v>
      </c>
      <c r="C1351" s="10" t="s">
        <v>2586</v>
      </c>
      <c r="D1351" s="10" t="s">
        <v>17</v>
      </c>
      <c r="E1351" s="10" t="s">
        <v>2587</v>
      </c>
      <c r="F1351" s="10" t="s">
        <v>96</v>
      </c>
      <c r="G1351" s="9" t="s">
        <v>18</v>
      </c>
      <c r="H1351" s="11">
        <v>0</v>
      </c>
      <c r="I1351" s="11">
        <v>92</v>
      </c>
      <c r="J1351" s="12">
        <v>35925</v>
      </c>
      <c r="K1351" s="19">
        <f>$J1351/SUMIFS($J:$J,$A:$A,$A1351)</f>
        <v>2.6999605433741052E-3</v>
      </c>
      <c r="L1351" s="28"/>
      <c r="M1351" s="20">
        <f>ROUND(INDEX($L:$L,MATCH($A1351,$A:$A,0))*$K1351,0)</f>
        <v>0</v>
      </c>
      <c r="N1351" s="14" t="s">
        <v>13131</v>
      </c>
      <c r="O1351" s="9" t="s">
        <v>12945</v>
      </c>
    </row>
    <row r="1352" spans="1:15" x14ac:dyDescent="0.3">
      <c r="A1352" s="9">
        <v>88</v>
      </c>
      <c r="B1352" s="9">
        <f>COUNTIF($A$5:A1352, A1352)</f>
        <v>248</v>
      </c>
      <c r="C1352" s="10" t="s">
        <v>2588</v>
      </c>
      <c r="D1352" s="10" t="s">
        <v>17</v>
      </c>
      <c r="E1352" s="10" t="s">
        <v>2589</v>
      </c>
      <c r="F1352" s="10" t="s">
        <v>2590</v>
      </c>
      <c r="G1352" s="9" t="s">
        <v>851</v>
      </c>
      <c r="H1352" s="11">
        <v>0</v>
      </c>
      <c r="I1352" s="11">
        <v>1</v>
      </c>
      <c r="J1352" s="12">
        <v>17912</v>
      </c>
      <c r="K1352" s="19">
        <f>$J1352/SUMIFS($J:$J,$A:$A,$A1352)</f>
        <v>1.3461849200533604E-3</v>
      </c>
      <c r="L1352" s="28"/>
      <c r="M1352" s="20">
        <f>ROUND(INDEX($L:$L,MATCH($A1352,$A:$A,0))*$K1352,0)</f>
        <v>0</v>
      </c>
      <c r="N1352" s="14" t="s">
        <v>13178</v>
      </c>
      <c r="O1352" s="9" t="s">
        <v>12945</v>
      </c>
    </row>
    <row r="1353" spans="1:15" x14ac:dyDescent="0.3">
      <c r="A1353" s="9">
        <v>88</v>
      </c>
      <c r="B1353" s="9">
        <f>COUNTIF($A$5:A1353, A1353)</f>
        <v>249</v>
      </c>
      <c r="C1353" s="10" t="s">
        <v>2591</v>
      </c>
      <c r="D1353" s="10" t="s">
        <v>17</v>
      </c>
      <c r="E1353" s="10" t="s">
        <v>2592</v>
      </c>
      <c r="F1353" s="10" t="s">
        <v>2593</v>
      </c>
      <c r="G1353" s="9" t="s">
        <v>18</v>
      </c>
      <c r="H1353" s="11">
        <v>0</v>
      </c>
      <c r="I1353" s="11">
        <v>1</v>
      </c>
      <c r="J1353" s="12">
        <v>10028</v>
      </c>
      <c r="K1353" s="19">
        <f>$J1353/SUMIFS($J:$J,$A:$A,$A1353)</f>
        <v>7.5365913233000769E-4</v>
      </c>
      <c r="L1353" s="28"/>
      <c r="M1353" s="20">
        <f>ROUND(INDEX($L:$L,MATCH($A1353,$A:$A,0))*$K1353,0)</f>
        <v>0</v>
      </c>
      <c r="N1353" s="14" t="s">
        <v>13152</v>
      </c>
      <c r="O1353" s="9" t="s">
        <v>12945</v>
      </c>
    </row>
    <row r="1354" spans="1:15" x14ac:dyDescent="0.3">
      <c r="A1354" s="9">
        <v>88</v>
      </c>
      <c r="B1354" s="9">
        <f>COUNTIF($A$5:A1354, A1354)</f>
        <v>250</v>
      </c>
      <c r="C1354" s="10" t="s">
        <v>2594</v>
      </c>
      <c r="D1354" s="10" t="s">
        <v>17</v>
      </c>
      <c r="E1354" s="10" t="s">
        <v>2595</v>
      </c>
      <c r="F1354" s="10" t="s">
        <v>19</v>
      </c>
      <c r="G1354" s="9" t="s">
        <v>861</v>
      </c>
      <c r="H1354" s="11">
        <v>0</v>
      </c>
      <c r="I1354" s="11">
        <v>35</v>
      </c>
      <c r="J1354" s="12">
        <v>15645</v>
      </c>
      <c r="K1354" s="19">
        <f>$J1354/SUMIFS($J:$J,$A:$A,$A1354)</f>
        <v>1.1758074516656333E-3</v>
      </c>
      <c r="L1354" s="28"/>
      <c r="M1354" s="20">
        <f>ROUND(INDEX($L:$L,MATCH($A1354,$A:$A,0))*$K1354,0)</f>
        <v>0</v>
      </c>
      <c r="N1354" s="14" t="s">
        <v>13148</v>
      </c>
      <c r="O1354" s="9" t="s">
        <v>12945</v>
      </c>
    </row>
    <row r="1355" spans="1:15" x14ac:dyDescent="0.3">
      <c r="A1355" s="9">
        <v>88</v>
      </c>
      <c r="B1355" s="9">
        <f>COUNTIF($A$5:A1355, A1355)</f>
        <v>251</v>
      </c>
      <c r="C1355" s="10" t="s">
        <v>2596</v>
      </c>
      <c r="D1355" s="10" t="s">
        <v>17</v>
      </c>
      <c r="E1355" s="10" t="s">
        <v>2597</v>
      </c>
      <c r="F1355" s="10" t="s">
        <v>19</v>
      </c>
      <c r="G1355" s="9" t="s">
        <v>861</v>
      </c>
      <c r="H1355" s="11">
        <v>0</v>
      </c>
      <c r="I1355" s="11">
        <v>1</v>
      </c>
      <c r="J1355" s="12">
        <v>9401</v>
      </c>
      <c r="K1355" s="19">
        <f>$J1355/SUMIFS($J:$J,$A:$A,$A1355)</f>
        <v>7.0653664768990845E-4</v>
      </c>
      <c r="L1355" s="28"/>
      <c r="M1355" s="20">
        <f>ROUND(INDEX($L:$L,MATCH($A1355,$A:$A,0))*$K1355,0)</f>
        <v>0</v>
      </c>
      <c r="N1355" s="14" t="s">
        <v>13170</v>
      </c>
      <c r="O1355" s="9" t="s">
        <v>12945</v>
      </c>
    </row>
    <row r="1356" spans="1:15" x14ac:dyDescent="0.3">
      <c r="A1356" s="9">
        <v>88</v>
      </c>
      <c r="B1356" s="9">
        <f>COUNTIF($A$5:A1356, A1356)</f>
        <v>252</v>
      </c>
      <c r="C1356" s="10" t="s">
        <v>2598</v>
      </c>
      <c r="D1356" s="10" t="s">
        <v>17</v>
      </c>
      <c r="E1356" s="10" t="s">
        <v>2599</v>
      </c>
      <c r="F1356" s="10" t="s">
        <v>2600</v>
      </c>
      <c r="G1356" s="9" t="s">
        <v>855</v>
      </c>
      <c r="H1356" s="11">
        <v>0</v>
      </c>
      <c r="I1356" s="11">
        <v>1</v>
      </c>
      <c r="J1356" s="12">
        <v>14375</v>
      </c>
      <c r="K1356" s="19">
        <f>$J1356/SUMIFS($J:$J,$A:$A,$A1356)</f>
        <v>1.0803599947391165E-3</v>
      </c>
      <c r="L1356" s="28"/>
      <c r="M1356" s="20">
        <f>ROUND(INDEX($L:$L,MATCH($A1356,$A:$A,0))*$K1356,0)</f>
        <v>0</v>
      </c>
      <c r="N1356" s="14" t="s">
        <v>13165</v>
      </c>
      <c r="O1356" s="9" t="s">
        <v>12945</v>
      </c>
    </row>
    <row r="1357" spans="1:15" x14ac:dyDescent="0.3">
      <c r="A1357" s="9">
        <v>88</v>
      </c>
      <c r="B1357" s="9">
        <f>COUNTIF($A$5:A1357, A1357)</f>
        <v>253</v>
      </c>
      <c r="C1357" s="10" t="s">
        <v>2601</v>
      </c>
      <c r="D1357" s="10" t="s">
        <v>17</v>
      </c>
      <c r="E1357" s="10" t="s">
        <v>2602</v>
      </c>
      <c r="F1357" s="10" t="s">
        <v>2603</v>
      </c>
      <c r="G1357" s="9" t="s">
        <v>861</v>
      </c>
      <c r="H1357" s="11">
        <v>0</v>
      </c>
      <c r="I1357" s="11">
        <v>13</v>
      </c>
      <c r="J1357" s="12">
        <v>11513</v>
      </c>
      <c r="K1357" s="19">
        <f>$J1357/SUMIFS($J:$J,$A:$A,$A1357)</f>
        <v>8.6526501700392685E-4</v>
      </c>
      <c r="L1357" s="28"/>
      <c r="M1357" s="20">
        <f>ROUND(INDEX($L:$L,MATCH($A1357,$A:$A,0))*$K1357,0)</f>
        <v>0</v>
      </c>
      <c r="N1357" s="14" t="s">
        <v>13169</v>
      </c>
      <c r="O1357" s="9" t="s">
        <v>12945</v>
      </c>
    </row>
    <row r="1358" spans="1:15" x14ac:dyDescent="0.3">
      <c r="A1358" s="9">
        <v>88</v>
      </c>
      <c r="B1358" s="9">
        <f>COUNTIF($A$5:A1358, A1358)</f>
        <v>254</v>
      </c>
      <c r="C1358" s="10" t="s">
        <v>2604</v>
      </c>
      <c r="D1358" s="10" t="s">
        <v>17</v>
      </c>
      <c r="E1358" s="10" t="s">
        <v>2605</v>
      </c>
      <c r="F1358" s="10" t="s">
        <v>2606</v>
      </c>
      <c r="G1358" s="9" t="s">
        <v>855</v>
      </c>
      <c r="H1358" s="11">
        <v>0</v>
      </c>
      <c r="I1358" s="11">
        <v>10</v>
      </c>
      <c r="J1358" s="12">
        <v>35359</v>
      </c>
      <c r="K1358" s="19">
        <f>$J1358/SUMIFS($J:$J,$A:$A,$A1358)</f>
        <v>2.6574225428855945E-3</v>
      </c>
      <c r="L1358" s="28"/>
      <c r="M1358" s="20">
        <f>ROUND(INDEX($L:$L,MATCH($A1358,$A:$A,0))*$K1358,0)</f>
        <v>0</v>
      </c>
      <c r="N1358" s="14" t="s">
        <v>13167</v>
      </c>
      <c r="O1358" s="9" t="s">
        <v>12945</v>
      </c>
    </row>
    <row r="1359" spans="1:15" x14ac:dyDescent="0.3">
      <c r="A1359" s="9">
        <v>88</v>
      </c>
      <c r="B1359" s="9">
        <f>COUNTIF($A$5:A1359, A1359)</f>
        <v>255</v>
      </c>
      <c r="C1359" s="10" t="s">
        <v>2607</v>
      </c>
      <c r="D1359" s="10" t="s">
        <v>17</v>
      </c>
      <c r="E1359" s="10" t="s">
        <v>2608</v>
      </c>
      <c r="F1359" s="10" t="s">
        <v>2609</v>
      </c>
      <c r="G1359" s="9" t="s">
        <v>855</v>
      </c>
      <c r="H1359" s="11">
        <v>0</v>
      </c>
      <c r="I1359" s="11">
        <v>1</v>
      </c>
      <c r="J1359" s="12">
        <v>7405</v>
      </c>
      <c r="K1359" s="19">
        <f>$J1359/SUMIFS($J:$J,$A:$A,$A1359)</f>
        <v>5.5652631381169799E-4</v>
      </c>
      <c r="L1359" s="28"/>
      <c r="M1359" s="20">
        <f>ROUND(INDEX($L:$L,MATCH($A1359,$A:$A,0))*$K1359,0)</f>
        <v>0</v>
      </c>
      <c r="N1359" s="14" t="s">
        <v>13213</v>
      </c>
      <c r="O1359" s="9" t="s">
        <v>12945</v>
      </c>
    </row>
    <row r="1360" spans="1:15" x14ac:dyDescent="0.3">
      <c r="A1360" s="9">
        <v>88</v>
      </c>
      <c r="B1360" s="9">
        <f>COUNTIF($A$5:A1360, A1360)</f>
        <v>256</v>
      </c>
      <c r="C1360" s="10" t="s">
        <v>2610</v>
      </c>
      <c r="D1360" s="10" t="s">
        <v>17</v>
      </c>
      <c r="E1360" s="10" t="s">
        <v>2611</v>
      </c>
      <c r="F1360" s="10" t="s">
        <v>2612</v>
      </c>
      <c r="G1360" s="9" t="s">
        <v>855</v>
      </c>
      <c r="H1360" s="11">
        <v>0</v>
      </c>
      <c r="I1360" s="11">
        <v>41</v>
      </c>
      <c r="J1360" s="12">
        <v>1672</v>
      </c>
      <c r="K1360" s="19">
        <f>$J1360/SUMIFS($J:$J,$A:$A,$A1360)</f>
        <v>1.2565995904026455E-4</v>
      </c>
      <c r="L1360" s="28"/>
      <c r="M1360" s="20">
        <f>ROUND(INDEX($L:$L,MATCH($A1360,$A:$A,0))*$K1360,0)</f>
        <v>0</v>
      </c>
      <c r="N1360" s="14" t="s">
        <v>13213</v>
      </c>
      <c r="O1360" s="9" t="s">
        <v>12945</v>
      </c>
    </row>
    <row r="1361" spans="1:15" x14ac:dyDescent="0.3">
      <c r="A1361" s="9">
        <v>88</v>
      </c>
      <c r="B1361" s="9">
        <f>COUNTIF($A$5:A1361, A1361)</f>
        <v>257</v>
      </c>
      <c r="C1361" s="10" t="s">
        <v>2613</v>
      </c>
      <c r="D1361" s="10" t="s">
        <v>17</v>
      </c>
      <c r="E1361" s="10" t="s">
        <v>2614</v>
      </c>
      <c r="F1361" s="10" t="s">
        <v>2615</v>
      </c>
      <c r="G1361" s="9" t="s">
        <v>855</v>
      </c>
      <c r="H1361" s="11">
        <v>0</v>
      </c>
      <c r="I1361" s="11">
        <v>3</v>
      </c>
      <c r="J1361" s="12">
        <v>48947</v>
      </c>
      <c r="K1361" s="19">
        <f>$J1361/SUMIFS($J:$J,$A:$A,$A1361)</f>
        <v>3.6786351765214285E-3</v>
      </c>
      <c r="L1361" s="28"/>
      <c r="M1361" s="20">
        <f>ROUND(INDEX($L:$L,MATCH($A1361,$A:$A,0))*$K1361,0)</f>
        <v>0</v>
      </c>
      <c r="N1361" s="14" t="s">
        <v>13214</v>
      </c>
      <c r="O1361" s="9" t="s">
        <v>12945</v>
      </c>
    </row>
    <row r="1362" spans="1:15" x14ac:dyDescent="0.3">
      <c r="A1362" s="9">
        <v>88</v>
      </c>
      <c r="B1362" s="9">
        <f>COUNTIF($A$5:A1362, A1362)</f>
        <v>258</v>
      </c>
      <c r="C1362" s="10" t="s">
        <v>2616</v>
      </c>
      <c r="D1362" s="10" t="s">
        <v>17</v>
      </c>
      <c r="E1362" s="10" t="s">
        <v>2617</v>
      </c>
      <c r="F1362" s="10" t="s">
        <v>2618</v>
      </c>
      <c r="G1362" s="9" t="s">
        <v>855</v>
      </c>
      <c r="H1362" s="11">
        <v>0</v>
      </c>
      <c r="I1362" s="11">
        <v>1</v>
      </c>
      <c r="J1362" s="12">
        <v>27747</v>
      </c>
      <c r="K1362" s="19">
        <f>$J1362/SUMIFS($J:$J,$A:$A,$A1362)</f>
        <v>2.0853390451496534E-3</v>
      </c>
      <c r="L1362" s="28"/>
      <c r="M1362" s="20">
        <f>ROUND(INDEX($L:$L,MATCH($A1362,$A:$A,0))*$K1362,0)</f>
        <v>0</v>
      </c>
      <c r="N1362" s="14" t="s">
        <v>13153</v>
      </c>
      <c r="O1362" s="9" t="s">
        <v>12945</v>
      </c>
    </row>
    <row r="1363" spans="1:15" x14ac:dyDescent="0.3">
      <c r="A1363" s="9">
        <v>88</v>
      </c>
      <c r="B1363" s="9">
        <f>COUNTIF($A$5:A1363, A1363)</f>
        <v>259</v>
      </c>
      <c r="C1363" s="10" t="s">
        <v>2619</v>
      </c>
      <c r="D1363" s="10" t="s">
        <v>17</v>
      </c>
      <c r="E1363" s="10" t="s">
        <v>2620</v>
      </c>
      <c r="F1363" s="10" t="s">
        <v>2621</v>
      </c>
      <c r="G1363" s="9" t="s">
        <v>855</v>
      </c>
      <c r="H1363" s="11">
        <v>0</v>
      </c>
      <c r="I1363" s="11">
        <v>3</v>
      </c>
      <c r="J1363" s="12">
        <v>29119</v>
      </c>
      <c r="K1363" s="19">
        <f>$J1363/SUMIFS($J:$J,$A:$A,$A1363)</f>
        <v>2.1884523608214496E-3</v>
      </c>
      <c r="L1363" s="28"/>
      <c r="M1363" s="20">
        <f>ROUND(INDEX($L:$L,MATCH($A1363,$A:$A,0))*$K1363,0)</f>
        <v>0</v>
      </c>
      <c r="N1363" s="14" t="s">
        <v>13153</v>
      </c>
      <c r="O1363" s="9" t="s">
        <v>12945</v>
      </c>
    </row>
    <row r="1364" spans="1:15" x14ac:dyDescent="0.3">
      <c r="A1364" s="9">
        <v>88</v>
      </c>
      <c r="B1364" s="9">
        <f>COUNTIF($A$5:A1364, A1364)</f>
        <v>260</v>
      </c>
      <c r="C1364" s="10" t="s">
        <v>2625</v>
      </c>
      <c r="D1364" s="10" t="s">
        <v>17</v>
      </c>
      <c r="E1364" s="10" t="s">
        <v>2626</v>
      </c>
      <c r="F1364" s="10" t="s">
        <v>2627</v>
      </c>
      <c r="G1364" s="9" t="s">
        <v>855</v>
      </c>
      <c r="H1364" s="11">
        <v>0</v>
      </c>
      <c r="I1364" s="11">
        <v>260</v>
      </c>
      <c r="J1364" s="12">
        <v>4247</v>
      </c>
      <c r="K1364" s="19">
        <f>$J1364/SUMIFS($J:$J,$A:$A,$A1364)</f>
        <v>3.1918531461961935E-4</v>
      </c>
      <c r="L1364" s="28"/>
      <c r="M1364" s="20">
        <f>ROUND(INDEX($L:$L,MATCH($A1364,$A:$A,0))*$K1364,0)</f>
        <v>0</v>
      </c>
      <c r="N1364" s="14" t="s">
        <v>13177</v>
      </c>
      <c r="O1364" s="9" t="s">
        <v>12945</v>
      </c>
    </row>
    <row r="1365" spans="1:15" x14ac:dyDescent="0.3">
      <c r="A1365" s="9">
        <v>88</v>
      </c>
      <c r="B1365" s="9">
        <f>COUNTIF($A$5:A1365, A1365)</f>
        <v>261</v>
      </c>
      <c r="C1365" s="10" t="s">
        <v>2628</v>
      </c>
      <c r="D1365" s="10" t="s">
        <v>17</v>
      </c>
      <c r="E1365" s="10" t="s">
        <v>2629</v>
      </c>
      <c r="F1365" s="10" t="s">
        <v>2630</v>
      </c>
      <c r="G1365" s="9" t="s">
        <v>126</v>
      </c>
      <c r="H1365" s="11">
        <v>0</v>
      </c>
      <c r="I1365" s="11">
        <v>1</v>
      </c>
      <c r="J1365" s="12">
        <v>210000</v>
      </c>
      <c r="K1365" s="19">
        <f>$J1365/SUMIFS($J:$J,$A:$A,$A1365)</f>
        <v>1.5782650357927964E-2</v>
      </c>
      <c r="L1365" s="28"/>
      <c r="M1365" s="20">
        <f>ROUND(INDEX($L:$L,MATCH($A1365,$A:$A,0))*$K1365,0)</f>
        <v>0</v>
      </c>
      <c r="N1365" s="14" t="s">
        <v>13215</v>
      </c>
      <c r="O1365" s="9" t="s">
        <v>12945</v>
      </c>
    </row>
    <row r="1366" spans="1:15" x14ac:dyDescent="0.3">
      <c r="A1366" s="9">
        <v>88</v>
      </c>
      <c r="B1366" s="9">
        <f>COUNTIF($A$5:A1366, A1366)</f>
        <v>262</v>
      </c>
      <c r="C1366" s="10" t="s">
        <v>2631</v>
      </c>
      <c r="D1366" s="10" t="s">
        <v>17</v>
      </c>
      <c r="E1366" s="10" t="s">
        <v>2632</v>
      </c>
      <c r="F1366" s="10" t="s">
        <v>2633</v>
      </c>
      <c r="G1366" s="9" t="s">
        <v>18</v>
      </c>
      <c r="H1366" s="11">
        <v>0</v>
      </c>
      <c r="I1366" s="11">
        <v>1</v>
      </c>
      <c r="J1366" s="12">
        <v>94146</v>
      </c>
      <c r="K1366" s="19">
        <f>$J1366/SUMIFS($J:$J,$A:$A,$A1366)</f>
        <v>7.0755876218927911E-3</v>
      </c>
      <c r="L1366" s="28"/>
      <c r="M1366" s="20">
        <f>ROUND(INDEX($L:$L,MATCH($A1366,$A:$A,0))*$K1366,0)</f>
        <v>0</v>
      </c>
      <c r="N1366" s="14" t="s">
        <v>13215</v>
      </c>
      <c r="O1366" s="9" t="s">
        <v>12945</v>
      </c>
    </row>
    <row r="1367" spans="1:15" x14ac:dyDescent="0.3">
      <c r="A1367" s="9">
        <v>88</v>
      </c>
      <c r="B1367" s="9">
        <f>COUNTIF($A$5:A1367, A1367)</f>
        <v>263</v>
      </c>
      <c r="C1367" s="10" t="s">
        <v>2634</v>
      </c>
      <c r="D1367" s="10" t="s">
        <v>17</v>
      </c>
      <c r="E1367" s="10" t="s">
        <v>2635</v>
      </c>
      <c r="F1367" s="10" t="s">
        <v>2636</v>
      </c>
      <c r="G1367" s="9" t="s">
        <v>18</v>
      </c>
      <c r="H1367" s="11">
        <v>0</v>
      </c>
      <c r="I1367" s="11">
        <v>1</v>
      </c>
      <c r="J1367" s="12">
        <v>64685</v>
      </c>
      <c r="K1367" s="19">
        <f>$J1367/SUMIFS($J:$J,$A:$A,$A1367)</f>
        <v>4.8614320876312874E-3</v>
      </c>
      <c r="L1367" s="28"/>
      <c r="M1367" s="20">
        <f>ROUND(INDEX($L:$L,MATCH($A1367,$A:$A,0))*$K1367,0)</f>
        <v>0</v>
      </c>
      <c r="N1367" s="14" t="s">
        <v>13215</v>
      </c>
      <c r="O1367" s="9" t="s">
        <v>12945</v>
      </c>
    </row>
    <row r="1368" spans="1:15" x14ac:dyDescent="0.3">
      <c r="A1368" s="9">
        <v>88</v>
      </c>
      <c r="B1368" s="9">
        <f>COUNTIF($A$5:A1368, A1368)</f>
        <v>264</v>
      </c>
      <c r="C1368" s="10" t="s">
        <v>2637</v>
      </c>
      <c r="D1368" s="10" t="s">
        <v>17</v>
      </c>
      <c r="E1368" s="10" t="s">
        <v>2638</v>
      </c>
      <c r="F1368" s="10" t="s">
        <v>2639</v>
      </c>
      <c r="G1368" s="9" t="s">
        <v>18</v>
      </c>
      <c r="H1368" s="11">
        <v>0</v>
      </c>
      <c r="I1368" s="11">
        <v>1</v>
      </c>
      <c r="J1368" s="12">
        <v>21457</v>
      </c>
      <c r="K1368" s="19">
        <f>$J1368/SUMIFS($J:$J,$A:$A,$A1368)</f>
        <v>1.6126110891907634E-3</v>
      </c>
      <c r="L1368" s="28"/>
      <c r="M1368" s="20">
        <f>ROUND(INDEX($L:$L,MATCH($A1368,$A:$A,0))*$K1368,0)</f>
        <v>0</v>
      </c>
      <c r="N1368" s="14" t="s">
        <v>13215</v>
      </c>
      <c r="O1368" s="9" t="s">
        <v>12945</v>
      </c>
    </row>
    <row r="1369" spans="1:15" x14ac:dyDescent="0.3">
      <c r="A1369" s="9">
        <v>88</v>
      </c>
      <c r="B1369" s="9">
        <f>COUNTIF($A$5:A1369, A1369)</f>
        <v>265</v>
      </c>
      <c r="C1369" s="10" t="s">
        <v>2643</v>
      </c>
      <c r="D1369" s="10" t="s">
        <v>17</v>
      </c>
      <c r="E1369" s="10" t="s">
        <v>2644</v>
      </c>
      <c r="F1369" s="10" t="s">
        <v>2606</v>
      </c>
      <c r="G1369" s="9" t="s">
        <v>855</v>
      </c>
      <c r="H1369" s="11">
        <v>0</v>
      </c>
      <c r="I1369" s="11">
        <v>3</v>
      </c>
      <c r="J1369" s="12">
        <v>44869</v>
      </c>
      <c r="K1369" s="19">
        <f>$J1369/SUMIFS($J:$J,$A:$A,$A1369)</f>
        <v>3.3721511376660468E-3</v>
      </c>
      <c r="L1369" s="28"/>
      <c r="M1369" s="20">
        <f>ROUND(INDEX($L:$L,MATCH($A1369,$A:$A,0))*$K1369,0)</f>
        <v>0</v>
      </c>
      <c r="N1369" s="14" t="s">
        <v>13150</v>
      </c>
      <c r="O1369" s="9" t="s">
        <v>12945</v>
      </c>
    </row>
    <row r="1370" spans="1:15" x14ac:dyDescent="0.3">
      <c r="A1370" s="9">
        <v>88</v>
      </c>
      <c r="B1370" s="9">
        <f>COUNTIF($A$5:A1370, A1370)</f>
        <v>266</v>
      </c>
      <c r="C1370" s="10" t="s">
        <v>2645</v>
      </c>
      <c r="D1370" s="10" t="s">
        <v>17</v>
      </c>
      <c r="E1370" s="10" t="s">
        <v>2646</v>
      </c>
      <c r="F1370" s="10" t="s">
        <v>2627</v>
      </c>
      <c r="G1370" s="9" t="s">
        <v>855</v>
      </c>
      <c r="H1370" s="11">
        <v>0</v>
      </c>
      <c r="I1370" s="11">
        <v>1</v>
      </c>
      <c r="J1370" s="12">
        <v>27866</v>
      </c>
      <c r="K1370" s="19">
        <f>$J1370/SUMIFS($J:$J,$A:$A,$A1370)</f>
        <v>2.094282547019146E-3</v>
      </c>
      <c r="L1370" s="28"/>
      <c r="M1370" s="20">
        <f>ROUND(INDEX($L:$L,MATCH($A1370,$A:$A,0))*$K1370,0)</f>
        <v>0</v>
      </c>
      <c r="N1370" s="14" t="s">
        <v>13216</v>
      </c>
      <c r="O1370" s="9" t="s">
        <v>12945</v>
      </c>
    </row>
    <row r="1371" spans="1:15" x14ac:dyDescent="0.3">
      <c r="A1371" s="9">
        <v>88</v>
      </c>
      <c r="B1371" s="9">
        <f>COUNTIF($A$5:A1371, A1371)</f>
        <v>267</v>
      </c>
      <c r="C1371" s="10" t="s">
        <v>2647</v>
      </c>
      <c r="D1371" s="10" t="s">
        <v>17</v>
      </c>
      <c r="E1371" s="10" t="s">
        <v>2648</v>
      </c>
      <c r="F1371" s="10" t="s">
        <v>2627</v>
      </c>
      <c r="G1371" s="9" t="s">
        <v>855</v>
      </c>
      <c r="H1371" s="11">
        <v>0</v>
      </c>
      <c r="I1371" s="11">
        <v>1</v>
      </c>
      <c r="J1371" s="12">
        <v>27866</v>
      </c>
      <c r="K1371" s="19">
        <f>$J1371/SUMIFS($J:$J,$A:$A,$A1371)</f>
        <v>2.094282547019146E-3</v>
      </c>
      <c r="L1371" s="28"/>
      <c r="M1371" s="20">
        <f>ROUND(INDEX($L:$L,MATCH($A1371,$A:$A,0))*$K1371,0)</f>
        <v>0</v>
      </c>
      <c r="N1371" s="14" t="s">
        <v>13216</v>
      </c>
      <c r="O1371" s="9" t="s">
        <v>12945</v>
      </c>
    </row>
    <row r="1372" spans="1:15" x14ac:dyDescent="0.3">
      <c r="A1372" s="9">
        <v>88</v>
      </c>
      <c r="B1372" s="9">
        <f>COUNTIF($A$5:A1372, A1372)</f>
        <v>268</v>
      </c>
      <c r="C1372" s="10" t="s">
        <v>2649</v>
      </c>
      <c r="D1372" s="10" t="s">
        <v>17</v>
      </c>
      <c r="E1372" s="10" t="s">
        <v>2650</v>
      </c>
      <c r="F1372" s="10" t="s">
        <v>2651</v>
      </c>
      <c r="G1372" s="9" t="s">
        <v>18</v>
      </c>
      <c r="H1372" s="11">
        <v>0</v>
      </c>
      <c r="I1372" s="11">
        <v>2</v>
      </c>
      <c r="J1372" s="12">
        <v>1672</v>
      </c>
      <c r="K1372" s="19">
        <f>$J1372/SUMIFS($J:$J,$A:$A,$A1372)</f>
        <v>1.2565995904026455E-4</v>
      </c>
      <c r="L1372" s="28"/>
      <c r="M1372" s="20">
        <f>ROUND(INDEX($L:$L,MATCH($A1372,$A:$A,0))*$K1372,0)</f>
        <v>0</v>
      </c>
      <c r="N1372" s="14" t="s">
        <v>13217</v>
      </c>
      <c r="O1372" s="9" t="s">
        <v>12945</v>
      </c>
    </row>
    <row r="1373" spans="1:15" x14ac:dyDescent="0.3">
      <c r="A1373" s="9">
        <v>88</v>
      </c>
      <c r="B1373" s="9">
        <f>COUNTIF($A$5:A1373, A1373)</f>
        <v>269</v>
      </c>
      <c r="C1373" s="10" t="s">
        <v>2652</v>
      </c>
      <c r="D1373" s="10" t="s">
        <v>17</v>
      </c>
      <c r="E1373" s="10" t="s">
        <v>2653</v>
      </c>
      <c r="F1373" s="10" t="s">
        <v>2651</v>
      </c>
      <c r="G1373" s="9" t="s">
        <v>18</v>
      </c>
      <c r="H1373" s="11">
        <v>0</v>
      </c>
      <c r="I1373" s="11">
        <v>1</v>
      </c>
      <c r="J1373" s="12">
        <v>1672</v>
      </c>
      <c r="K1373" s="19">
        <f>$J1373/SUMIFS($J:$J,$A:$A,$A1373)</f>
        <v>1.2565995904026455E-4</v>
      </c>
      <c r="L1373" s="28"/>
      <c r="M1373" s="20">
        <f>ROUND(INDEX($L:$L,MATCH($A1373,$A:$A,0))*$K1373,0)</f>
        <v>0</v>
      </c>
      <c r="N1373" s="14" t="s">
        <v>13217</v>
      </c>
      <c r="O1373" s="9" t="s">
        <v>12945</v>
      </c>
    </row>
    <row r="1374" spans="1:15" x14ac:dyDescent="0.3">
      <c r="A1374" s="9">
        <v>88</v>
      </c>
      <c r="B1374" s="9">
        <f>COUNTIF($A$5:A1374, A1374)</f>
        <v>270</v>
      </c>
      <c r="C1374" s="10" t="s">
        <v>2654</v>
      </c>
      <c r="D1374" s="10" t="s">
        <v>17</v>
      </c>
      <c r="E1374" s="10" t="s">
        <v>2655</v>
      </c>
      <c r="F1374" s="10" t="s">
        <v>2656</v>
      </c>
      <c r="G1374" s="9" t="s">
        <v>126</v>
      </c>
      <c r="H1374" s="11">
        <v>0</v>
      </c>
      <c r="I1374" s="11">
        <v>7</v>
      </c>
      <c r="J1374" s="12">
        <v>20726</v>
      </c>
      <c r="K1374" s="19">
        <f>$J1374/SUMIFS($J:$J,$A:$A,$A1374)</f>
        <v>1.5576724348495951E-3</v>
      </c>
      <c r="L1374" s="28"/>
      <c r="M1374" s="20">
        <f>ROUND(INDEX($L:$L,MATCH($A1374,$A:$A,0))*$K1374,0)</f>
        <v>0</v>
      </c>
      <c r="N1374" s="14" t="s">
        <v>13218</v>
      </c>
      <c r="O1374" s="9" t="s">
        <v>12945</v>
      </c>
    </row>
    <row r="1375" spans="1:15" x14ac:dyDescent="0.3">
      <c r="A1375" s="9">
        <v>88</v>
      </c>
      <c r="B1375" s="9">
        <f>COUNTIF($A$5:A1375, A1375)</f>
        <v>271</v>
      </c>
      <c r="C1375" s="10" t="s">
        <v>2657</v>
      </c>
      <c r="D1375" s="10" t="s">
        <v>17</v>
      </c>
      <c r="E1375" s="10" t="s">
        <v>2658</v>
      </c>
      <c r="F1375" s="10" t="s">
        <v>2659</v>
      </c>
      <c r="G1375" s="9" t="s">
        <v>855</v>
      </c>
      <c r="H1375" s="11">
        <v>0</v>
      </c>
      <c r="I1375" s="11">
        <v>30</v>
      </c>
      <c r="J1375" s="12">
        <v>40200</v>
      </c>
      <c r="K1375" s="19">
        <f>$J1375/SUMIFS($J:$J,$A:$A,$A1375)</f>
        <v>3.0212502113747815E-3</v>
      </c>
      <c r="L1375" s="28"/>
      <c r="M1375" s="20">
        <f>ROUND(INDEX($L:$L,MATCH($A1375,$A:$A,0))*$K1375,0)</f>
        <v>0</v>
      </c>
      <c r="N1375" s="14" t="s">
        <v>13152</v>
      </c>
      <c r="O1375" s="9" t="s">
        <v>12945</v>
      </c>
    </row>
    <row r="1376" spans="1:15" x14ac:dyDescent="0.3">
      <c r="A1376" s="9">
        <v>88</v>
      </c>
      <c r="B1376" s="9">
        <f>COUNTIF($A$5:A1376, A1376)</f>
        <v>272</v>
      </c>
      <c r="C1376" s="10" t="s">
        <v>2660</v>
      </c>
      <c r="D1376" s="10" t="s">
        <v>17</v>
      </c>
      <c r="E1376" s="10" t="s">
        <v>2661</v>
      </c>
      <c r="F1376" s="10" t="s">
        <v>2600</v>
      </c>
      <c r="G1376" s="9" t="s">
        <v>855</v>
      </c>
      <c r="H1376" s="11">
        <v>0</v>
      </c>
      <c r="I1376" s="11">
        <v>1</v>
      </c>
      <c r="J1376" s="12">
        <v>20761</v>
      </c>
      <c r="K1376" s="19">
        <f>$J1376/SUMIFS($J:$J,$A:$A,$A1376)</f>
        <v>1.5603028765759164E-3</v>
      </c>
      <c r="L1376" s="28"/>
      <c r="M1376" s="20">
        <f>ROUND(INDEX($L:$L,MATCH($A1376,$A:$A,0))*$K1376,0)</f>
        <v>0</v>
      </c>
      <c r="N1376" s="14" t="s">
        <v>13219</v>
      </c>
      <c r="O1376" s="9" t="s">
        <v>12945</v>
      </c>
    </row>
    <row r="1377" spans="1:15" x14ac:dyDescent="0.3">
      <c r="A1377" s="9">
        <v>88</v>
      </c>
      <c r="B1377" s="9">
        <f>COUNTIF($A$5:A1377, A1377)</f>
        <v>273</v>
      </c>
      <c r="C1377" s="10" t="s">
        <v>2662</v>
      </c>
      <c r="D1377" s="10" t="s">
        <v>17</v>
      </c>
      <c r="E1377" s="10" t="s">
        <v>2663</v>
      </c>
      <c r="F1377" s="10" t="s">
        <v>1986</v>
      </c>
      <c r="G1377" s="9" t="s">
        <v>851</v>
      </c>
      <c r="H1377" s="11">
        <v>0</v>
      </c>
      <c r="I1377" s="11">
        <v>1</v>
      </c>
      <c r="J1377" s="12">
        <v>40766</v>
      </c>
      <c r="K1377" s="19">
        <f>$J1377/SUMIFS($J:$J,$A:$A,$A1377)</f>
        <v>3.0637882118632921E-3</v>
      </c>
      <c r="L1377" s="28"/>
      <c r="M1377" s="20">
        <f>ROUND(INDEX($L:$L,MATCH($A1377,$A:$A,0))*$K1377,0)</f>
        <v>0</v>
      </c>
      <c r="N1377" s="14" t="s">
        <v>13185</v>
      </c>
      <c r="O1377" s="9" t="s">
        <v>12945</v>
      </c>
    </row>
    <row r="1378" spans="1:15" x14ac:dyDescent="0.3">
      <c r="A1378" s="9">
        <v>88</v>
      </c>
      <c r="B1378" s="9">
        <f>COUNTIF($A$5:A1378, A1378)</f>
        <v>274</v>
      </c>
      <c r="C1378" s="10" t="s">
        <v>2664</v>
      </c>
      <c r="D1378" s="10" t="s">
        <v>17</v>
      </c>
      <c r="E1378" s="10" t="s">
        <v>2665</v>
      </c>
      <c r="F1378" s="10" t="s">
        <v>2627</v>
      </c>
      <c r="G1378" s="9" t="s">
        <v>18</v>
      </c>
      <c r="H1378" s="11">
        <v>0</v>
      </c>
      <c r="I1378" s="11">
        <v>1</v>
      </c>
      <c r="J1378" s="12">
        <v>908</v>
      </c>
      <c r="K1378" s="19">
        <f>$J1378/SUMIFS($J:$J,$A:$A,$A1378)</f>
        <v>6.8241173928564719E-5</v>
      </c>
      <c r="L1378" s="28"/>
      <c r="M1378" s="20">
        <f>ROUND(INDEX($L:$L,MATCH($A1378,$A:$A,0))*$K1378,0)</f>
        <v>0</v>
      </c>
      <c r="N1378" s="14" t="s">
        <v>13159</v>
      </c>
      <c r="O1378" s="9" t="s">
        <v>12945</v>
      </c>
    </row>
    <row r="1379" spans="1:15" x14ac:dyDescent="0.3">
      <c r="A1379" s="9">
        <v>88</v>
      </c>
      <c r="B1379" s="9">
        <f>COUNTIF($A$5:A1379, A1379)</f>
        <v>275</v>
      </c>
      <c r="C1379" s="10" t="s">
        <v>2667</v>
      </c>
      <c r="D1379" s="10" t="s">
        <v>17</v>
      </c>
      <c r="E1379" s="10" t="s">
        <v>2668</v>
      </c>
      <c r="F1379" s="10" t="s">
        <v>2669</v>
      </c>
      <c r="G1379" s="9" t="s">
        <v>855</v>
      </c>
      <c r="H1379" s="11">
        <v>0</v>
      </c>
      <c r="I1379" s="11">
        <v>11</v>
      </c>
      <c r="J1379" s="12">
        <v>13503</v>
      </c>
      <c r="K1379" s="19">
        <f>$J1379/SUMIFS($J:$J,$A:$A,$A1379)</f>
        <v>1.0148244180147681E-3</v>
      </c>
      <c r="L1379" s="28"/>
      <c r="M1379" s="20">
        <f>ROUND(INDEX($L:$L,MATCH($A1379,$A:$A,0))*$K1379,0)</f>
        <v>0</v>
      </c>
      <c r="N1379" s="14" t="s">
        <v>13170</v>
      </c>
      <c r="O1379" s="9" t="s">
        <v>12945</v>
      </c>
    </row>
    <row r="1380" spans="1:15" x14ac:dyDescent="0.3">
      <c r="A1380" s="9">
        <v>88</v>
      </c>
      <c r="B1380" s="9">
        <f>COUNTIF($A$5:A1380, A1380)</f>
        <v>276</v>
      </c>
      <c r="C1380" s="10" t="s">
        <v>2670</v>
      </c>
      <c r="D1380" s="10" t="s">
        <v>17</v>
      </c>
      <c r="E1380" s="10" t="s">
        <v>2671</v>
      </c>
      <c r="F1380" s="10" t="s">
        <v>2672</v>
      </c>
      <c r="G1380" s="9" t="s">
        <v>18</v>
      </c>
      <c r="H1380" s="11">
        <v>0</v>
      </c>
      <c r="I1380" s="11">
        <v>1</v>
      </c>
      <c r="J1380" s="12">
        <v>76217</v>
      </c>
      <c r="K1380" s="19">
        <f>$J1380/SUMIFS($J:$J,$A:$A,$A1380)</f>
        <v>5.7281250587152173E-3</v>
      </c>
      <c r="L1380" s="28"/>
      <c r="M1380" s="20">
        <f>ROUND(INDEX($L:$L,MATCH($A1380,$A:$A,0))*$K1380,0)</f>
        <v>0</v>
      </c>
      <c r="N1380" s="14" t="s">
        <v>13137</v>
      </c>
      <c r="O1380" s="9" t="s">
        <v>12945</v>
      </c>
    </row>
    <row r="1381" spans="1:15" x14ac:dyDescent="0.3">
      <c r="A1381" s="9">
        <v>88</v>
      </c>
      <c r="B1381" s="9">
        <f>COUNTIF($A$5:A1381, A1381)</f>
        <v>277</v>
      </c>
      <c r="C1381" s="10" t="s">
        <v>2673</v>
      </c>
      <c r="D1381" s="10" t="s">
        <v>17</v>
      </c>
      <c r="E1381" s="10" t="s">
        <v>2674</v>
      </c>
      <c r="F1381" s="10" t="s">
        <v>1961</v>
      </c>
      <c r="G1381" s="9" t="s">
        <v>851</v>
      </c>
      <c r="H1381" s="11">
        <v>0</v>
      </c>
      <c r="I1381" s="11">
        <v>9</v>
      </c>
      <c r="J1381" s="12">
        <v>128500</v>
      </c>
      <c r="K1381" s="19">
        <f>$J1381/SUMIFS($J:$J,$A:$A,$A1381)</f>
        <v>9.6574789094940154E-3</v>
      </c>
      <c r="L1381" s="28"/>
      <c r="M1381" s="20">
        <f>ROUND(INDEX($L:$L,MATCH($A1381,$A:$A,0))*$K1381,0)</f>
        <v>0</v>
      </c>
      <c r="N1381" s="14" t="s">
        <v>13131</v>
      </c>
      <c r="O1381" s="9" t="s">
        <v>12945</v>
      </c>
    </row>
    <row r="1382" spans="1:15" x14ac:dyDescent="0.3">
      <c r="A1382" s="9">
        <v>88</v>
      </c>
      <c r="B1382" s="9">
        <f>COUNTIF($A$5:A1382, A1382)</f>
        <v>278</v>
      </c>
      <c r="C1382" s="10" t="s">
        <v>2675</v>
      </c>
      <c r="D1382" s="10" t="s">
        <v>17</v>
      </c>
      <c r="E1382" s="10" t="s">
        <v>2676</v>
      </c>
      <c r="F1382" s="10" t="s">
        <v>2677</v>
      </c>
      <c r="G1382" s="9" t="s">
        <v>861</v>
      </c>
      <c r="H1382" s="11">
        <v>0</v>
      </c>
      <c r="I1382" s="11">
        <v>13</v>
      </c>
      <c r="J1382" s="12">
        <v>123500</v>
      </c>
      <c r="K1382" s="19">
        <f>$J1382/SUMIFS($J:$J,$A:$A,$A1382)</f>
        <v>9.2817015200195412E-3</v>
      </c>
      <c r="L1382" s="28"/>
      <c r="M1382" s="20">
        <f>ROUND(INDEX($L:$L,MATCH($A1382,$A:$A,0))*$K1382,0)</f>
        <v>0</v>
      </c>
      <c r="N1382" s="14" t="s">
        <v>13220</v>
      </c>
      <c r="O1382" s="9" t="s">
        <v>12945</v>
      </c>
    </row>
    <row r="1383" spans="1:15" x14ac:dyDescent="0.3">
      <c r="A1383" s="9">
        <v>88</v>
      </c>
      <c r="B1383" s="9">
        <f>COUNTIF($A$5:A1383, A1383)</f>
        <v>279</v>
      </c>
      <c r="C1383" s="10" t="s">
        <v>2678</v>
      </c>
      <c r="D1383" s="10" t="s">
        <v>17</v>
      </c>
      <c r="E1383" s="10" t="s">
        <v>2679</v>
      </c>
      <c r="F1383" s="10" t="s">
        <v>2672</v>
      </c>
      <c r="G1383" s="9" t="s">
        <v>855</v>
      </c>
      <c r="H1383" s="11">
        <v>0</v>
      </c>
      <c r="I1383" s="11">
        <v>1</v>
      </c>
      <c r="J1383" s="12">
        <v>24452</v>
      </c>
      <c r="K1383" s="19">
        <f>$J1383/SUMIFS($J:$J,$A:$A,$A1383)</f>
        <v>1.8377017454859741E-3</v>
      </c>
      <c r="L1383" s="28"/>
      <c r="M1383" s="20">
        <f>ROUND(INDEX($L:$L,MATCH($A1383,$A:$A,0))*$K1383,0)</f>
        <v>0</v>
      </c>
      <c r="N1383" s="14" t="s">
        <v>13146</v>
      </c>
      <c r="O1383" s="9" t="s">
        <v>12945</v>
      </c>
    </row>
    <row r="1384" spans="1:15" x14ac:dyDescent="0.3">
      <c r="A1384" s="9">
        <v>88</v>
      </c>
      <c r="B1384" s="9">
        <f>COUNTIF($A$5:A1384, A1384)</f>
        <v>280</v>
      </c>
      <c r="C1384" s="10" t="s">
        <v>2680</v>
      </c>
      <c r="D1384" s="10" t="s">
        <v>17</v>
      </c>
      <c r="E1384" s="10" t="s">
        <v>2681</v>
      </c>
      <c r="F1384" s="10" t="s">
        <v>2659</v>
      </c>
      <c r="G1384" s="9" t="s">
        <v>855</v>
      </c>
      <c r="H1384" s="11">
        <v>0</v>
      </c>
      <c r="I1384" s="11">
        <v>6</v>
      </c>
      <c r="J1384" s="12">
        <v>27455</v>
      </c>
      <c r="K1384" s="19">
        <f>$J1384/SUMIFS($J:$J,$A:$A,$A1384)</f>
        <v>2.063393645604344E-3</v>
      </c>
      <c r="L1384" s="28"/>
      <c r="M1384" s="20">
        <f>ROUND(INDEX($L:$L,MATCH($A1384,$A:$A,0))*$K1384,0)</f>
        <v>0</v>
      </c>
      <c r="N1384" s="14" t="s">
        <v>13152</v>
      </c>
      <c r="O1384" s="9" t="s">
        <v>12945</v>
      </c>
    </row>
    <row r="1385" spans="1:15" x14ac:dyDescent="0.3">
      <c r="A1385" s="9">
        <v>88</v>
      </c>
      <c r="B1385" s="9">
        <f>COUNTIF($A$5:A1385, A1385)</f>
        <v>281</v>
      </c>
      <c r="C1385" s="10" t="s">
        <v>2682</v>
      </c>
      <c r="D1385" s="10" t="s">
        <v>17</v>
      </c>
      <c r="E1385" s="10" t="s">
        <v>2683</v>
      </c>
      <c r="F1385" s="10" t="s">
        <v>2684</v>
      </c>
      <c r="G1385" s="9" t="s">
        <v>126</v>
      </c>
      <c r="H1385" s="11">
        <v>0</v>
      </c>
      <c r="I1385" s="11">
        <v>15</v>
      </c>
      <c r="J1385" s="12">
        <v>47402</v>
      </c>
      <c r="K1385" s="19">
        <f>$J1385/SUMIFS($J:$J,$A:$A,$A1385)</f>
        <v>3.562519963173816E-3</v>
      </c>
      <c r="L1385" s="28"/>
      <c r="M1385" s="20">
        <f>ROUND(INDEX($L:$L,MATCH($A1385,$A:$A,0))*$K1385,0)</f>
        <v>0</v>
      </c>
      <c r="N1385" s="14" t="s">
        <v>13152</v>
      </c>
      <c r="O1385" s="9" t="s">
        <v>12945</v>
      </c>
    </row>
    <row r="1386" spans="1:15" x14ac:dyDescent="0.3">
      <c r="A1386" s="9">
        <v>88</v>
      </c>
      <c r="B1386" s="9">
        <f>COUNTIF($A$5:A1386, A1386)</f>
        <v>282</v>
      </c>
      <c r="C1386" s="10" t="s">
        <v>2685</v>
      </c>
      <c r="D1386" s="10" t="s">
        <v>17</v>
      </c>
      <c r="E1386" s="10" t="s">
        <v>2686</v>
      </c>
      <c r="F1386" s="10" t="s">
        <v>2672</v>
      </c>
      <c r="G1386" s="9" t="s">
        <v>18</v>
      </c>
      <c r="H1386" s="11">
        <v>0</v>
      </c>
      <c r="I1386" s="11">
        <v>1</v>
      </c>
      <c r="J1386" s="12">
        <v>10028</v>
      </c>
      <c r="K1386" s="19">
        <f>$J1386/SUMIFS($J:$J,$A:$A,$A1386)</f>
        <v>7.5365913233000769E-4</v>
      </c>
      <c r="L1386" s="28"/>
      <c r="M1386" s="20">
        <f>ROUND(INDEX($L:$L,MATCH($A1386,$A:$A,0))*$K1386,0)</f>
        <v>0</v>
      </c>
      <c r="N1386" s="14" t="s">
        <v>13139</v>
      </c>
      <c r="O1386" s="9" t="s">
        <v>12945</v>
      </c>
    </row>
    <row r="1387" spans="1:15" x14ac:dyDescent="0.3">
      <c r="A1387" s="9">
        <v>88</v>
      </c>
      <c r="B1387" s="9">
        <f>COUNTIF($A$5:A1387, A1387)</f>
        <v>283</v>
      </c>
      <c r="C1387" s="10" t="s">
        <v>2687</v>
      </c>
      <c r="D1387" s="10" t="s">
        <v>17</v>
      </c>
      <c r="E1387" s="10" t="s">
        <v>2688</v>
      </c>
      <c r="F1387" s="10" t="s">
        <v>2689</v>
      </c>
      <c r="G1387" s="9" t="s">
        <v>855</v>
      </c>
      <c r="H1387" s="11">
        <v>0</v>
      </c>
      <c r="I1387" s="11">
        <v>13</v>
      </c>
      <c r="J1387" s="12">
        <v>23959</v>
      </c>
      <c r="K1387" s="19">
        <f>$J1387/SUMIFS($J:$J,$A:$A,$A1387)</f>
        <v>1.8006500948837909E-3</v>
      </c>
      <c r="L1387" s="28"/>
      <c r="M1387" s="20">
        <f>ROUND(INDEX($L:$L,MATCH($A1387,$A:$A,0))*$K1387,0)</f>
        <v>0</v>
      </c>
      <c r="N1387" s="14" t="s">
        <v>13152</v>
      </c>
      <c r="O1387" s="9" t="s">
        <v>12945</v>
      </c>
    </row>
    <row r="1388" spans="1:15" x14ac:dyDescent="0.3">
      <c r="A1388" s="9">
        <v>88</v>
      </c>
      <c r="B1388" s="9">
        <f>COUNTIF($A$5:A1388, A1388)</f>
        <v>284</v>
      </c>
      <c r="C1388" s="10" t="s">
        <v>2690</v>
      </c>
      <c r="D1388" s="10" t="s">
        <v>17</v>
      </c>
      <c r="E1388" s="10" t="s">
        <v>2691</v>
      </c>
      <c r="F1388" s="10" t="s">
        <v>2692</v>
      </c>
      <c r="G1388" s="9" t="s">
        <v>861</v>
      </c>
      <c r="H1388" s="11">
        <v>0</v>
      </c>
      <c r="I1388" s="11">
        <v>2</v>
      </c>
      <c r="J1388" s="12">
        <v>38786</v>
      </c>
      <c r="K1388" s="19">
        <f>$J1388/SUMIFS($J:$J,$A:$A,$A1388)</f>
        <v>2.9149803656313999E-3</v>
      </c>
      <c r="L1388" s="28"/>
      <c r="M1388" s="20">
        <f>ROUND(INDEX($L:$L,MATCH($A1388,$A:$A,0))*$K1388,0)</f>
        <v>0</v>
      </c>
      <c r="N1388" s="14" t="s">
        <v>13192</v>
      </c>
      <c r="O1388" s="9" t="s">
        <v>12945</v>
      </c>
    </row>
    <row r="1389" spans="1:15" x14ac:dyDescent="0.3">
      <c r="A1389" s="9">
        <v>88</v>
      </c>
      <c r="B1389" s="9">
        <f>COUNTIF($A$5:A1389, A1389)</f>
        <v>285</v>
      </c>
      <c r="C1389" s="10" t="s">
        <v>2693</v>
      </c>
      <c r="D1389" s="10" t="s">
        <v>17</v>
      </c>
      <c r="E1389" s="10" t="s">
        <v>2694</v>
      </c>
      <c r="F1389" s="10" t="s">
        <v>2695</v>
      </c>
      <c r="G1389" s="9" t="s">
        <v>18</v>
      </c>
      <c r="H1389" s="11">
        <v>0</v>
      </c>
      <c r="I1389" s="11">
        <v>1</v>
      </c>
      <c r="J1389" s="12">
        <v>4236</v>
      </c>
      <c r="K1389" s="19">
        <f>$J1389/SUMIFS($J:$J,$A:$A,$A1389)</f>
        <v>3.1835860436277551E-4</v>
      </c>
      <c r="L1389" s="28"/>
      <c r="M1389" s="20">
        <f>ROUND(INDEX($L:$L,MATCH($A1389,$A:$A,0))*$K1389,0)</f>
        <v>0</v>
      </c>
      <c r="N1389" s="14" t="s">
        <v>13138</v>
      </c>
      <c r="O1389" s="9" t="s">
        <v>12945</v>
      </c>
    </row>
    <row r="1390" spans="1:15" x14ac:dyDescent="0.3">
      <c r="A1390" s="9">
        <v>88</v>
      </c>
      <c r="B1390" s="9">
        <f>COUNTIF($A$5:A1390, A1390)</f>
        <v>286</v>
      </c>
      <c r="C1390" s="10" t="s">
        <v>2696</v>
      </c>
      <c r="D1390" s="10" t="s">
        <v>17</v>
      </c>
      <c r="E1390" s="10" t="s">
        <v>2697</v>
      </c>
      <c r="F1390" s="10" t="s">
        <v>2684</v>
      </c>
      <c r="G1390" s="9" t="s">
        <v>126</v>
      </c>
      <c r="H1390" s="11">
        <v>0</v>
      </c>
      <c r="I1390" s="11">
        <v>1</v>
      </c>
      <c r="J1390" s="12">
        <v>139937</v>
      </c>
      <c r="K1390" s="19">
        <f>$J1390/SUMIFS($J:$J,$A:$A,$A1390)</f>
        <v>1.051703211017793E-2</v>
      </c>
      <c r="L1390" s="28"/>
      <c r="M1390" s="20">
        <f>ROUND(INDEX($L:$L,MATCH($A1390,$A:$A,0))*$K1390,0)</f>
        <v>0</v>
      </c>
      <c r="N1390" s="14" t="s">
        <v>13220</v>
      </c>
      <c r="O1390" s="9" t="s">
        <v>12945</v>
      </c>
    </row>
    <row r="1391" spans="1:15" x14ac:dyDescent="0.3">
      <c r="A1391" s="9">
        <v>88</v>
      </c>
      <c r="B1391" s="9">
        <f>COUNTIF($A$5:A1391, A1391)</f>
        <v>287</v>
      </c>
      <c r="C1391" s="10" t="s">
        <v>2698</v>
      </c>
      <c r="D1391" s="10" t="s">
        <v>17</v>
      </c>
      <c r="E1391" s="10" t="s">
        <v>2699</v>
      </c>
      <c r="F1391" s="10" t="s">
        <v>2651</v>
      </c>
      <c r="G1391" s="9" t="s">
        <v>18</v>
      </c>
      <c r="H1391" s="11">
        <v>0</v>
      </c>
      <c r="I1391" s="11">
        <v>2</v>
      </c>
      <c r="J1391" s="12">
        <v>335</v>
      </c>
      <c r="K1391" s="19">
        <f>$J1391/SUMIFS($J:$J,$A:$A,$A1391)</f>
        <v>2.5177085094789847E-5</v>
      </c>
      <c r="L1391" s="28"/>
      <c r="M1391" s="20">
        <f>ROUND(INDEX($L:$L,MATCH($A1391,$A:$A,0))*$K1391,0)</f>
        <v>0</v>
      </c>
      <c r="N1391" s="14" t="s">
        <v>13138</v>
      </c>
      <c r="O1391" s="9" t="s">
        <v>12945</v>
      </c>
    </row>
    <row r="1392" spans="1:15" x14ac:dyDescent="0.3">
      <c r="A1392" s="9">
        <v>88</v>
      </c>
      <c r="B1392" s="9">
        <f>COUNTIF($A$5:A1392, A1392)</f>
        <v>288</v>
      </c>
      <c r="C1392" s="10" t="s">
        <v>2700</v>
      </c>
      <c r="D1392" s="10" t="s">
        <v>17</v>
      </c>
      <c r="E1392" s="10" t="s">
        <v>2701</v>
      </c>
      <c r="F1392" s="10" t="s">
        <v>2702</v>
      </c>
      <c r="G1392" s="9" t="s">
        <v>861</v>
      </c>
      <c r="H1392" s="11">
        <v>0</v>
      </c>
      <c r="I1392" s="11">
        <v>2</v>
      </c>
      <c r="J1392" s="12">
        <v>25982</v>
      </c>
      <c r="K1392" s="19">
        <f>$J1392/SUMIFS($J:$J,$A:$A,$A1392)</f>
        <v>1.9526896266651636E-3</v>
      </c>
      <c r="L1392" s="28"/>
      <c r="M1392" s="20">
        <f>ROUND(INDEX($L:$L,MATCH($A1392,$A:$A,0))*$K1392,0)</f>
        <v>0</v>
      </c>
      <c r="N1392" s="14" t="s">
        <v>13221</v>
      </c>
      <c r="O1392" s="9" t="s">
        <v>12945</v>
      </c>
    </row>
    <row r="1393" spans="1:15" x14ac:dyDescent="0.3">
      <c r="A1393" s="9">
        <v>88</v>
      </c>
      <c r="B1393" s="9">
        <f>COUNTIF($A$5:A1393, A1393)</f>
        <v>289</v>
      </c>
      <c r="C1393" s="10" t="s">
        <v>2703</v>
      </c>
      <c r="D1393" s="10" t="s">
        <v>994</v>
      </c>
      <c r="E1393" s="10" t="s">
        <v>2704</v>
      </c>
      <c r="F1393" s="10" t="s">
        <v>1911</v>
      </c>
      <c r="G1393" s="9" t="s">
        <v>851</v>
      </c>
      <c r="H1393" s="11">
        <v>0</v>
      </c>
      <c r="I1393" s="11">
        <v>1</v>
      </c>
      <c r="J1393" s="12">
        <v>14143</v>
      </c>
      <c r="K1393" s="19">
        <f>$J1393/SUMIFS($J:$J,$A:$A,$A1393)</f>
        <v>1.0629239238675009E-3</v>
      </c>
      <c r="L1393" s="28"/>
      <c r="M1393" s="20">
        <f>ROUND(INDEX($L:$L,MATCH($A1393,$A:$A,0))*$K1393,0)</f>
        <v>0</v>
      </c>
      <c r="N1393" s="14" t="s">
        <v>13222</v>
      </c>
      <c r="O1393" s="9" t="s">
        <v>12945</v>
      </c>
    </row>
    <row r="1394" spans="1:15" x14ac:dyDescent="0.3">
      <c r="A1394" s="9">
        <v>88</v>
      </c>
      <c r="B1394" s="9">
        <f>COUNTIF($A$5:A1394, A1394)</f>
        <v>290</v>
      </c>
      <c r="C1394" s="10" t="s">
        <v>2705</v>
      </c>
      <c r="D1394" s="10" t="s">
        <v>17</v>
      </c>
      <c r="E1394" s="10" t="s">
        <v>2706</v>
      </c>
      <c r="F1394" s="10" t="s">
        <v>2672</v>
      </c>
      <c r="G1394" s="9" t="s">
        <v>855</v>
      </c>
      <c r="H1394" s="11">
        <v>0</v>
      </c>
      <c r="I1394" s="11">
        <v>1</v>
      </c>
      <c r="J1394" s="12">
        <v>76621</v>
      </c>
      <c r="K1394" s="19">
        <f>$J1394/SUMIFS($J:$J,$A:$A,$A1394)</f>
        <v>5.7584878717847551E-3</v>
      </c>
      <c r="L1394" s="28"/>
      <c r="M1394" s="20">
        <f>ROUND(INDEX($L:$L,MATCH($A1394,$A:$A,0))*$K1394,0)</f>
        <v>0</v>
      </c>
      <c r="N1394" s="14" t="s">
        <v>13223</v>
      </c>
      <c r="O1394" s="9" t="s">
        <v>12945</v>
      </c>
    </row>
    <row r="1395" spans="1:15" x14ac:dyDescent="0.3">
      <c r="A1395" s="9">
        <v>88</v>
      </c>
      <c r="B1395" s="9">
        <f>COUNTIF($A$5:A1395, A1395)</f>
        <v>291</v>
      </c>
      <c r="C1395" s="10" t="s">
        <v>2707</v>
      </c>
      <c r="D1395" s="10" t="s">
        <v>17</v>
      </c>
      <c r="E1395" s="10" t="s">
        <v>2708</v>
      </c>
      <c r="F1395" s="10" t="s">
        <v>2709</v>
      </c>
      <c r="G1395" s="9" t="s">
        <v>18</v>
      </c>
      <c r="H1395" s="11">
        <v>0</v>
      </c>
      <c r="I1395" s="11">
        <v>6</v>
      </c>
      <c r="J1395" s="12">
        <v>2118</v>
      </c>
      <c r="K1395" s="19">
        <f>$J1395/SUMIFS($J:$J,$A:$A,$A1395)</f>
        <v>1.5917930218138776E-4</v>
      </c>
      <c r="L1395" s="28"/>
      <c r="M1395" s="20">
        <f>ROUND(INDEX($L:$L,MATCH($A1395,$A:$A,0))*$K1395,0)</f>
        <v>0</v>
      </c>
      <c r="N1395" s="14" t="s">
        <v>13224</v>
      </c>
      <c r="O1395" s="9" t="s">
        <v>12945</v>
      </c>
    </row>
    <row r="1396" spans="1:15" x14ac:dyDescent="0.3">
      <c r="A1396" s="9">
        <v>88</v>
      </c>
      <c r="B1396" s="9">
        <f>COUNTIF($A$5:A1396, A1396)</f>
        <v>292</v>
      </c>
      <c r="C1396" s="10" t="s">
        <v>2710</v>
      </c>
      <c r="D1396" s="10" t="s">
        <v>17</v>
      </c>
      <c r="E1396" s="10" t="s">
        <v>2711</v>
      </c>
      <c r="F1396" s="10" t="s">
        <v>96</v>
      </c>
      <c r="G1396" s="9" t="s">
        <v>18</v>
      </c>
      <c r="H1396" s="11">
        <v>0</v>
      </c>
      <c r="I1396" s="11">
        <v>1</v>
      </c>
      <c r="J1396" s="12">
        <v>29419</v>
      </c>
      <c r="K1396" s="19">
        <f>$J1396/SUMIFS($J:$J,$A:$A,$A1396)</f>
        <v>2.2109990041899179E-3</v>
      </c>
      <c r="L1396" s="28"/>
      <c r="M1396" s="20">
        <f>ROUND(INDEX($L:$L,MATCH($A1396,$A:$A,0))*$K1396,0)</f>
        <v>0</v>
      </c>
      <c r="N1396" s="14" t="s">
        <v>13214</v>
      </c>
      <c r="O1396" s="9" t="s">
        <v>12945</v>
      </c>
    </row>
    <row r="1397" spans="1:15" x14ac:dyDescent="0.3">
      <c r="A1397" s="9">
        <v>88</v>
      </c>
      <c r="B1397" s="9">
        <f>COUNTIF($A$5:A1397, A1397)</f>
        <v>293</v>
      </c>
      <c r="C1397" s="10" t="s">
        <v>2712</v>
      </c>
      <c r="D1397" s="10" t="s">
        <v>17</v>
      </c>
      <c r="E1397" s="10" t="s">
        <v>2713</v>
      </c>
      <c r="F1397" s="10" t="s">
        <v>96</v>
      </c>
      <c r="G1397" s="9" t="s">
        <v>18</v>
      </c>
      <c r="H1397" s="11">
        <v>0</v>
      </c>
      <c r="I1397" s="11">
        <v>4</v>
      </c>
      <c r="J1397" s="12">
        <v>27871</v>
      </c>
      <c r="K1397" s="19">
        <f>$J1397/SUMIFS($J:$J,$A:$A,$A1397)</f>
        <v>2.0946583244086203E-3</v>
      </c>
      <c r="L1397" s="28"/>
      <c r="M1397" s="20">
        <f>ROUND(INDEX($L:$L,MATCH($A1397,$A:$A,0))*$K1397,0)</f>
        <v>0</v>
      </c>
      <c r="N1397" s="14" t="s">
        <v>13195</v>
      </c>
      <c r="O1397" s="9" t="s">
        <v>12945</v>
      </c>
    </row>
    <row r="1398" spans="1:15" x14ac:dyDescent="0.3">
      <c r="A1398" s="9">
        <v>88</v>
      </c>
      <c r="B1398" s="9">
        <f>COUNTIF($A$5:A1398, A1398)</f>
        <v>294</v>
      </c>
      <c r="C1398" s="10" t="s">
        <v>2714</v>
      </c>
      <c r="D1398" s="10" t="s">
        <v>17</v>
      </c>
      <c r="E1398" s="10" t="s">
        <v>2715</v>
      </c>
      <c r="F1398" s="10" t="s">
        <v>19</v>
      </c>
      <c r="G1398" s="9" t="s">
        <v>861</v>
      </c>
      <c r="H1398" s="11">
        <v>0</v>
      </c>
      <c r="I1398" s="11">
        <v>6</v>
      </c>
      <c r="J1398" s="12">
        <v>22526</v>
      </c>
      <c r="K1398" s="19">
        <f>$J1398/SUMIFS($J:$J,$A:$A,$A1398)</f>
        <v>1.6929522950604062E-3</v>
      </c>
      <c r="L1398" s="28"/>
      <c r="M1398" s="20">
        <f>ROUND(INDEX($L:$L,MATCH($A1398,$A:$A,0))*$K1398,0)</f>
        <v>0</v>
      </c>
      <c r="N1398" s="14" t="s">
        <v>13149</v>
      </c>
      <c r="O1398" s="9" t="s">
        <v>12945</v>
      </c>
    </row>
    <row r="1399" spans="1:15" x14ac:dyDescent="0.3">
      <c r="A1399" s="9">
        <v>88</v>
      </c>
      <c r="B1399" s="9">
        <f>COUNTIF($A$5:A1399, A1399)</f>
        <v>295</v>
      </c>
      <c r="C1399" s="10" t="s">
        <v>2716</v>
      </c>
      <c r="D1399" s="10" t="s">
        <v>17</v>
      </c>
      <c r="E1399" s="10" t="s">
        <v>2717</v>
      </c>
      <c r="F1399" s="10" t="s">
        <v>2718</v>
      </c>
      <c r="G1399" s="9" t="s">
        <v>855</v>
      </c>
      <c r="H1399" s="11">
        <v>0</v>
      </c>
      <c r="I1399" s="11">
        <v>29</v>
      </c>
      <c r="J1399" s="12">
        <v>8691</v>
      </c>
      <c r="K1399" s="19">
        <f>$J1399/SUMIFS($J:$J,$A:$A,$A1399)</f>
        <v>6.5317625838453295E-4</v>
      </c>
      <c r="L1399" s="29"/>
      <c r="M1399" s="20">
        <f>ROUND(INDEX($L:$L,MATCH($A1399,$A:$A,0))*$K1399,0)</f>
        <v>0</v>
      </c>
      <c r="N1399" s="14" t="s">
        <v>13225</v>
      </c>
      <c r="O1399" s="9" t="s">
        <v>12945</v>
      </c>
    </row>
    <row r="1400" spans="1:15" x14ac:dyDescent="0.3">
      <c r="A1400" s="9">
        <v>90</v>
      </c>
      <c r="B1400" s="9">
        <f>COUNTIF($A$5:A1400, A1400)</f>
        <v>1</v>
      </c>
      <c r="C1400" s="10" t="s">
        <v>10170</v>
      </c>
      <c r="D1400" s="10" t="s">
        <v>10171</v>
      </c>
      <c r="E1400" s="10" t="s">
        <v>10172</v>
      </c>
      <c r="F1400" s="10" t="s">
        <v>1374</v>
      </c>
      <c r="G1400" s="9" t="s">
        <v>18</v>
      </c>
      <c r="H1400" s="11">
        <v>20310</v>
      </c>
      <c r="I1400" s="11">
        <v>1</v>
      </c>
      <c r="J1400" s="12">
        <v>18279</v>
      </c>
      <c r="K1400" s="19">
        <f>$J1400/SUMIFS($J:$J,$A:$A,$A1400)</f>
        <v>1.3949787937123309E-3</v>
      </c>
      <c r="L1400" s="27"/>
      <c r="M1400" s="20">
        <f>ROUND(INDEX($L:$L,MATCH($A1400,$A:$A,0))*$K1400,0)</f>
        <v>0</v>
      </c>
      <c r="N1400" s="14" t="s">
        <v>13226</v>
      </c>
      <c r="O1400" s="9" t="s">
        <v>12945</v>
      </c>
    </row>
    <row r="1401" spans="1:15" x14ac:dyDescent="0.3">
      <c r="A1401" s="9">
        <v>90</v>
      </c>
      <c r="B1401" s="9">
        <f>COUNTIF($A$5:A1401, A1401)</f>
        <v>2</v>
      </c>
      <c r="C1401" s="10" t="s">
        <v>10173</v>
      </c>
      <c r="D1401" s="10" t="s">
        <v>10174</v>
      </c>
      <c r="E1401" s="10" t="s">
        <v>2824</v>
      </c>
      <c r="F1401" s="10" t="s">
        <v>19</v>
      </c>
      <c r="G1401" s="9" t="s">
        <v>18</v>
      </c>
      <c r="H1401" s="11">
        <v>22840</v>
      </c>
      <c r="I1401" s="11">
        <v>1</v>
      </c>
      <c r="J1401" s="12">
        <v>20549</v>
      </c>
      <c r="K1401" s="19">
        <f>$J1401/SUMIFS($J:$J,$A:$A,$A1401)</f>
        <v>1.5682159435414786E-3</v>
      </c>
      <c r="L1401" s="28"/>
      <c r="M1401" s="20">
        <f>ROUND(INDEX($L:$L,MATCH($A1401,$A:$A,0))*$K1401,0)</f>
        <v>0</v>
      </c>
      <c r="N1401" s="14" t="s">
        <v>13226</v>
      </c>
      <c r="O1401" s="9" t="s">
        <v>12945</v>
      </c>
    </row>
    <row r="1402" spans="1:15" x14ac:dyDescent="0.3">
      <c r="A1402" s="9">
        <v>90</v>
      </c>
      <c r="B1402" s="9">
        <f>COUNTIF($A$5:A1402, A1402)</f>
        <v>3</v>
      </c>
      <c r="C1402" s="10" t="s">
        <v>10175</v>
      </c>
      <c r="D1402" s="10" t="s">
        <v>8755</v>
      </c>
      <c r="E1402" s="10" t="s">
        <v>10176</v>
      </c>
      <c r="F1402" s="10" t="s">
        <v>10177</v>
      </c>
      <c r="G1402" s="9" t="s">
        <v>18</v>
      </c>
      <c r="H1402" s="11">
        <v>0</v>
      </c>
      <c r="I1402" s="11">
        <v>1</v>
      </c>
      <c r="J1402" s="12">
        <v>310000</v>
      </c>
      <c r="K1402" s="19">
        <f>$J1402/SUMIFS($J:$J,$A:$A,$A1402)</f>
        <v>2.3657936760808719E-2</v>
      </c>
      <c r="L1402" s="28"/>
      <c r="M1402" s="20">
        <f>ROUND(INDEX($L:$L,MATCH($A1402,$A:$A,0))*$K1402,0)</f>
        <v>0</v>
      </c>
      <c r="N1402" s="14" t="s">
        <v>13227</v>
      </c>
      <c r="O1402" s="9" t="s">
        <v>12945</v>
      </c>
    </row>
    <row r="1403" spans="1:15" x14ac:dyDescent="0.3">
      <c r="A1403" s="9">
        <v>90</v>
      </c>
      <c r="B1403" s="9">
        <f>COUNTIF($A$5:A1403, A1403)</f>
        <v>4</v>
      </c>
      <c r="C1403" s="10" t="s">
        <v>10178</v>
      </c>
      <c r="D1403" s="10" t="s">
        <v>8755</v>
      </c>
      <c r="E1403" s="10" t="s">
        <v>10176</v>
      </c>
      <c r="F1403" s="10" t="s">
        <v>10179</v>
      </c>
      <c r="G1403" s="9" t="s">
        <v>18</v>
      </c>
      <c r="H1403" s="11">
        <v>0</v>
      </c>
      <c r="I1403" s="11">
        <v>1</v>
      </c>
      <c r="J1403" s="12">
        <v>310000</v>
      </c>
      <c r="K1403" s="19">
        <f>$J1403/SUMIFS($J:$J,$A:$A,$A1403)</f>
        <v>2.3657936760808719E-2</v>
      </c>
      <c r="L1403" s="28"/>
      <c r="M1403" s="20">
        <f>ROUND(INDEX($L:$L,MATCH($A1403,$A:$A,0))*$K1403,0)</f>
        <v>0</v>
      </c>
      <c r="N1403" s="14" t="s">
        <v>13227</v>
      </c>
      <c r="O1403" s="9" t="s">
        <v>12945</v>
      </c>
    </row>
    <row r="1404" spans="1:15" x14ac:dyDescent="0.3">
      <c r="A1404" s="9">
        <v>90</v>
      </c>
      <c r="B1404" s="9">
        <f>COUNTIF($A$5:A1404, A1404)</f>
        <v>5</v>
      </c>
      <c r="C1404" s="10" t="s">
        <v>10180</v>
      </c>
      <c r="D1404" s="10" t="s">
        <v>8755</v>
      </c>
      <c r="E1404" s="10" t="s">
        <v>10176</v>
      </c>
      <c r="F1404" s="10" t="s">
        <v>10181</v>
      </c>
      <c r="G1404" s="9" t="s">
        <v>18</v>
      </c>
      <c r="H1404" s="11">
        <v>0</v>
      </c>
      <c r="I1404" s="11">
        <v>19</v>
      </c>
      <c r="J1404" s="12">
        <v>310000</v>
      </c>
      <c r="K1404" s="19">
        <f>$J1404/SUMIFS($J:$J,$A:$A,$A1404)</f>
        <v>2.3657936760808719E-2</v>
      </c>
      <c r="L1404" s="28"/>
      <c r="M1404" s="20">
        <f>ROUND(INDEX($L:$L,MATCH($A1404,$A:$A,0))*$K1404,0)</f>
        <v>0</v>
      </c>
      <c r="N1404" s="14" t="s">
        <v>13227</v>
      </c>
      <c r="O1404" s="9" t="s">
        <v>12945</v>
      </c>
    </row>
    <row r="1405" spans="1:15" x14ac:dyDescent="0.3">
      <c r="A1405" s="9">
        <v>90</v>
      </c>
      <c r="B1405" s="9">
        <f>COUNTIF($A$5:A1405, A1405)</f>
        <v>6</v>
      </c>
      <c r="C1405" s="10" t="s">
        <v>11216</v>
      </c>
      <c r="D1405" s="10" t="s">
        <v>8755</v>
      </c>
      <c r="E1405" s="10" t="s">
        <v>11217</v>
      </c>
      <c r="F1405" s="10" t="s">
        <v>11218</v>
      </c>
      <c r="G1405" s="9" t="s">
        <v>18</v>
      </c>
      <c r="H1405" s="11">
        <v>0</v>
      </c>
      <c r="I1405" s="11">
        <v>1</v>
      </c>
      <c r="J1405" s="12">
        <v>310000</v>
      </c>
      <c r="K1405" s="19">
        <f>$J1405/SUMIFS($J:$J,$A:$A,$A1405)</f>
        <v>2.3657936760808719E-2</v>
      </c>
      <c r="L1405" s="28"/>
      <c r="M1405" s="20">
        <f>ROUND(INDEX($L:$L,MATCH($A1405,$A:$A,0))*$K1405,0)</f>
        <v>0</v>
      </c>
      <c r="N1405" s="14" t="s">
        <v>13227</v>
      </c>
      <c r="O1405" s="9" t="s">
        <v>12950</v>
      </c>
    </row>
    <row r="1406" spans="1:15" x14ac:dyDescent="0.3">
      <c r="A1406" s="9">
        <v>90</v>
      </c>
      <c r="B1406" s="9">
        <f>COUNTIF($A$5:A1406, A1406)</f>
        <v>7</v>
      </c>
      <c r="C1406" s="10" t="s">
        <v>11219</v>
      </c>
      <c r="D1406" s="10" t="s">
        <v>8755</v>
      </c>
      <c r="E1406" s="10" t="s">
        <v>11217</v>
      </c>
      <c r="F1406" s="10" t="s">
        <v>11220</v>
      </c>
      <c r="G1406" s="9" t="s">
        <v>18</v>
      </c>
      <c r="H1406" s="11">
        <v>0</v>
      </c>
      <c r="I1406" s="11">
        <v>1</v>
      </c>
      <c r="J1406" s="12">
        <v>310000</v>
      </c>
      <c r="K1406" s="19">
        <f>$J1406/SUMIFS($J:$J,$A:$A,$A1406)</f>
        <v>2.3657936760808719E-2</v>
      </c>
      <c r="L1406" s="28"/>
      <c r="M1406" s="20">
        <f>ROUND(INDEX($L:$L,MATCH($A1406,$A:$A,0))*$K1406,0)</f>
        <v>0</v>
      </c>
      <c r="N1406" s="14" t="s">
        <v>13227</v>
      </c>
      <c r="O1406" s="9" t="s">
        <v>12950</v>
      </c>
    </row>
    <row r="1407" spans="1:15" x14ac:dyDescent="0.3">
      <c r="A1407" s="9">
        <v>90</v>
      </c>
      <c r="B1407" s="9">
        <f>COUNTIF($A$5:A1407, A1407)</f>
        <v>8</v>
      </c>
      <c r="C1407" s="10" t="s">
        <v>11221</v>
      </c>
      <c r="D1407" s="10" t="s">
        <v>8755</v>
      </c>
      <c r="E1407" s="10" t="s">
        <v>11222</v>
      </c>
      <c r="F1407" s="10" t="s">
        <v>11223</v>
      </c>
      <c r="G1407" s="9" t="s">
        <v>18</v>
      </c>
      <c r="H1407" s="11">
        <v>0</v>
      </c>
      <c r="I1407" s="11">
        <v>18</v>
      </c>
      <c r="J1407" s="12">
        <v>310000</v>
      </c>
      <c r="K1407" s="19">
        <f>$J1407/SUMIFS($J:$J,$A:$A,$A1407)</f>
        <v>2.3657936760808719E-2</v>
      </c>
      <c r="L1407" s="28"/>
      <c r="M1407" s="20">
        <f>ROUND(INDEX($L:$L,MATCH($A1407,$A:$A,0))*$K1407,0)</f>
        <v>0</v>
      </c>
      <c r="N1407" s="14" t="s">
        <v>13227</v>
      </c>
      <c r="O1407" s="9" t="s">
        <v>12950</v>
      </c>
    </row>
    <row r="1408" spans="1:15" x14ac:dyDescent="0.3">
      <c r="A1408" s="9">
        <v>90</v>
      </c>
      <c r="B1408" s="9">
        <f>COUNTIF($A$5:A1408, A1408)</f>
        <v>9</v>
      </c>
      <c r="C1408" s="10" t="s">
        <v>11224</v>
      </c>
      <c r="D1408" s="10" t="s">
        <v>8755</v>
      </c>
      <c r="E1408" s="10" t="s">
        <v>11222</v>
      </c>
      <c r="F1408" s="10" t="s">
        <v>11225</v>
      </c>
      <c r="G1408" s="9" t="s">
        <v>18</v>
      </c>
      <c r="H1408" s="11">
        <v>0</v>
      </c>
      <c r="I1408" s="11">
        <v>8</v>
      </c>
      <c r="J1408" s="12">
        <v>310000</v>
      </c>
      <c r="K1408" s="19">
        <f>$J1408/SUMIFS($J:$J,$A:$A,$A1408)</f>
        <v>2.3657936760808719E-2</v>
      </c>
      <c r="L1408" s="28"/>
      <c r="M1408" s="20">
        <f>ROUND(INDEX($L:$L,MATCH($A1408,$A:$A,0))*$K1408,0)</f>
        <v>0</v>
      </c>
      <c r="N1408" s="14" t="s">
        <v>13227</v>
      </c>
      <c r="O1408" s="9" t="s">
        <v>12950</v>
      </c>
    </row>
    <row r="1409" spans="1:15" x14ac:dyDescent="0.3">
      <c r="A1409" s="9">
        <v>90</v>
      </c>
      <c r="B1409" s="9">
        <f>COUNTIF($A$5:A1409, A1409)</f>
        <v>10</v>
      </c>
      <c r="C1409" s="10" t="s">
        <v>11226</v>
      </c>
      <c r="D1409" s="10" t="s">
        <v>8755</v>
      </c>
      <c r="E1409" s="10" t="s">
        <v>11222</v>
      </c>
      <c r="F1409" s="10" t="s">
        <v>11227</v>
      </c>
      <c r="G1409" s="9" t="s">
        <v>18</v>
      </c>
      <c r="H1409" s="11">
        <v>0</v>
      </c>
      <c r="I1409" s="11">
        <v>16</v>
      </c>
      <c r="J1409" s="12">
        <v>310000</v>
      </c>
      <c r="K1409" s="19">
        <f>$J1409/SUMIFS($J:$J,$A:$A,$A1409)</f>
        <v>2.3657936760808719E-2</v>
      </c>
      <c r="L1409" s="28"/>
      <c r="M1409" s="20">
        <f>ROUND(INDEX($L:$L,MATCH($A1409,$A:$A,0))*$K1409,0)</f>
        <v>0</v>
      </c>
      <c r="N1409" s="14" t="s">
        <v>13227</v>
      </c>
      <c r="O1409" s="9" t="s">
        <v>12950</v>
      </c>
    </row>
    <row r="1410" spans="1:15" x14ac:dyDescent="0.3">
      <c r="A1410" s="9">
        <v>90</v>
      </c>
      <c r="B1410" s="9">
        <f>COUNTIF($A$5:A1410, A1410)</f>
        <v>11</v>
      </c>
      <c r="C1410" s="10" t="s">
        <v>11228</v>
      </c>
      <c r="D1410" s="10" t="s">
        <v>8755</v>
      </c>
      <c r="E1410" s="10" t="s">
        <v>11229</v>
      </c>
      <c r="F1410" s="10" t="s">
        <v>11230</v>
      </c>
      <c r="G1410" s="9" t="s">
        <v>18</v>
      </c>
      <c r="H1410" s="11">
        <v>0</v>
      </c>
      <c r="I1410" s="11">
        <v>2</v>
      </c>
      <c r="J1410" s="12">
        <v>310000</v>
      </c>
      <c r="K1410" s="19">
        <f>$J1410/SUMIFS($J:$J,$A:$A,$A1410)</f>
        <v>2.3657936760808719E-2</v>
      </c>
      <c r="L1410" s="28"/>
      <c r="M1410" s="20">
        <f>ROUND(INDEX($L:$L,MATCH($A1410,$A:$A,0))*$K1410,0)</f>
        <v>0</v>
      </c>
      <c r="N1410" s="14" t="s">
        <v>13227</v>
      </c>
      <c r="O1410" s="9" t="s">
        <v>12950</v>
      </c>
    </row>
    <row r="1411" spans="1:15" x14ac:dyDescent="0.3">
      <c r="A1411" s="9">
        <v>90</v>
      </c>
      <c r="B1411" s="9">
        <f>COUNTIF($A$5:A1411, A1411)</f>
        <v>12</v>
      </c>
      <c r="C1411" s="10" t="s">
        <v>11231</v>
      </c>
      <c r="D1411" s="10" t="s">
        <v>8755</v>
      </c>
      <c r="E1411" s="10" t="s">
        <v>11229</v>
      </c>
      <c r="F1411" s="10" t="s">
        <v>11232</v>
      </c>
      <c r="G1411" s="9" t="s">
        <v>18</v>
      </c>
      <c r="H1411" s="11">
        <v>0</v>
      </c>
      <c r="I1411" s="11">
        <v>11</v>
      </c>
      <c r="J1411" s="12">
        <v>310000</v>
      </c>
      <c r="K1411" s="19">
        <f>$J1411/SUMIFS($J:$J,$A:$A,$A1411)</f>
        <v>2.3657936760808719E-2</v>
      </c>
      <c r="L1411" s="28"/>
      <c r="M1411" s="20">
        <f>ROUND(INDEX($L:$L,MATCH($A1411,$A:$A,0))*$K1411,0)</f>
        <v>0</v>
      </c>
      <c r="N1411" s="14" t="s">
        <v>13227</v>
      </c>
      <c r="O1411" s="9" t="s">
        <v>12950</v>
      </c>
    </row>
    <row r="1412" spans="1:15" x14ac:dyDescent="0.3">
      <c r="A1412" s="9">
        <v>90</v>
      </c>
      <c r="B1412" s="9">
        <f>COUNTIF($A$5:A1412, A1412)</f>
        <v>13</v>
      </c>
      <c r="C1412" s="10" t="s">
        <v>11233</v>
      </c>
      <c r="D1412" s="10" t="s">
        <v>8755</v>
      </c>
      <c r="E1412" s="10" t="s">
        <v>11234</v>
      </c>
      <c r="F1412" s="10" t="s">
        <v>11235</v>
      </c>
      <c r="G1412" s="9" t="s">
        <v>18</v>
      </c>
      <c r="H1412" s="11">
        <v>0</v>
      </c>
      <c r="I1412" s="11">
        <v>2</v>
      </c>
      <c r="J1412" s="12">
        <v>310000</v>
      </c>
      <c r="K1412" s="19">
        <f>$J1412/SUMIFS($J:$J,$A:$A,$A1412)</f>
        <v>2.3657936760808719E-2</v>
      </c>
      <c r="L1412" s="28"/>
      <c r="M1412" s="20">
        <f>ROUND(INDEX($L:$L,MATCH($A1412,$A:$A,0))*$K1412,0)</f>
        <v>0</v>
      </c>
      <c r="N1412" s="14" t="s">
        <v>13227</v>
      </c>
      <c r="O1412" s="9" t="s">
        <v>12950</v>
      </c>
    </row>
    <row r="1413" spans="1:15" x14ac:dyDescent="0.3">
      <c r="A1413" s="9">
        <v>90</v>
      </c>
      <c r="B1413" s="9">
        <f>COUNTIF($A$5:A1413, A1413)</f>
        <v>14</v>
      </c>
      <c r="C1413" s="10" t="s">
        <v>11236</v>
      </c>
      <c r="D1413" s="10" t="s">
        <v>8755</v>
      </c>
      <c r="E1413" s="10" t="s">
        <v>11237</v>
      </c>
      <c r="F1413" s="10" t="s">
        <v>11238</v>
      </c>
      <c r="G1413" s="9" t="s">
        <v>18</v>
      </c>
      <c r="H1413" s="11">
        <v>0</v>
      </c>
      <c r="I1413" s="11">
        <v>1</v>
      </c>
      <c r="J1413" s="12">
        <v>310000</v>
      </c>
      <c r="K1413" s="19">
        <f>$J1413/SUMIFS($J:$J,$A:$A,$A1413)</f>
        <v>2.3657936760808719E-2</v>
      </c>
      <c r="L1413" s="28"/>
      <c r="M1413" s="20">
        <f>ROUND(INDEX($L:$L,MATCH($A1413,$A:$A,0))*$K1413,0)</f>
        <v>0</v>
      </c>
      <c r="N1413" s="14" t="s">
        <v>13227</v>
      </c>
      <c r="O1413" s="9" t="s">
        <v>12950</v>
      </c>
    </row>
    <row r="1414" spans="1:15" x14ac:dyDescent="0.3">
      <c r="A1414" s="9">
        <v>90</v>
      </c>
      <c r="B1414" s="9">
        <f>COUNTIF($A$5:A1414, A1414)</f>
        <v>15</v>
      </c>
      <c r="C1414" s="10" t="s">
        <v>11239</v>
      </c>
      <c r="D1414" s="10" t="s">
        <v>8755</v>
      </c>
      <c r="E1414" s="10" t="s">
        <v>11237</v>
      </c>
      <c r="F1414" s="10" t="s">
        <v>11240</v>
      </c>
      <c r="G1414" s="9" t="s">
        <v>18</v>
      </c>
      <c r="H1414" s="11">
        <v>0</v>
      </c>
      <c r="I1414" s="11">
        <v>1</v>
      </c>
      <c r="J1414" s="12">
        <v>310000</v>
      </c>
      <c r="K1414" s="19">
        <f>$J1414/SUMIFS($J:$J,$A:$A,$A1414)</f>
        <v>2.3657936760808719E-2</v>
      </c>
      <c r="L1414" s="28"/>
      <c r="M1414" s="20">
        <f>ROUND(INDEX($L:$L,MATCH($A1414,$A:$A,0))*$K1414,0)</f>
        <v>0</v>
      </c>
      <c r="N1414" s="14" t="s">
        <v>13227</v>
      </c>
      <c r="O1414" s="9" t="s">
        <v>12950</v>
      </c>
    </row>
    <row r="1415" spans="1:15" x14ac:dyDescent="0.3">
      <c r="A1415" s="9">
        <v>90</v>
      </c>
      <c r="B1415" s="9">
        <f>COUNTIF($A$5:A1415, A1415)</f>
        <v>16</v>
      </c>
      <c r="C1415" s="10" t="s">
        <v>11241</v>
      </c>
      <c r="D1415" s="10" t="s">
        <v>8755</v>
      </c>
      <c r="E1415" s="10" t="s">
        <v>11237</v>
      </c>
      <c r="F1415" s="10" t="s">
        <v>11218</v>
      </c>
      <c r="G1415" s="9" t="s">
        <v>18</v>
      </c>
      <c r="H1415" s="11">
        <v>0</v>
      </c>
      <c r="I1415" s="11">
        <v>1</v>
      </c>
      <c r="J1415" s="12">
        <v>310000</v>
      </c>
      <c r="K1415" s="19">
        <f>$J1415/SUMIFS($J:$J,$A:$A,$A1415)</f>
        <v>2.3657936760808719E-2</v>
      </c>
      <c r="L1415" s="28"/>
      <c r="M1415" s="20">
        <f>ROUND(INDEX($L:$L,MATCH($A1415,$A:$A,0))*$K1415,0)</f>
        <v>0</v>
      </c>
      <c r="N1415" s="14" t="s">
        <v>13227</v>
      </c>
      <c r="O1415" s="9" t="s">
        <v>12950</v>
      </c>
    </row>
    <row r="1416" spans="1:15" x14ac:dyDescent="0.3">
      <c r="A1416" s="9">
        <v>90</v>
      </c>
      <c r="B1416" s="9">
        <f>COUNTIF($A$5:A1416, A1416)</f>
        <v>17</v>
      </c>
      <c r="C1416" s="10" t="s">
        <v>11242</v>
      </c>
      <c r="D1416" s="10" t="s">
        <v>8755</v>
      </c>
      <c r="E1416" s="10" t="s">
        <v>11237</v>
      </c>
      <c r="F1416" s="10" t="s">
        <v>11220</v>
      </c>
      <c r="G1416" s="9" t="s">
        <v>18</v>
      </c>
      <c r="H1416" s="11">
        <v>0</v>
      </c>
      <c r="I1416" s="11">
        <v>1</v>
      </c>
      <c r="J1416" s="12">
        <v>310000</v>
      </c>
      <c r="K1416" s="19">
        <f>$J1416/SUMIFS($J:$J,$A:$A,$A1416)</f>
        <v>2.3657936760808719E-2</v>
      </c>
      <c r="L1416" s="28"/>
      <c r="M1416" s="20">
        <f>ROUND(INDEX($L:$L,MATCH($A1416,$A:$A,0))*$K1416,0)</f>
        <v>0</v>
      </c>
      <c r="N1416" s="14" t="s">
        <v>13227</v>
      </c>
      <c r="O1416" s="9" t="s">
        <v>12950</v>
      </c>
    </row>
    <row r="1417" spans="1:15" x14ac:dyDescent="0.3">
      <c r="A1417" s="9">
        <v>90</v>
      </c>
      <c r="B1417" s="9">
        <f>COUNTIF($A$5:A1417, A1417)</f>
        <v>18</v>
      </c>
      <c r="C1417" s="10" t="s">
        <v>11243</v>
      </c>
      <c r="D1417" s="10" t="s">
        <v>8755</v>
      </c>
      <c r="E1417" s="10" t="s">
        <v>11237</v>
      </c>
      <c r="F1417" s="10" t="s">
        <v>11244</v>
      </c>
      <c r="G1417" s="9" t="s">
        <v>18</v>
      </c>
      <c r="H1417" s="11">
        <v>0</v>
      </c>
      <c r="I1417" s="11">
        <v>1</v>
      </c>
      <c r="J1417" s="12">
        <v>310000</v>
      </c>
      <c r="K1417" s="19">
        <f>$J1417/SUMIFS($J:$J,$A:$A,$A1417)</f>
        <v>2.3657936760808719E-2</v>
      </c>
      <c r="L1417" s="28"/>
      <c r="M1417" s="20">
        <f>ROUND(INDEX($L:$L,MATCH($A1417,$A:$A,0))*$K1417,0)</f>
        <v>0</v>
      </c>
      <c r="N1417" s="14" t="s">
        <v>13227</v>
      </c>
      <c r="O1417" s="9" t="s">
        <v>12950</v>
      </c>
    </row>
    <row r="1418" spans="1:15" x14ac:dyDescent="0.3">
      <c r="A1418" s="9">
        <v>90</v>
      </c>
      <c r="B1418" s="9">
        <f>COUNTIF($A$5:A1418, A1418)</f>
        <v>19</v>
      </c>
      <c r="C1418" s="10" t="s">
        <v>11245</v>
      </c>
      <c r="D1418" s="10" t="s">
        <v>8755</v>
      </c>
      <c r="E1418" s="10" t="s">
        <v>11246</v>
      </c>
      <c r="F1418" s="10" t="s">
        <v>11247</v>
      </c>
      <c r="G1418" s="9" t="s">
        <v>18</v>
      </c>
      <c r="H1418" s="11">
        <v>0</v>
      </c>
      <c r="I1418" s="11">
        <v>1</v>
      </c>
      <c r="J1418" s="12">
        <v>310000</v>
      </c>
      <c r="K1418" s="19">
        <f>$J1418/SUMIFS($J:$J,$A:$A,$A1418)</f>
        <v>2.3657936760808719E-2</v>
      </c>
      <c r="L1418" s="28"/>
      <c r="M1418" s="20">
        <f>ROUND(INDEX($L:$L,MATCH($A1418,$A:$A,0))*$K1418,0)</f>
        <v>0</v>
      </c>
      <c r="N1418" s="14" t="s">
        <v>13227</v>
      </c>
      <c r="O1418" s="9" t="s">
        <v>12950</v>
      </c>
    </row>
    <row r="1419" spans="1:15" x14ac:dyDescent="0.3">
      <c r="A1419" s="9">
        <v>90</v>
      </c>
      <c r="B1419" s="9">
        <f>COUNTIF($A$5:A1419, A1419)</f>
        <v>20</v>
      </c>
      <c r="C1419" s="10" t="s">
        <v>11248</v>
      </c>
      <c r="D1419" s="10" t="s">
        <v>8755</v>
      </c>
      <c r="E1419" s="10" t="s">
        <v>11249</v>
      </c>
      <c r="F1419" s="10" t="s">
        <v>11250</v>
      </c>
      <c r="G1419" s="9" t="s">
        <v>18</v>
      </c>
      <c r="H1419" s="11">
        <v>0</v>
      </c>
      <c r="I1419" s="11">
        <v>1</v>
      </c>
      <c r="J1419" s="12">
        <v>310000</v>
      </c>
      <c r="K1419" s="19">
        <f>$J1419/SUMIFS($J:$J,$A:$A,$A1419)</f>
        <v>2.3657936760808719E-2</v>
      </c>
      <c r="L1419" s="28"/>
      <c r="M1419" s="20">
        <f>ROUND(INDEX($L:$L,MATCH($A1419,$A:$A,0))*$K1419,0)</f>
        <v>0</v>
      </c>
      <c r="N1419" s="14" t="s">
        <v>13227</v>
      </c>
      <c r="O1419" s="9" t="s">
        <v>12950</v>
      </c>
    </row>
    <row r="1420" spans="1:15" x14ac:dyDescent="0.3">
      <c r="A1420" s="9">
        <v>90</v>
      </c>
      <c r="B1420" s="9">
        <f>COUNTIF($A$5:A1420, A1420)</f>
        <v>21</v>
      </c>
      <c r="C1420" s="10" t="s">
        <v>11251</v>
      </c>
      <c r="D1420" s="10" t="s">
        <v>8755</v>
      </c>
      <c r="E1420" s="10" t="s">
        <v>11249</v>
      </c>
      <c r="F1420" s="10" t="s">
        <v>11225</v>
      </c>
      <c r="G1420" s="9" t="s">
        <v>18</v>
      </c>
      <c r="H1420" s="11">
        <v>0</v>
      </c>
      <c r="I1420" s="11">
        <v>1</v>
      </c>
      <c r="J1420" s="12">
        <v>310000</v>
      </c>
      <c r="K1420" s="19">
        <f>$J1420/SUMIFS($J:$J,$A:$A,$A1420)</f>
        <v>2.3657936760808719E-2</v>
      </c>
      <c r="L1420" s="28"/>
      <c r="M1420" s="20">
        <f>ROUND(INDEX($L:$L,MATCH($A1420,$A:$A,0))*$K1420,0)</f>
        <v>0</v>
      </c>
      <c r="N1420" s="14" t="s">
        <v>13227</v>
      </c>
      <c r="O1420" s="9" t="s">
        <v>12950</v>
      </c>
    </row>
    <row r="1421" spans="1:15" x14ac:dyDescent="0.3">
      <c r="A1421" s="9">
        <v>90</v>
      </c>
      <c r="B1421" s="9">
        <f>COUNTIF($A$5:A1421, A1421)</f>
        <v>22</v>
      </c>
      <c r="C1421" s="10" t="s">
        <v>11252</v>
      </c>
      <c r="D1421" s="10" t="s">
        <v>8755</v>
      </c>
      <c r="E1421" s="10" t="s">
        <v>11249</v>
      </c>
      <c r="F1421" s="10" t="s">
        <v>11227</v>
      </c>
      <c r="G1421" s="9" t="s">
        <v>18</v>
      </c>
      <c r="H1421" s="11">
        <v>0</v>
      </c>
      <c r="I1421" s="11">
        <v>1</v>
      </c>
      <c r="J1421" s="12">
        <v>310000</v>
      </c>
      <c r="K1421" s="19">
        <f>$J1421/SUMIFS($J:$J,$A:$A,$A1421)</f>
        <v>2.3657936760808719E-2</v>
      </c>
      <c r="L1421" s="28"/>
      <c r="M1421" s="20">
        <f>ROUND(INDEX($L:$L,MATCH($A1421,$A:$A,0))*$K1421,0)</f>
        <v>0</v>
      </c>
      <c r="N1421" s="14" t="s">
        <v>13227</v>
      </c>
      <c r="O1421" s="9" t="s">
        <v>12950</v>
      </c>
    </row>
    <row r="1422" spans="1:15" x14ac:dyDescent="0.3">
      <c r="A1422" s="9">
        <v>90</v>
      </c>
      <c r="B1422" s="9">
        <f>COUNTIF($A$5:A1422, A1422)</f>
        <v>23</v>
      </c>
      <c r="C1422" s="10" t="s">
        <v>11253</v>
      </c>
      <c r="D1422" s="10" t="s">
        <v>8755</v>
      </c>
      <c r="E1422" s="10" t="s">
        <v>11249</v>
      </c>
      <c r="F1422" s="10" t="s">
        <v>11254</v>
      </c>
      <c r="G1422" s="9" t="s">
        <v>18</v>
      </c>
      <c r="H1422" s="11">
        <v>0</v>
      </c>
      <c r="I1422" s="11">
        <v>3</v>
      </c>
      <c r="J1422" s="12">
        <v>310000</v>
      </c>
      <c r="K1422" s="19">
        <f>$J1422/SUMIFS($J:$J,$A:$A,$A1422)</f>
        <v>2.3657936760808719E-2</v>
      </c>
      <c r="L1422" s="28"/>
      <c r="M1422" s="20">
        <f>ROUND(INDEX($L:$L,MATCH($A1422,$A:$A,0))*$K1422,0)</f>
        <v>0</v>
      </c>
      <c r="N1422" s="14" t="s">
        <v>13227</v>
      </c>
      <c r="O1422" s="9" t="s">
        <v>12950</v>
      </c>
    </row>
    <row r="1423" spans="1:15" x14ac:dyDescent="0.3">
      <c r="A1423" s="9">
        <v>90</v>
      </c>
      <c r="B1423" s="9">
        <f>COUNTIF($A$5:A1423, A1423)</f>
        <v>24</v>
      </c>
      <c r="C1423" s="10" t="s">
        <v>11255</v>
      </c>
      <c r="D1423" s="10" t="s">
        <v>8755</v>
      </c>
      <c r="E1423" s="10" t="s">
        <v>11249</v>
      </c>
      <c r="F1423" s="10" t="s">
        <v>11256</v>
      </c>
      <c r="G1423" s="9" t="s">
        <v>18</v>
      </c>
      <c r="H1423" s="11">
        <v>0</v>
      </c>
      <c r="I1423" s="11">
        <v>1</v>
      </c>
      <c r="J1423" s="12">
        <v>310000</v>
      </c>
      <c r="K1423" s="19">
        <f>$J1423/SUMIFS($J:$J,$A:$A,$A1423)</f>
        <v>2.3657936760808719E-2</v>
      </c>
      <c r="L1423" s="28"/>
      <c r="M1423" s="20">
        <f>ROUND(INDEX($L:$L,MATCH($A1423,$A:$A,0))*$K1423,0)</f>
        <v>0</v>
      </c>
      <c r="N1423" s="14" t="s">
        <v>13227</v>
      </c>
      <c r="O1423" s="9" t="s">
        <v>12950</v>
      </c>
    </row>
    <row r="1424" spans="1:15" x14ac:dyDescent="0.3">
      <c r="A1424" s="9">
        <v>90</v>
      </c>
      <c r="B1424" s="9">
        <f>COUNTIF($A$5:A1424, A1424)</f>
        <v>25</v>
      </c>
      <c r="C1424" s="10" t="s">
        <v>11257</v>
      </c>
      <c r="D1424" s="10" t="s">
        <v>8755</v>
      </c>
      <c r="E1424" s="10" t="s">
        <v>11258</v>
      </c>
      <c r="F1424" s="10" t="s">
        <v>11259</v>
      </c>
      <c r="G1424" s="9" t="s">
        <v>18</v>
      </c>
      <c r="H1424" s="11">
        <v>0</v>
      </c>
      <c r="I1424" s="11">
        <v>1</v>
      </c>
      <c r="J1424" s="12">
        <v>310000</v>
      </c>
      <c r="K1424" s="19">
        <f>$J1424/SUMIFS($J:$J,$A:$A,$A1424)</f>
        <v>2.3657936760808719E-2</v>
      </c>
      <c r="L1424" s="28"/>
      <c r="M1424" s="20">
        <f>ROUND(INDEX($L:$L,MATCH($A1424,$A:$A,0))*$K1424,0)</f>
        <v>0</v>
      </c>
      <c r="N1424" s="14" t="s">
        <v>13227</v>
      </c>
      <c r="O1424" s="9" t="s">
        <v>12950</v>
      </c>
    </row>
    <row r="1425" spans="1:15" x14ac:dyDescent="0.3">
      <c r="A1425" s="9">
        <v>90</v>
      </c>
      <c r="B1425" s="9">
        <f>COUNTIF($A$5:A1425, A1425)</f>
        <v>26</v>
      </c>
      <c r="C1425" s="10" t="s">
        <v>11260</v>
      </c>
      <c r="D1425" s="10" t="s">
        <v>8755</v>
      </c>
      <c r="E1425" s="10" t="s">
        <v>11258</v>
      </c>
      <c r="F1425" s="10" t="s">
        <v>11261</v>
      </c>
      <c r="G1425" s="9" t="s">
        <v>18</v>
      </c>
      <c r="H1425" s="11">
        <v>0</v>
      </c>
      <c r="I1425" s="11">
        <v>1</v>
      </c>
      <c r="J1425" s="12">
        <v>310000</v>
      </c>
      <c r="K1425" s="19">
        <f>$J1425/SUMIFS($J:$J,$A:$A,$A1425)</f>
        <v>2.3657936760808719E-2</v>
      </c>
      <c r="L1425" s="28"/>
      <c r="M1425" s="20">
        <f>ROUND(INDEX($L:$L,MATCH($A1425,$A:$A,0))*$K1425,0)</f>
        <v>0</v>
      </c>
      <c r="N1425" s="14" t="s">
        <v>13227</v>
      </c>
      <c r="O1425" s="9" t="s">
        <v>12950</v>
      </c>
    </row>
    <row r="1426" spans="1:15" x14ac:dyDescent="0.3">
      <c r="A1426" s="9">
        <v>90</v>
      </c>
      <c r="B1426" s="9">
        <f>COUNTIF($A$5:A1426, A1426)</f>
        <v>27</v>
      </c>
      <c r="C1426" s="10" t="s">
        <v>11262</v>
      </c>
      <c r="D1426" s="10" t="s">
        <v>8755</v>
      </c>
      <c r="E1426" s="10" t="s">
        <v>11263</v>
      </c>
      <c r="F1426" s="10" t="s">
        <v>11264</v>
      </c>
      <c r="G1426" s="9" t="s">
        <v>18</v>
      </c>
      <c r="H1426" s="11">
        <v>0</v>
      </c>
      <c r="I1426" s="11">
        <v>2</v>
      </c>
      <c r="J1426" s="12">
        <v>310000</v>
      </c>
      <c r="K1426" s="19">
        <f>$J1426/SUMIFS($J:$J,$A:$A,$A1426)</f>
        <v>2.3657936760808719E-2</v>
      </c>
      <c r="L1426" s="28"/>
      <c r="M1426" s="20">
        <f>ROUND(INDEX($L:$L,MATCH($A1426,$A:$A,0))*$K1426,0)</f>
        <v>0</v>
      </c>
      <c r="N1426" s="14" t="s">
        <v>13227</v>
      </c>
      <c r="O1426" s="9" t="s">
        <v>12950</v>
      </c>
    </row>
    <row r="1427" spans="1:15" x14ac:dyDescent="0.3">
      <c r="A1427" s="9">
        <v>90</v>
      </c>
      <c r="B1427" s="9">
        <f>COUNTIF($A$5:A1427, A1427)</f>
        <v>28</v>
      </c>
      <c r="C1427" s="10" t="s">
        <v>11265</v>
      </c>
      <c r="D1427" s="10" t="s">
        <v>8755</v>
      </c>
      <c r="E1427" s="10" t="s">
        <v>11263</v>
      </c>
      <c r="F1427" s="10" t="s">
        <v>11266</v>
      </c>
      <c r="G1427" s="9" t="s">
        <v>18</v>
      </c>
      <c r="H1427" s="11">
        <v>0</v>
      </c>
      <c r="I1427" s="11">
        <v>1</v>
      </c>
      <c r="J1427" s="12">
        <v>310000</v>
      </c>
      <c r="K1427" s="19">
        <f>$J1427/SUMIFS($J:$J,$A:$A,$A1427)</f>
        <v>2.3657936760808719E-2</v>
      </c>
      <c r="L1427" s="28"/>
      <c r="M1427" s="20">
        <f>ROUND(INDEX($L:$L,MATCH($A1427,$A:$A,0))*$K1427,0)</f>
        <v>0</v>
      </c>
      <c r="N1427" s="14" t="s">
        <v>13227</v>
      </c>
      <c r="O1427" s="9" t="s">
        <v>12950</v>
      </c>
    </row>
    <row r="1428" spans="1:15" x14ac:dyDescent="0.3">
      <c r="A1428" s="9">
        <v>90</v>
      </c>
      <c r="B1428" s="9">
        <f>COUNTIF($A$5:A1428, A1428)</f>
        <v>29</v>
      </c>
      <c r="C1428" s="10" t="s">
        <v>11267</v>
      </c>
      <c r="D1428" s="10" t="s">
        <v>8755</v>
      </c>
      <c r="E1428" s="10" t="s">
        <v>11268</v>
      </c>
      <c r="F1428" s="10" t="s">
        <v>11269</v>
      </c>
      <c r="G1428" s="9" t="s">
        <v>18</v>
      </c>
      <c r="H1428" s="11">
        <v>0</v>
      </c>
      <c r="I1428" s="11">
        <v>3</v>
      </c>
      <c r="J1428" s="12">
        <v>310000</v>
      </c>
      <c r="K1428" s="19">
        <f>$J1428/SUMIFS($J:$J,$A:$A,$A1428)</f>
        <v>2.3657936760808719E-2</v>
      </c>
      <c r="L1428" s="28"/>
      <c r="M1428" s="20">
        <f>ROUND(INDEX($L:$L,MATCH($A1428,$A:$A,0))*$K1428,0)</f>
        <v>0</v>
      </c>
      <c r="N1428" s="14" t="s">
        <v>13227</v>
      </c>
      <c r="O1428" s="9" t="s">
        <v>12950</v>
      </c>
    </row>
    <row r="1429" spans="1:15" x14ac:dyDescent="0.3">
      <c r="A1429" s="9">
        <v>90</v>
      </c>
      <c r="B1429" s="9">
        <f>COUNTIF($A$5:A1429, A1429)</f>
        <v>30</v>
      </c>
      <c r="C1429" s="10" t="s">
        <v>10182</v>
      </c>
      <c r="D1429" s="10" t="s">
        <v>10183</v>
      </c>
      <c r="E1429" s="10" t="s">
        <v>10184</v>
      </c>
      <c r="F1429" s="10" t="s">
        <v>8324</v>
      </c>
      <c r="G1429" s="9" t="s">
        <v>10185</v>
      </c>
      <c r="H1429" s="11">
        <v>911570</v>
      </c>
      <c r="I1429" s="11">
        <v>1</v>
      </c>
      <c r="J1429" s="12">
        <v>628993</v>
      </c>
      <c r="K1429" s="19">
        <f>$J1429/SUMIFS($J:$J,$A:$A,$A1429)</f>
        <v>4.8002182635455998E-2</v>
      </c>
      <c r="L1429" s="28"/>
      <c r="M1429" s="20">
        <f>ROUND(INDEX($L:$L,MATCH($A1429,$A:$A,0))*$K1429,0)</f>
        <v>0</v>
      </c>
      <c r="N1429" s="14" t="s">
        <v>13228</v>
      </c>
      <c r="O1429" s="9" t="s">
        <v>12945</v>
      </c>
    </row>
    <row r="1430" spans="1:15" x14ac:dyDescent="0.3">
      <c r="A1430" s="9">
        <v>90</v>
      </c>
      <c r="B1430" s="9">
        <f>COUNTIF($A$5:A1430, A1430)</f>
        <v>31</v>
      </c>
      <c r="C1430" s="10" t="s">
        <v>10186</v>
      </c>
      <c r="D1430" s="10" t="s">
        <v>10187</v>
      </c>
      <c r="E1430" s="10" t="s">
        <v>10188</v>
      </c>
      <c r="F1430" s="10" t="s">
        <v>6866</v>
      </c>
      <c r="G1430" s="9" t="s">
        <v>10185</v>
      </c>
      <c r="H1430" s="11">
        <v>422930</v>
      </c>
      <c r="I1430" s="11">
        <v>1</v>
      </c>
      <c r="J1430" s="12">
        <v>380631</v>
      </c>
      <c r="K1430" s="19">
        <f>$J1430/SUMIFS($J:$J,$A:$A,$A1430)</f>
        <v>2.90482068619464E-2</v>
      </c>
      <c r="L1430" s="28"/>
      <c r="M1430" s="20">
        <f>ROUND(INDEX($L:$L,MATCH($A1430,$A:$A,0))*$K1430,0)</f>
        <v>0</v>
      </c>
      <c r="N1430" s="14" t="s">
        <v>13228</v>
      </c>
      <c r="O1430" s="9" t="s">
        <v>12945</v>
      </c>
    </row>
    <row r="1431" spans="1:15" x14ac:dyDescent="0.3">
      <c r="A1431" s="9">
        <v>90</v>
      </c>
      <c r="B1431" s="9">
        <f>COUNTIF($A$5:A1431, A1431)</f>
        <v>32</v>
      </c>
      <c r="C1431" s="10" t="s">
        <v>10189</v>
      </c>
      <c r="D1431" s="10" t="s">
        <v>10190</v>
      </c>
      <c r="E1431" s="10" t="s">
        <v>10191</v>
      </c>
      <c r="F1431" s="10" t="s">
        <v>10192</v>
      </c>
      <c r="G1431" s="9" t="s">
        <v>10185</v>
      </c>
      <c r="H1431" s="11">
        <v>911570</v>
      </c>
      <c r="I1431" s="11">
        <v>1</v>
      </c>
      <c r="J1431" s="12">
        <v>820404</v>
      </c>
      <c r="K1431" s="19">
        <f>$J1431/SUMIFS($J:$J,$A:$A,$A1431)</f>
        <v>6.2609890162304893E-2</v>
      </c>
      <c r="L1431" s="28"/>
      <c r="M1431" s="20">
        <f>ROUND(INDEX($L:$L,MATCH($A1431,$A:$A,0))*$K1431,0)</f>
        <v>0</v>
      </c>
      <c r="N1431" s="14" t="s">
        <v>13229</v>
      </c>
      <c r="O1431" s="9" t="s">
        <v>12945</v>
      </c>
    </row>
    <row r="1432" spans="1:15" x14ac:dyDescent="0.3">
      <c r="A1432" s="9">
        <v>90</v>
      </c>
      <c r="B1432" s="9">
        <f>COUNTIF($A$5:A1432, A1432)</f>
        <v>33</v>
      </c>
      <c r="C1432" s="10" t="s">
        <v>10193</v>
      </c>
      <c r="D1432" s="10" t="s">
        <v>10194</v>
      </c>
      <c r="E1432" s="10" t="s">
        <v>10195</v>
      </c>
      <c r="F1432" s="10" t="s">
        <v>19</v>
      </c>
      <c r="G1432" s="9" t="s">
        <v>18</v>
      </c>
      <c r="H1432" s="11">
        <v>596420</v>
      </c>
      <c r="I1432" s="11">
        <v>1</v>
      </c>
      <c r="J1432" s="12">
        <v>536771</v>
      </c>
      <c r="K1432" s="19">
        <f>$J1432/SUMIFS($J:$J,$A:$A,$A1432)</f>
        <v>4.0964175396890505E-2</v>
      </c>
      <c r="L1432" s="28"/>
      <c r="M1432" s="20">
        <f>ROUND(INDEX($L:$L,MATCH($A1432,$A:$A,0))*$K1432,0)</f>
        <v>0</v>
      </c>
      <c r="N1432" s="14" t="s">
        <v>13226</v>
      </c>
      <c r="O1432" s="9" t="s">
        <v>12945</v>
      </c>
    </row>
    <row r="1433" spans="1:15" x14ac:dyDescent="0.3">
      <c r="A1433" s="9">
        <v>90</v>
      </c>
      <c r="B1433" s="9">
        <f>COUNTIF($A$5:A1433, A1433)</f>
        <v>34</v>
      </c>
      <c r="C1433" s="10" t="s">
        <v>10196</v>
      </c>
      <c r="D1433" s="10" t="s">
        <v>10197</v>
      </c>
      <c r="E1433" s="10" t="s">
        <v>10198</v>
      </c>
      <c r="F1433" s="10" t="s">
        <v>5608</v>
      </c>
      <c r="G1433" s="9" t="s">
        <v>18</v>
      </c>
      <c r="H1433" s="11">
        <v>21880</v>
      </c>
      <c r="I1433" s="11">
        <v>1</v>
      </c>
      <c r="J1433" s="12">
        <v>19686</v>
      </c>
      <c r="K1433" s="19">
        <f>$J1433/SUMIFS($J:$J,$A:$A,$A1433)</f>
        <v>1.5023553002363886E-3</v>
      </c>
      <c r="L1433" s="28"/>
      <c r="M1433" s="20">
        <f>ROUND(INDEX($L:$L,MATCH($A1433,$A:$A,0))*$K1433,0)</f>
        <v>0</v>
      </c>
      <c r="N1433" s="14" t="s">
        <v>13226</v>
      </c>
      <c r="O1433" s="9" t="s">
        <v>12945</v>
      </c>
    </row>
    <row r="1434" spans="1:15" x14ac:dyDescent="0.3">
      <c r="A1434" s="9">
        <v>90</v>
      </c>
      <c r="B1434" s="9">
        <f>COUNTIF($A$5:A1434, A1434)</f>
        <v>35</v>
      </c>
      <c r="C1434" s="10" t="s">
        <v>10199</v>
      </c>
      <c r="D1434" s="10" t="s">
        <v>10200</v>
      </c>
      <c r="E1434" s="10" t="s">
        <v>10201</v>
      </c>
      <c r="F1434" s="10" t="s">
        <v>1374</v>
      </c>
      <c r="G1434" s="9" t="s">
        <v>18</v>
      </c>
      <c r="H1434" s="11">
        <v>21880</v>
      </c>
      <c r="I1434" s="11">
        <v>1</v>
      </c>
      <c r="J1434" s="12">
        <v>19686</v>
      </c>
      <c r="K1434" s="19">
        <f>$J1434/SUMIFS($J:$J,$A:$A,$A1434)</f>
        <v>1.5023553002363886E-3</v>
      </c>
      <c r="L1434" s="28"/>
      <c r="M1434" s="20">
        <f>ROUND(INDEX($L:$L,MATCH($A1434,$A:$A,0))*$K1434,0)</f>
        <v>0</v>
      </c>
      <c r="N1434" s="14" t="s">
        <v>13226</v>
      </c>
      <c r="O1434" s="9" t="s">
        <v>12945</v>
      </c>
    </row>
    <row r="1435" spans="1:15" x14ac:dyDescent="0.3">
      <c r="A1435" s="9">
        <v>90</v>
      </c>
      <c r="B1435" s="9">
        <f>COUNTIF($A$5:A1435, A1435)</f>
        <v>36</v>
      </c>
      <c r="C1435" s="10" t="s">
        <v>10202</v>
      </c>
      <c r="D1435" s="10" t="s">
        <v>10203</v>
      </c>
      <c r="E1435" s="10" t="s">
        <v>10204</v>
      </c>
      <c r="F1435" s="10" t="s">
        <v>19</v>
      </c>
      <c r="G1435" s="9" t="s">
        <v>18</v>
      </c>
      <c r="H1435" s="11">
        <v>130570</v>
      </c>
      <c r="I1435" s="11">
        <v>1</v>
      </c>
      <c r="J1435" s="12">
        <v>117509</v>
      </c>
      <c r="K1435" s="19">
        <f>$J1435/SUMIFS($J:$J,$A:$A,$A1435)</f>
        <v>8.9678080349221666E-3</v>
      </c>
      <c r="L1435" s="28"/>
      <c r="M1435" s="20">
        <f>ROUND(INDEX($L:$L,MATCH($A1435,$A:$A,0))*$K1435,0)</f>
        <v>0</v>
      </c>
      <c r="N1435" s="14" t="s">
        <v>13226</v>
      </c>
      <c r="O1435" s="9" t="s">
        <v>12945</v>
      </c>
    </row>
    <row r="1436" spans="1:15" x14ac:dyDescent="0.3">
      <c r="A1436" s="9">
        <v>90</v>
      </c>
      <c r="B1436" s="9">
        <f>COUNTIF($A$5:A1436, A1436)</f>
        <v>37</v>
      </c>
      <c r="C1436" s="10" t="s">
        <v>10205</v>
      </c>
      <c r="D1436" s="10" t="s">
        <v>10206</v>
      </c>
      <c r="E1436" s="10" t="s">
        <v>10207</v>
      </c>
      <c r="F1436" s="10" t="s">
        <v>19</v>
      </c>
      <c r="G1436" s="9" t="s">
        <v>18</v>
      </c>
      <c r="H1436" s="11">
        <v>171680</v>
      </c>
      <c r="I1436" s="11">
        <v>1</v>
      </c>
      <c r="J1436" s="12">
        <v>170815</v>
      </c>
      <c r="K1436" s="19">
        <f>$J1436/SUMIFS($J:$J,$A:$A,$A1436)</f>
        <v>1.3035904734830779E-2</v>
      </c>
      <c r="L1436" s="28"/>
      <c r="M1436" s="20">
        <f>ROUND(INDEX($L:$L,MATCH($A1436,$A:$A,0))*$K1436,0)</f>
        <v>0</v>
      </c>
      <c r="N1436" s="14" t="s">
        <v>13226</v>
      </c>
      <c r="O1436" s="9" t="s">
        <v>12945</v>
      </c>
    </row>
    <row r="1437" spans="1:15" x14ac:dyDescent="0.3">
      <c r="A1437" s="9">
        <v>90</v>
      </c>
      <c r="B1437" s="9">
        <f>COUNTIF($A$5:A1437, A1437)</f>
        <v>38</v>
      </c>
      <c r="C1437" s="10" t="s">
        <v>10208</v>
      </c>
      <c r="D1437" s="10" t="s">
        <v>10209</v>
      </c>
      <c r="E1437" s="10" t="s">
        <v>11270</v>
      </c>
      <c r="F1437" s="10" t="s">
        <v>1986</v>
      </c>
      <c r="G1437" s="9" t="s">
        <v>18</v>
      </c>
      <c r="H1437" s="11">
        <v>0</v>
      </c>
      <c r="I1437" s="11">
        <v>120</v>
      </c>
      <c r="J1437" s="12">
        <v>610000</v>
      </c>
      <c r="K1437" s="19">
        <f>$J1437/SUMIFS($J:$J,$A:$A,$A1437)</f>
        <v>4.6552714271268773E-2</v>
      </c>
      <c r="L1437" s="28"/>
      <c r="M1437" s="20">
        <f>ROUND(INDEX($L:$L,MATCH($A1437,$A:$A,0))*$K1437,0)</f>
        <v>0</v>
      </c>
      <c r="N1437" s="14" t="s">
        <v>13230</v>
      </c>
      <c r="O1437" s="9" t="s">
        <v>12945</v>
      </c>
    </row>
    <row r="1438" spans="1:15" x14ac:dyDescent="0.3">
      <c r="A1438" s="9">
        <v>90</v>
      </c>
      <c r="B1438" s="9">
        <f>COUNTIF($A$5:A1438, A1438)</f>
        <v>39</v>
      </c>
      <c r="C1438" s="10" t="s">
        <v>10210</v>
      </c>
      <c r="D1438" s="10" t="s">
        <v>10211</v>
      </c>
      <c r="E1438" s="10" t="s">
        <v>1246</v>
      </c>
      <c r="F1438" s="10" t="s">
        <v>10212</v>
      </c>
      <c r="G1438" s="9" t="s">
        <v>18</v>
      </c>
      <c r="H1438" s="11">
        <v>116790</v>
      </c>
      <c r="I1438" s="11">
        <v>1</v>
      </c>
      <c r="J1438" s="12">
        <v>105102</v>
      </c>
      <c r="K1438" s="19">
        <f>$J1438/SUMIFS($J:$J,$A:$A,$A1438)</f>
        <v>8.0209563530145751E-3</v>
      </c>
      <c r="L1438" s="28"/>
      <c r="M1438" s="20">
        <f>ROUND(INDEX($L:$L,MATCH($A1438,$A:$A,0))*$K1438,0)</f>
        <v>0</v>
      </c>
      <c r="N1438" s="14" t="s">
        <v>13229</v>
      </c>
      <c r="O1438" s="9" t="s">
        <v>12945</v>
      </c>
    </row>
    <row r="1439" spans="1:15" x14ac:dyDescent="0.3">
      <c r="A1439" s="9">
        <v>90</v>
      </c>
      <c r="B1439" s="9">
        <f>COUNTIF($A$5:A1439, A1439)</f>
        <v>40</v>
      </c>
      <c r="C1439" s="10" t="s">
        <v>10213</v>
      </c>
      <c r="D1439" s="10" t="s">
        <v>10214</v>
      </c>
      <c r="E1439" s="10" t="s">
        <v>10215</v>
      </c>
      <c r="F1439" s="10" t="s">
        <v>19</v>
      </c>
      <c r="G1439" s="9" t="s">
        <v>18</v>
      </c>
      <c r="H1439" s="11">
        <v>0</v>
      </c>
      <c r="I1439" s="11">
        <v>8</v>
      </c>
      <c r="J1439" s="12">
        <v>530000</v>
      </c>
      <c r="K1439" s="19">
        <f>$J1439/SUMIFS($J:$J,$A:$A,$A1439)</f>
        <v>4.0447440268479427E-2</v>
      </c>
      <c r="L1439" s="28"/>
      <c r="M1439" s="20">
        <f>ROUND(INDEX($L:$L,MATCH($A1439,$A:$A,0))*$K1439,0)</f>
        <v>0</v>
      </c>
      <c r="N1439" s="14" t="s">
        <v>13231</v>
      </c>
      <c r="O1439" s="9" t="s">
        <v>12945</v>
      </c>
    </row>
    <row r="1440" spans="1:15" x14ac:dyDescent="0.3">
      <c r="A1440" s="9">
        <v>90</v>
      </c>
      <c r="B1440" s="9">
        <f>COUNTIF($A$5:A1440, A1440)</f>
        <v>41</v>
      </c>
      <c r="C1440" s="10" t="s">
        <v>10216</v>
      </c>
      <c r="D1440" s="10" t="s">
        <v>10217</v>
      </c>
      <c r="E1440" s="10" t="s">
        <v>10218</v>
      </c>
      <c r="F1440" s="10" t="s">
        <v>19</v>
      </c>
      <c r="G1440" s="9" t="s">
        <v>18</v>
      </c>
      <c r="H1440" s="11">
        <v>0</v>
      </c>
      <c r="I1440" s="11">
        <v>1</v>
      </c>
      <c r="J1440" s="12">
        <v>755000</v>
      </c>
      <c r="K1440" s="19">
        <f>$J1440/SUMIFS($J:$J,$A:$A,$A1440)</f>
        <v>5.7618523401324465E-2</v>
      </c>
      <c r="L1440" s="29"/>
      <c r="M1440" s="20">
        <f>ROUND(INDEX($L:$L,MATCH($A1440,$A:$A,0))*$K1440,0)</f>
        <v>0</v>
      </c>
      <c r="N1440" s="14" t="s">
        <v>13232</v>
      </c>
      <c r="O1440" s="9" t="s">
        <v>12945</v>
      </c>
    </row>
    <row r="1441" spans="1:15" x14ac:dyDescent="0.3">
      <c r="A1441" s="9">
        <v>91</v>
      </c>
      <c r="B1441" s="9">
        <f>COUNTIF($A$5:A1441, A1441)</f>
        <v>1</v>
      </c>
      <c r="C1441" s="10" t="s">
        <v>10219</v>
      </c>
      <c r="D1441" s="10" t="s">
        <v>10220</v>
      </c>
      <c r="E1441" s="10" t="s">
        <v>10221</v>
      </c>
      <c r="F1441" s="10" t="s">
        <v>19</v>
      </c>
      <c r="G1441" s="9" t="s">
        <v>18</v>
      </c>
      <c r="H1441" s="11">
        <v>694980</v>
      </c>
      <c r="I1441" s="11">
        <v>30</v>
      </c>
      <c r="J1441" s="12">
        <v>667181</v>
      </c>
      <c r="K1441" s="19">
        <f>$J1441/SUMIFS($J:$J,$A:$A,$A1441)</f>
        <v>0.12379651222339821</v>
      </c>
      <c r="L1441" s="27"/>
      <c r="M1441" s="20">
        <f>ROUND(INDEX($L:$L,MATCH($A1441,$A:$A,0))*$K1441,0)</f>
        <v>0</v>
      </c>
      <c r="N1441" s="14" t="s">
        <v>13233</v>
      </c>
      <c r="O1441" s="9" t="s">
        <v>12945</v>
      </c>
    </row>
    <row r="1442" spans="1:15" x14ac:dyDescent="0.3">
      <c r="A1442" s="9">
        <v>91</v>
      </c>
      <c r="B1442" s="9">
        <f>COUNTIF($A$5:A1442, A1442)</f>
        <v>2</v>
      </c>
      <c r="C1442" s="10" t="s">
        <v>10222</v>
      </c>
      <c r="D1442" s="10" t="s">
        <v>10223</v>
      </c>
      <c r="E1442" s="10" t="s">
        <v>10224</v>
      </c>
      <c r="F1442" s="10" t="s">
        <v>19</v>
      </c>
      <c r="G1442" s="9" t="s">
        <v>18</v>
      </c>
      <c r="H1442" s="11">
        <v>710720</v>
      </c>
      <c r="I1442" s="11">
        <v>1</v>
      </c>
      <c r="J1442" s="12">
        <v>682290</v>
      </c>
      <c r="K1442" s="19">
        <f>$J1442/SUMIFS($J:$J,$A:$A,$A1442)</f>
        <v>0.1266000115784208</v>
      </c>
      <c r="L1442" s="28"/>
      <c r="M1442" s="20">
        <f>ROUND(INDEX($L:$L,MATCH($A1442,$A:$A,0))*$K1442,0)</f>
        <v>0</v>
      </c>
      <c r="N1442" s="14" t="s">
        <v>13233</v>
      </c>
      <c r="O1442" s="9" t="s">
        <v>12945</v>
      </c>
    </row>
    <row r="1443" spans="1:15" x14ac:dyDescent="0.3">
      <c r="A1443" s="9">
        <v>91</v>
      </c>
      <c r="B1443" s="9">
        <f>COUNTIF($A$5:A1443, A1443)</f>
        <v>3</v>
      </c>
      <c r="C1443" s="10" t="s">
        <v>10225</v>
      </c>
      <c r="D1443" s="10" t="s">
        <v>10226</v>
      </c>
      <c r="E1443" s="10" t="s">
        <v>10227</v>
      </c>
      <c r="F1443" s="10" t="s">
        <v>19</v>
      </c>
      <c r="G1443" s="9" t="s">
        <v>18</v>
      </c>
      <c r="H1443" s="11">
        <v>710720</v>
      </c>
      <c r="I1443" s="11">
        <v>1</v>
      </c>
      <c r="J1443" s="12">
        <v>696504</v>
      </c>
      <c r="K1443" s="19">
        <f>$J1443/SUMIFS($J:$J,$A:$A,$A1443)</f>
        <v>0.12923744223778216</v>
      </c>
      <c r="L1443" s="28"/>
      <c r="M1443" s="20">
        <f>ROUND(INDEX($L:$L,MATCH($A1443,$A:$A,0))*$K1443,0)</f>
        <v>0</v>
      </c>
      <c r="N1443" s="14" t="s">
        <v>13233</v>
      </c>
      <c r="O1443" s="9" t="s">
        <v>12945</v>
      </c>
    </row>
    <row r="1444" spans="1:15" x14ac:dyDescent="0.3">
      <c r="A1444" s="9">
        <v>91</v>
      </c>
      <c r="B1444" s="9">
        <f>COUNTIF($A$5:A1444, A1444)</f>
        <v>4</v>
      </c>
      <c r="C1444" s="10" t="s">
        <v>10228</v>
      </c>
      <c r="D1444" s="10" t="s">
        <v>10229</v>
      </c>
      <c r="E1444" s="10" t="s">
        <v>10230</v>
      </c>
      <c r="F1444" s="10" t="s">
        <v>19</v>
      </c>
      <c r="G1444" s="9" t="s">
        <v>18</v>
      </c>
      <c r="H1444" s="11">
        <v>710720</v>
      </c>
      <c r="I1444" s="11">
        <v>19</v>
      </c>
      <c r="J1444" s="12">
        <v>696504</v>
      </c>
      <c r="K1444" s="19">
        <f>$J1444/SUMIFS($J:$J,$A:$A,$A1444)</f>
        <v>0.12923744223778216</v>
      </c>
      <c r="L1444" s="28"/>
      <c r="M1444" s="20">
        <f>ROUND(INDEX($L:$L,MATCH($A1444,$A:$A,0))*$K1444,0)</f>
        <v>0</v>
      </c>
      <c r="N1444" s="14" t="s">
        <v>13233</v>
      </c>
      <c r="O1444" s="9" t="s">
        <v>12945</v>
      </c>
    </row>
    <row r="1445" spans="1:15" x14ac:dyDescent="0.3">
      <c r="A1445" s="9">
        <v>91</v>
      </c>
      <c r="B1445" s="9">
        <f>COUNTIF($A$5:A1445, A1445)</f>
        <v>5</v>
      </c>
      <c r="C1445" s="10" t="s">
        <v>10231</v>
      </c>
      <c r="D1445" s="10" t="s">
        <v>10232</v>
      </c>
      <c r="E1445" s="10" t="s">
        <v>10233</v>
      </c>
      <c r="F1445" s="10" t="s">
        <v>19</v>
      </c>
      <c r="G1445" s="9" t="s">
        <v>18</v>
      </c>
      <c r="H1445" s="11">
        <v>417290</v>
      </c>
      <c r="I1445" s="11">
        <v>51</v>
      </c>
      <c r="J1445" s="12">
        <v>400598</v>
      </c>
      <c r="K1445" s="19">
        <f>$J1445/SUMIFS($J:$J,$A:$A,$A1445)</f>
        <v>7.4331605971496309E-2</v>
      </c>
      <c r="L1445" s="28"/>
      <c r="M1445" s="20">
        <f>ROUND(INDEX($L:$L,MATCH($A1445,$A:$A,0))*$K1445,0)</f>
        <v>0</v>
      </c>
      <c r="N1445" s="14" t="s">
        <v>13233</v>
      </c>
      <c r="O1445" s="9" t="s">
        <v>12945</v>
      </c>
    </row>
    <row r="1446" spans="1:15" x14ac:dyDescent="0.3">
      <c r="A1446" s="9">
        <v>91</v>
      </c>
      <c r="B1446" s="9">
        <f>COUNTIF($A$5:A1446, A1446)</f>
        <v>6</v>
      </c>
      <c r="C1446" s="10" t="s">
        <v>11271</v>
      </c>
      <c r="D1446" s="10" t="s">
        <v>11272</v>
      </c>
      <c r="E1446" s="10" t="s">
        <v>11273</v>
      </c>
      <c r="F1446" s="10" t="s">
        <v>19</v>
      </c>
      <c r="G1446" s="9" t="s">
        <v>18</v>
      </c>
      <c r="H1446" s="11">
        <v>710720</v>
      </c>
      <c r="I1446" s="11">
        <v>52</v>
      </c>
      <c r="J1446" s="12">
        <v>667183</v>
      </c>
      <c r="K1446" s="19">
        <f>$J1446/SUMIFS($J:$J,$A:$A,$A1446)</f>
        <v>0.12379688332662873</v>
      </c>
      <c r="L1446" s="28"/>
      <c r="M1446" s="20">
        <f>ROUND(INDEX($L:$L,MATCH($A1446,$A:$A,0))*$K1446,0)</f>
        <v>0</v>
      </c>
      <c r="N1446" s="14" t="s">
        <v>13233</v>
      </c>
      <c r="O1446" s="9" t="s">
        <v>12945</v>
      </c>
    </row>
    <row r="1447" spans="1:15" x14ac:dyDescent="0.3">
      <c r="A1447" s="9">
        <v>91</v>
      </c>
      <c r="B1447" s="9">
        <f>COUNTIF($A$5:A1447, A1447)</f>
        <v>7</v>
      </c>
      <c r="C1447" s="10" t="s">
        <v>10234</v>
      </c>
      <c r="D1447" s="10" t="s">
        <v>10235</v>
      </c>
      <c r="E1447" s="10" t="s">
        <v>10236</v>
      </c>
      <c r="F1447" s="10" t="s">
        <v>19</v>
      </c>
      <c r="G1447" s="9" t="s">
        <v>18</v>
      </c>
      <c r="H1447" s="11">
        <v>38670</v>
      </c>
      <c r="I1447" s="11">
        <v>975</v>
      </c>
      <c r="J1447" s="12">
        <v>36761</v>
      </c>
      <c r="K1447" s="19">
        <f>$J1447/SUMIFS($J:$J,$A:$A,$A1447)</f>
        <v>6.8210629287170071E-3</v>
      </c>
      <c r="L1447" s="28"/>
      <c r="M1447" s="20">
        <f>ROUND(INDEX($L:$L,MATCH($A1447,$A:$A,0))*$K1447,0)</f>
        <v>0</v>
      </c>
      <c r="N1447" s="14" t="s">
        <v>13233</v>
      </c>
      <c r="O1447" s="9" t="s">
        <v>12945</v>
      </c>
    </row>
    <row r="1448" spans="1:15" x14ac:dyDescent="0.3">
      <c r="A1448" s="9">
        <v>91</v>
      </c>
      <c r="B1448" s="9">
        <f>COUNTIF($A$5:A1448, A1448)</f>
        <v>8</v>
      </c>
      <c r="C1448" s="10" t="s">
        <v>10237</v>
      </c>
      <c r="D1448" s="10" t="s">
        <v>10238</v>
      </c>
      <c r="E1448" s="10" t="s">
        <v>10239</v>
      </c>
      <c r="F1448" s="10" t="s">
        <v>19</v>
      </c>
      <c r="G1448" s="9" t="s">
        <v>18</v>
      </c>
      <c r="H1448" s="11">
        <v>33660</v>
      </c>
      <c r="I1448" s="11">
        <v>828</v>
      </c>
      <c r="J1448" s="12">
        <v>32315</v>
      </c>
      <c r="K1448" s="19">
        <f>$J1448/SUMIFS($J:$J,$A:$A,$A1448)</f>
        <v>5.9961004472536134E-3</v>
      </c>
      <c r="L1448" s="28"/>
      <c r="M1448" s="20">
        <f>ROUND(INDEX($L:$L,MATCH($A1448,$A:$A,0))*$K1448,0)</f>
        <v>0</v>
      </c>
      <c r="N1448" s="14" t="s">
        <v>13233</v>
      </c>
      <c r="O1448" s="9" t="s">
        <v>12945</v>
      </c>
    </row>
    <row r="1449" spans="1:15" x14ac:dyDescent="0.3">
      <c r="A1449" s="9">
        <v>91</v>
      </c>
      <c r="B1449" s="9">
        <f>COUNTIF($A$5:A1449, A1449)</f>
        <v>9</v>
      </c>
      <c r="C1449" s="10" t="s">
        <v>10240</v>
      </c>
      <c r="D1449" s="10" t="s">
        <v>10241</v>
      </c>
      <c r="E1449" s="10" t="s">
        <v>10242</v>
      </c>
      <c r="F1449" s="10" t="s">
        <v>19</v>
      </c>
      <c r="G1449" s="9" t="s">
        <v>18</v>
      </c>
      <c r="H1449" s="11">
        <v>0</v>
      </c>
      <c r="I1449" s="11">
        <v>1</v>
      </c>
      <c r="J1449" s="12">
        <v>1510000</v>
      </c>
      <c r="K1449" s="19">
        <f>$J1449/SUMIFS($J:$J,$A:$A,$A1449)</f>
        <v>0.28018293904852098</v>
      </c>
      <c r="L1449" s="29"/>
      <c r="M1449" s="20">
        <f>ROUND(INDEX($L:$L,MATCH($A1449,$A:$A,0))*$K1449,0)</f>
        <v>0</v>
      </c>
      <c r="N1449" s="14" t="s">
        <v>13234</v>
      </c>
      <c r="O1449" s="9" t="s">
        <v>12945</v>
      </c>
    </row>
    <row r="1450" spans="1:15" x14ac:dyDescent="0.3">
      <c r="A1450" s="9">
        <v>92</v>
      </c>
      <c r="B1450" s="9">
        <f>COUNTIF($A$5:A1450, A1450)</f>
        <v>1</v>
      </c>
      <c r="C1450" s="10" t="s">
        <v>10254</v>
      </c>
      <c r="D1450" s="10" t="s">
        <v>10255</v>
      </c>
      <c r="E1450" s="10" t="s">
        <v>10256</v>
      </c>
      <c r="F1450" s="10" t="s">
        <v>19</v>
      </c>
      <c r="G1450" s="9" t="s">
        <v>18</v>
      </c>
      <c r="H1450" s="11">
        <v>61300</v>
      </c>
      <c r="I1450" s="11">
        <v>99</v>
      </c>
      <c r="J1450" s="12">
        <v>58368</v>
      </c>
      <c r="K1450" s="19">
        <f>$J1450/SUMIFS($J:$J,$A:$A,$A1450)</f>
        <v>0.22213088550943053</v>
      </c>
      <c r="L1450" s="27"/>
      <c r="M1450" s="20">
        <f>ROUND(INDEX($L:$L,MATCH($A1450,$A:$A,0))*$K1450,0)</f>
        <v>0</v>
      </c>
      <c r="N1450" s="14" t="s">
        <v>13235</v>
      </c>
      <c r="O1450" s="9" t="s">
        <v>12945</v>
      </c>
    </row>
    <row r="1451" spans="1:15" x14ac:dyDescent="0.3">
      <c r="A1451" s="9">
        <v>92</v>
      </c>
      <c r="B1451" s="9">
        <f>COUNTIF($A$5:A1451, A1451)</f>
        <v>2</v>
      </c>
      <c r="C1451" s="10" t="s">
        <v>10257</v>
      </c>
      <c r="D1451" s="10" t="s">
        <v>10258</v>
      </c>
      <c r="E1451" s="10" t="s">
        <v>10259</v>
      </c>
      <c r="F1451" s="10" t="s">
        <v>10260</v>
      </c>
      <c r="G1451" s="9" t="s">
        <v>18</v>
      </c>
      <c r="H1451" s="11">
        <v>55230</v>
      </c>
      <c r="I1451" s="11">
        <v>46</v>
      </c>
      <c r="J1451" s="12">
        <v>51857</v>
      </c>
      <c r="K1451" s="19">
        <f>$J1451/SUMIFS($J:$J,$A:$A,$A1451)</f>
        <v>0.19735199646831378</v>
      </c>
      <c r="L1451" s="28"/>
      <c r="M1451" s="20">
        <f>ROUND(INDEX($L:$L,MATCH($A1451,$A:$A,0))*$K1451,0)</f>
        <v>0</v>
      </c>
      <c r="N1451" s="14" t="s">
        <v>13236</v>
      </c>
      <c r="O1451" s="9" t="s">
        <v>12945</v>
      </c>
    </row>
    <row r="1452" spans="1:15" x14ac:dyDescent="0.3">
      <c r="A1452" s="9">
        <v>92</v>
      </c>
      <c r="B1452" s="9">
        <f>COUNTIF($A$5:A1452, A1452)</f>
        <v>3</v>
      </c>
      <c r="C1452" s="10" t="s">
        <v>10261</v>
      </c>
      <c r="D1452" s="10" t="s">
        <v>17</v>
      </c>
      <c r="E1452" s="10" t="s">
        <v>10262</v>
      </c>
      <c r="F1452" s="10" t="s">
        <v>11274</v>
      </c>
      <c r="G1452" s="9" t="s">
        <v>18</v>
      </c>
      <c r="H1452" s="11">
        <v>0</v>
      </c>
      <c r="I1452" s="11">
        <v>6</v>
      </c>
      <c r="J1452" s="12">
        <v>2000</v>
      </c>
      <c r="K1452" s="19">
        <f>$J1452/SUMIFS($J:$J,$A:$A,$A1452)</f>
        <v>7.6113927326422193E-3</v>
      </c>
      <c r="L1452" s="28"/>
      <c r="M1452" s="20">
        <f>ROUND(INDEX($L:$L,MATCH($A1452,$A:$A,0))*$K1452,0)</f>
        <v>0</v>
      </c>
      <c r="N1452" s="14" t="s">
        <v>13237</v>
      </c>
      <c r="O1452" s="9" t="s">
        <v>12945</v>
      </c>
    </row>
    <row r="1453" spans="1:15" x14ac:dyDescent="0.3">
      <c r="A1453" s="9">
        <v>92</v>
      </c>
      <c r="B1453" s="9">
        <f>COUNTIF($A$5:A1453, A1453)</f>
        <v>4</v>
      </c>
      <c r="C1453" s="10" t="s">
        <v>10263</v>
      </c>
      <c r="D1453" s="10" t="s">
        <v>17</v>
      </c>
      <c r="E1453" s="10" t="s">
        <v>10262</v>
      </c>
      <c r="F1453" s="10" t="s">
        <v>10264</v>
      </c>
      <c r="G1453" s="9" t="s">
        <v>18</v>
      </c>
      <c r="H1453" s="11">
        <v>0</v>
      </c>
      <c r="I1453" s="11">
        <v>1</v>
      </c>
      <c r="J1453" s="12">
        <v>3400</v>
      </c>
      <c r="K1453" s="19">
        <f>$J1453/SUMIFS($J:$J,$A:$A,$A1453)</f>
        <v>1.2939367645491771E-2</v>
      </c>
      <c r="L1453" s="28"/>
      <c r="M1453" s="20">
        <f>ROUND(INDEX($L:$L,MATCH($A1453,$A:$A,0))*$K1453,0)</f>
        <v>0</v>
      </c>
      <c r="N1453" s="14" t="s">
        <v>13237</v>
      </c>
      <c r="O1453" s="9" t="s">
        <v>12945</v>
      </c>
    </row>
    <row r="1454" spans="1:15" x14ac:dyDescent="0.3">
      <c r="A1454" s="9">
        <v>92</v>
      </c>
      <c r="B1454" s="9">
        <f>COUNTIF($A$5:A1454, A1454)</f>
        <v>5</v>
      </c>
      <c r="C1454" s="10" t="s">
        <v>10265</v>
      </c>
      <c r="D1454" s="10" t="s">
        <v>10266</v>
      </c>
      <c r="E1454" s="10" t="s">
        <v>10267</v>
      </c>
      <c r="F1454" s="10" t="s">
        <v>10268</v>
      </c>
      <c r="G1454" s="9" t="s">
        <v>8091</v>
      </c>
      <c r="H1454" s="11">
        <v>44600</v>
      </c>
      <c r="I1454" s="11">
        <v>847</v>
      </c>
      <c r="J1454" s="12">
        <v>43425</v>
      </c>
      <c r="K1454" s="19">
        <f>$J1454/SUMIFS($J:$J,$A:$A,$A1454)</f>
        <v>0.16526236470749417</v>
      </c>
      <c r="L1454" s="28"/>
      <c r="M1454" s="20">
        <f>ROUND(INDEX($L:$L,MATCH($A1454,$A:$A,0))*$K1454,0)</f>
        <v>0</v>
      </c>
      <c r="N1454" s="14" t="s">
        <v>13238</v>
      </c>
      <c r="O1454" s="9" t="s">
        <v>12945</v>
      </c>
    </row>
    <row r="1455" spans="1:15" x14ac:dyDescent="0.3">
      <c r="A1455" s="9">
        <v>92</v>
      </c>
      <c r="B1455" s="9">
        <f>COUNTIF($A$5:A1455, A1455)</f>
        <v>6</v>
      </c>
      <c r="C1455" s="10" t="s">
        <v>10269</v>
      </c>
      <c r="D1455" s="10" t="s">
        <v>10258</v>
      </c>
      <c r="E1455" s="10" t="s">
        <v>10259</v>
      </c>
      <c r="F1455" s="10" t="s">
        <v>19</v>
      </c>
      <c r="G1455" s="9" t="s">
        <v>18</v>
      </c>
      <c r="H1455" s="11">
        <v>55230</v>
      </c>
      <c r="I1455" s="11">
        <v>1314</v>
      </c>
      <c r="J1455" s="12">
        <v>51857</v>
      </c>
      <c r="K1455" s="19">
        <f>$J1455/SUMIFS($J:$J,$A:$A,$A1455)</f>
        <v>0.19735199646831378</v>
      </c>
      <c r="L1455" s="28"/>
      <c r="M1455" s="20">
        <f>ROUND(INDEX($L:$L,MATCH($A1455,$A:$A,0))*$K1455,0)</f>
        <v>0</v>
      </c>
      <c r="N1455" s="14" t="s">
        <v>13236</v>
      </c>
      <c r="O1455" s="9" t="s">
        <v>12945</v>
      </c>
    </row>
    <row r="1456" spans="1:15" x14ac:dyDescent="0.3">
      <c r="A1456" s="9">
        <v>92</v>
      </c>
      <c r="B1456" s="9">
        <f>COUNTIF($A$5:A1456, A1456)</f>
        <v>7</v>
      </c>
      <c r="C1456" s="10" t="s">
        <v>11275</v>
      </c>
      <c r="D1456" s="10" t="s">
        <v>10258</v>
      </c>
      <c r="E1456" s="10" t="s">
        <v>10259</v>
      </c>
      <c r="F1456" s="10" t="s">
        <v>11276</v>
      </c>
      <c r="G1456" s="9" t="s">
        <v>18</v>
      </c>
      <c r="H1456" s="11">
        <v>55230</v>
      </c>
      <c r="I1456" s="11">
        <v>170</v>
      </c>
      <c r="J1456" s="12">
        <v>51857</v>
      </c>
      <c r="K1456" s="19">
        <f>$J1456/SUMIFS($J:$J,$A:$A,$A1456)</f>
        <v>0.19735199646831378</v>
      </c>
      <c r="L1456" s="29"/>
      <c r="M1456" s="20">
        <f>ROUND(INDEX($L:$L,MATCH($A1456,$A:$A,0))*$K1456,0)</f>
        <v>0</v>
      </c>
      <c r="N1456" s="14" t="s">
        <v>13236</v>
      </c>
      <c r="O1456" s="9" t="s">
        <v>12950</v>
      </c>
    </row>
    <row r="1457" spans="1:15" x14ac:dyDescent="0.3">
      <c r="A1457" s="9">
        <v>93</v>
      </c>
      <c r="B1457" s="9">
        <f>COUNTIF($A$5:A1457, A1457)</f>
        <v>1</v>
      </c>
      <c r="C1457" s="10" t="s">
        <v>10287</v>
      </c>
      <c r="D1457" s="10" t="s">
        <v>10288</v>
      </c>
      <c r="E1457" s="10" t="s">
        <v>10289</v>
      </c>
      <c r="F1457" s="10" t="s">
        <v>19</v>
      </c>
      <c r="G1457" s="9" t="s">
        <v>18</v>
      </c>
      <c r="H1457" s="11">
        <v>242850</v>
      </c>
      <c r="I1457" s="11">
        <v>151</v>
      </c>
      <c r="J1457" s="12">
        <v>234636</v>
      </c>
      <c r="K1457" s="19">
        <f>$J1457/SUMIFS($J:$J,$A:$A,$A1457)</f>
        <v>2.3821902858707535E-2</v>
      </c>
      <c r="L1457" s="27"/>
      <c r="M1457" s="20">
        <f>ROUND(INDEX($L:$L,MATCH($A1457,$A:$A,0))*$K1457,0)</f>
        <v>0</v>
      </c>
      <c r="N1457" s="14" t="s">
        <v>13239</v>
      </c>
      <c r="O1457" s="9" t="s">
        <v>12945</v>
      </c>
    </row>
    <row r="1458" spans="1:15" x14ac:dyDescent="0.3">
      <c r="A1458" s="9">
        <v>93</v>
      </c>
      <c r="B1458" s="9">
        <f>COUNTIF($A$5:A1458, A1458)</f>
        <v>2</v>
      </c>
      <c r="C1458" s="10" t="s">
        <v>10290</v>
      </c>
      <c r="D1458" s="10" t="s">
        <v>10291</v>
      </c>
      <c r="E1458" s="10" t="s">
        <v>10292</v>
      </c>
      <c r="F1458" s="10" t="s">
        <v>19</v>
      </c>
      <c r="G1458" s="9" t="s">
        <v>18</v>
      </c>
      <c r="H1458" s="11">
        <v>474640</v>
      </c>
      <c r="I1458" s="11">
        <v>1</v>
      </c>
      <c r="J1458" s="12">
        <v>465147</v>
      </c>
      <c r="K1458" s="19">
        <f>$J1458/SUMIFS($J:$J,$A:$A,$A1458)</f>
        <v>4.7225006601796966E-2</v>
      </c>
      <c r="L1458" s="28"/>
      <c r="M1458" s="20">
        <f>ROUND(INDEX($L:$L,MATCH($A1458,$A:$A,0))*$K1458,0)</f>
        <v>0</v>
      </c>
      <c r="N1458" s="14" t="s">
        <v>13239</v>
      </c>
      <c r="O1458" s="9" t="s">
        <v>12945</v>
      </c>
    </row>
    <row r="1459" spans="1:15" x14ac:dyDescent="0.3">
      <c r="A1459" s="9">
        <v>93</v>
      </c>
      <c r="B1459" s="9">
        <f>COUNTIF($A$5:A1459, A1459)</f>
        <v>3</v>
      </c>
      <c r="C1459" s="10" t="s">
        <v>10293</v>
      </c>
      <c r="D1459" s="10" t="s">
        <v>10294</v>
      </c>
      <c r="E1459" s="10" t="s">
        <v>10295</v>
      </c>
      <c r="F1459" s="10" t="s">
        <v>19</v>
      </c>
      <c r="G1459" s="9" t="s">
        <v>18</v>
      </c>
      <c r="H1459" s="11">
        <v>1713630</v>
      </c>
      <c r="I1459" s="11">
        <v>1</v>
      </c>
      <c r="J1459" s="12">
        <v>1662220</v>
      </c>
      <c r="K1459" s="19">
        <f>$J1459/SUMIFS($J:$J,$A:$A,$A1459)</f>
        <v>0.168760306900053</v>
      </c>
      <c r="L1459" s="28"/>
      <c r="M1459" s="20">
        <f>ROUND(INDEX($L:$L,MATCH($A1459,$A:$A,0))*$K1459,0)</f>
        <v>0</v>
      </c>
      <c r="N1459" s="14" t="s">
        <v>13239</v>
      </c>
      <c r="O1459" s="9" t="s">
        <v>12945</v>
      </c>
    </row>
    <row r="1460" spans="1:15" x14ac:dyDescent="0.3">
      <c r="A1460" s="9">
        <v>93</v>
      </c>
      <c r="B1460" s="9">
        <f>COUNTIF($A$5:A1460, A1460)</f>
        <v>4</v>
      </c>
      <c r="C1460" s="10" t="s">
        <v>10296</v>
      </c>
      <c r="D1460" s="10" t="s">
        <v>10297</v>
      </c>
      <c r="E1460" s="10" t="s">
        <v>10298</v>
      </c>
      <c r="F1460" s="10" t="s">
        <v>18</v>
      </c>
      <c r="G1460" s="9" t="s">
        <v>18</v>
      </c>
      <c r="H1460" s="11">
        <v>183060</v>
      </c>
      <c r="I1460" s="11">
        <v>1</v>
      </c>
      <c r="J1460" s="12">
        <v>176869</v>
      </c>
      <c r="K1460" s="19">
        <f>$J1460/SUMIFS($J:$J,$A:$A,$A1460)</f>
        <v>1.7956989280062494E-2</v>
      </c>
      <c r="L1460" s="28"/>
      <c r="M1460" s="20">
        <f>ROUND(INDEX($L:$L,MATCH($A1460,$A:$A,0))*$K1460,0)</f>
        <v>0</v>
      </c>
      <c r="N1460" s="14" t="s">
        <v>13043</v>
      </c>
      <c r="O1460" s="9" t="s">
        <v>12945</v>
      </c>
    </row>
    <row r="1461" spans="1:15" x14ac:dyDescent="0.3">
      <c r="A1461" s="9">
        <v>93</v>
      </c>
      <c r="B1461" s="9">
        <f>COUNTIF($A$5:A1461, A1461)</f>
        <v>5</v>
      </c>
      <c r="C1461" s="10" t="s">
        <v>10299</v>
      </c>
      <c r="D1461" s="10" t="s">
        <v>10300</v>
      </c>
      <c r="E1461" s="10" t="s">
        <v>10301</v>
      </c>
      <c r="F1461" s="10" t="s">
        <v>10302</v>
      </c>
      <c r="G1461" s="9" t="s">
        <v>18</v>
      </c>
      <c r="H1461" s="11">
        <v>360550</v>
      </c>
      <c r="I1461" s="11">
        <v>36</v>
      </c>
      <c r="J1461" s="12">
        <v>348355</v>
      </c>
      <c r="K1461" s="19">
        <f>$J1461/SUMIFS($J:$J,$A:$A,$A1461)</f>
        <v>3.5367458405125653E-2</v>
      </c>
      <c r="L1461" s="28"/>
      <c r="M1461" s="20">
        <f>ROUND(INDEX($L:$L,MATCH($A1461,$A:$A,0))*$K1461,0)</f>
        <v>0</v>
      </c>
      <c r="N1461" s="14" t="s">
        <v>13239</v>
      </c>
      <c r="O1461" s="9" t="s">
        <v>12945</v>
      </c>
    </row>
    <row r="1462" spans="1:15" x14ac:dyDescent="0.3">
      <c r="A1462" s="9">
        <v>93</v>
      </c>
      <c r="B1462" s="9">
        <f>COUNTIF($A$5:A1462, A1462)</f>
        <v>6</v>
      </c>
      <c r="C1462" s="10" t="s">
        <v>10303</v>
      </c>
      <c r="D1462" s="10" t="s">
        <v>10304</v>
      </c>
      <c r="E1462" s="10" t="s">
        <v>10305</v>
      </c>
      <c r="F1462" s="10" t="s">
        <v>19</v>
      </c>
      <c r="G1462" s="9" t="s">
        <v>18</v>
      </c>
      <c r="H1462" s="11">
        <v>1367930</v>
      </c>
      <c r="I1462" s="11">
        <v>1</v>
      </c>
      <c r="J1462" s="12">
        <v>1340571</v>
      </c>
      <c r="K1462" s="19">
        <f>$J1462/SUMIFS($J:$J,$A:$A,$A1462)</f>
        <v>0.13610423011473269</v>
      </c>
      <c r="L1462" s="28"/>
      <c r="M1462" s="20">
        <f>ROUND(INDEX($L:$L,MATCH($A1462,$A:$A,0))*$K1462,0)</f>
        <v>0</v>
      </c>
      <c r="N1462" s="14" t="s">
        <v>13239</v>
      </c>
      <c r="O1462" s="9" t="s">
        <v>12945</v>
      </c>
    </row>
    <row r="1463" spans="1:15" x14ac:dyDescent="0.3">
      <c r="A1463" s="9">
        <v>93</v>
      </c>
      <c r="B1463" s="9">
        <f>COUNTIF($A$5:A1463, A1463)</f>
        <v>7</v>
      </c>
      <c r="C1463" s="10" t="s">
        <v>10306</v>
      </c>
      <c r="D1463" s="10" t="s">
        <v>10307</v>
      </c>
      <c r="E1463" s="10" t="s">
        <v>10308</v>
      </c>
      <c r="F1463" s="10" t="s">
        <v>10309</v>
      </c>
      <c r="G1463" s="9" t="s">
        <v>18</v>
      </c>
      <c r="H1463" s="11">
        <v>242850</v>
      </c>
      <c r="I1463" s="11">
        <v>1</v>
      </c>
      <c r="J1463" s="12">
        <v>234636</v>
      </c>
      <c r="K1463" s="19">
        <f>$J1463/SUMIFS($J:$J,$A:$A,$A1463)</f>
        <v>2.3821902858707535E-2</v>
      </c>
      <c r="L1463" s="28"/>
      <c r="M1463" s="20">
        <f>ROUND(INDEX($L:$L,MATCH($A1463,$A:$A,0))*$K1463,0)</f>
        <v>0</v>
      </c>
      <c r="N1463" s="14" t="s">
        <v>13043</v>
      </c>
      <c r="O1463" s="9" t="s">
        <v>12945</v>
      </c>
    </row>
    <row r="1464" spans="1:15" x14ac:dyDescent="0.3">
      <c r="A1464" s="9">
        <v>93</v>
      </c>
      <c r="B1464" s="9">
        <f>COUNTIF($A$5:A1464, A1464)</f>
        <v>8</v>
      </c>
      <c r="C1464" s="10" t="s">
        <v>10310</v>
      </c>
      <c r="D1464" s="10" t="s">
        <v>10311</v>
      </c>
      <c r="E1464" s="10" t="s">
        <v>10312</v>
      </c>
      <c r="F1464" s="10" t="s">
        <v>19</v>
      </c>
      <c r="G1464" s="9" t="s">
        <v>18</v>
      </c>
      <c r="H1464" s="11">
        <v>1861720</v>
      </c>
      <c r="I1464" s="11">
        <v>34</v>
      </c>
      <c r="J1464" s="12">
        <v>1798751</v>
      </c>
      <c r="K1464" s="19">
        <f>$J1464/SUMIFS($J:$J,$A:$A,$A1464)</f>
        <v>0.18262189770113296</v>
      </c>
      <c r="L1464" s="28"/>
      <c r="M1464" s="20">
        <f>ROUND(INDEX($L:$L,MATCH($A1464,$A:$A,0))*$K1464,0)</f>
        <v>0</v>
      </c>
      <c r="N1464" s="14" t="s">
        <v>13239</v>
      </c>
      <c r="O1464" s="9" t="s">
        <v>12945</v>
      </c>
    </row>
    <row r="1465" spans="1:15" x14ac:dyDescent="0.3">
      <c r="A1465" s="9">
        <v>93</v>
      </c>
      <c r="B1465" s="9">
        <f>COUNTIF($A$5:A1465, A1465)</f>
        <v>9</v>
      </c>
      <c r="C1465" s="10" t="s">
        <v>10313</v>
      </c>
      <c r="D1465" s="10" t="s">
        <v>10314</v>
      </c>
      <c r="E1465" s="10" t="s">
        <v>10315</v>
      </c>
      <c r="F1465" s="10" t="s">
        <v>19</v>
      </c>
      <c r="G1465" s="9" t="s">
        <v>18</v>
      </c>
      <c r="H1465" s="11">
        <v>643530</v>
      </c>
      <c r="I1465" s="11">
        <v>43</v>
      </c>
      <c r="J1465" s="12">
        <v>621763</v>
      </c>
      <c r="K1465" s="19">
        <f>$J1465/SUMIFS($J:$J,$A:$A,$A1465)</f>
        <v>6.312576836946833E-2</v>
      </c>
      <c r="L1465" s="28"/>
      <c r="M1465" s="20">
        <f>ROUND(INDEX($L:$L,MATCH($A1465,$A:$A,0))*$K1465,0)</f>
        <v>0</v>
      </c>
      <c r="N1465" s="14" t="s">
        <v>13239</v>
      </c>
      <c r="O1465" s="9" t="s">
        <v>12945</v>
      </c>
    </row>
    <row r="1466" spans="1:15" x14ac:dyDescent="0.3">
      <c r="A1466" s="9">
        <v>93</v>
      </c>
      <c r="B1466" s="9">
        <f>COUNTIF($A$5:A1466, A1466)</f>
        <v>10</v>
      </c>
      <c r="C1466" s="10" t="s">
        <v>10316</v>
      </c>
      <c r="D1466" s="10" t="s">
        <v>10317</v>
      </c>
      <c r="E1466" s="10" t="s">
        <v>10318</v>
      </c>
      <c r="F1466" s="10" t="s">
        <v>19</v>
      </c>
      <c r="G1466" s="9" t="s">
        <v>18</v>
      </c>
      <c r="H1466" s="11">
        <v>2005020</v>
      </c>
      <c r="I1466" s="11">
        <v>1</v>
      </c>
      <c r="J1466" s="12">
        <v>1937877</v>
      </c>
      <c r="K1466" s="19">
        <f>$J1466/SUMIFS($J:$J,$A:$A,$A1466)</f>
        <v>0.1967469512185836</v>
      </c>
      <c r="L1466" s="28"/>
      <c r="M1466" s="20">
        <f>ROUND(INDEX($L:$L,MATCH($A1466,$A:$A,0))*$K1466,0)</f>
        <v>0</v>
      </c>
      <c r="N1466" s="14" t="s">
        <v>13239</v>
      </c>
      <c r="O1466" s="9" t="s">
        <v>12945</v>
      </c>
    </row>
    <row r="1467" spans="1:15" x14ac:dyDescent="0.3">
      <c r="A1467" s="9">
        <v>93</v>
      </c>
      <c r="B1467" s="9">
        <f>COUNTIF($A$5:A1467, A1467)</f>
        <v>11</v>
      </c>
      <c r="C1467" s="10" t="s">
        <v>10319</v>
      </c>
      <c r="D1467" s="10" t="s">
        <v>10320</v>
      </c>
      <c r="E1467" s="10" t="s">
        <v>10321</v>
      </c>
      <c r="F1467" s="10" t="s">
        <v>19</v>
      </c>
      <c r="G1467" s="9" t="s">
        <v>18</v>
      </c>
      <c r="H1467" s="11">
        <v>1064780</v>
      </c>
      <c r="I1467" s="11">
        <v>1</v>
      </c>
      <c r="J1467" s="12">
        <v>1028766</v>
      </c>
      <c r="K1467" s="19">
        <f>$J1467/SUMIFS($J:$J,$A:$A,$A1467)</f>
        <v>0.10444758569162922</v>
      </c>
      <c r="L1467" s="29"/>
      <c r="M1467" s="20">
        <f>ROUND(INDEX($L:$L,MATCH($A1467,$A:$A,0))*$K1467,0)</f>
        <v>0</v>
      </c>
      <c r="N1467" s="14" t="s">
        <v>13043</v>
      </c>
      <c r="O1467" s="9" t="s">
        <v>12945</v>
      </c>
    </row>
    <row r="1468" spans="1:15" x14ac:dyDescent="0.3">
      <c r="A1468" s="9">
        <v>94</v>
      </c>
      <c r="B1468" s="9">
        <f>COUNTIF($A$5:A1468, A1468)</f>
        <v>1</v>
      </c>
      <c r="C1468" s="10" t="s">
        <v>2791</v>
      </c>
      <c r="D1468" s="10" t="s">
        <v>2792</v>
      </c>
      <c r="E1468" s="10" t="s">
        <v>2793</v>
      </c>
      <c r="F1468" s="10" t="s">
        <v>2794</v>
      </c>
      <c r="G1468" s="9" t="s">
        <v>18</v>
      </c>
      <c r="H1468" s="11">
        <v>142290</v>
      </c>
      <c r="I1468" s="11">
        <v>5</v>
      </c>
      <c r="J1468" s="12">
        <v>139069</v>
      </c>
      <c r="K1468" s="19">
        <f>$J1468/SUMIFS($J:$J,$A:$A,$A1468)</f>
        <v>0.27489479125279948</v>
      </c>
      <c r="L1468" s="27"/>
      <c r="M1468" s="20">
        <f>ROUND(INDEX($L:$L,MATCH($A1468,$A:$A,0))*$K1468,0)</f>
        <v>0</v>
      </c>
      <c r="N1468" s="14" t="s">
        <v>13240</v>
      </c>
      <c r="O1468" s="9" t="s">
        <v>12945</v>
      </c>
    </row>
    <row r="1469" spans="1:15" x14ac:dyDescent="0.3">
      <c r="A1469" s="9">
        <v>94</v>
      </c>
      <c r="B1469" s="9">
        <f>COUNTIF($A$5:A1469, A1469)</f>
        <v>2</v>
      </c>
      <c r="C1469" s="10" t="s">
        <v>2795</v>
      </c>
      <c r="D1469" s="10" t="s">
        <v>11277</v>
      </c>
      <c r="E1469" s="10" t="s">
        <v>2796</v>
      </c>
      <c r="F1469" s="10" t="s">
        <v>19</v>
      </c>
      <c r="G1469" s="9" t="s">
        <v>18</v>
      </c>
      <c r="H1469" s="11">
        <v>330060</v>
      </c>
      <c r="I1469" s="11">
        <v>29</v>
      </c>
      <c r="J1469" s="12">
        <v>323450</v>
      </c>
      <c r="K1469" s="19">
        <f>$J1469/SUMIFS($J:$J,$A:$A,$A1469)</f>
        <v>0.63935686767516842</v>
      </c>
      <c r="L1469" s="28"/>
      <c r="M1469" s="20">
        <f>ROUND(INDEX($L:$L,MATCH($A1469,$A:$A,0))*$K1469,0)</f>
        <v>0</v>
      </c>
      <c r="N1469" s="14" t="s">
        <v>13241</v>
      </c>
      <c r="O1469" s="9" t="s">
        <v>12945</v>
      </c>
    </row>
    <row r="1470" spans="1:15" x14ac:dyDescent="0.3">
      <c r="A1470" s="9">
        <v>94</v>
      </c>
      <c r="B1470" s="9">
        <f>COUNTIF($A$5:A1470, A1470)</f>
        <v>3</v>
      </c>
      <c r="C1470" s="10" t="s">
        <v>2797</v>
      </c>
      <c r="D1470" s="10" t="s">
        <v>2798</v>
      </c>
      <c r="E1470" s="10" t="s">
        <v>2799</v>
      </c>
      <c r="F1470" s="10" t="s">
        <v>2800</v>
      </c>
      <c r="G1470" s="9" t="s">
        <v>18</v>
      </c>
      <c r="H1470" s="11">
        <v>44090</v>
      </c>
      <c r="I1470" s="11">
        <v>1</v>
      </c>
      <c r="J1470" s="12">
        <v>43380</v>
      </c>
      <c r="K1470" s="19">
        <f>$J1470/SUMIFS($J:$J,$A:$A,$A1470)</f>
        <v>8.5748341072032164E-2</v>
      </c>
      <c r="L1470" s="29"/>
      <c r="M1470" s="20">
        <f>ROUND(INDEX($L:$L,MATCH($A1470,$A:$A,0))*$K1470,0)</f>
        <v>0</v>
      </c>
      <c r="N1470" s="14" t="s">
        <v>13242</v>
      </c>
      <c r="O1470" s="9" t="s">
        <v>12945</v>
      </c>
    </row>
    <row r="1471" spans="1:15" x14ac:dyDescent="0.3">
      <c r="A1471" s="9">
        <v>95</v>
      </c>
      <c r="B1471" s="9">
        <f>COUNTIF($A$5:A1471, A1471)</f>
        <v>1</v>
      </c>
      <c r="C1471" s="10" t="s">
        <v>2801</v>
      </c>
      <c r="D1471" s="10" t="s">
        <v>994</v>
      </c>
      <c r="E1471" s="10" t="s">
        <v>2802</v>
      </c>
      <c r="F1471" s="10" t="s">
        <v>2803</v>
      </c>
      <c r="G1471" s="9" t="s">
        <v>18</v>
      </c>
      <c r="H1471" s="11">
        <v>0</v>
      </c>
      <c r="I1471" s="11">
        <v>1</v>
      </c>
      <c r="J1471" s="12">
        <v>122000</v>
      </c>
      <c r="K1471" s="19">
        <f>$J1471/SUMIFS($J:$J,$A:$A,$A1471)</f>
        <v>0.10436270316509838</v>
      </c>
      <c r="L1471" s="27"/>
      <c r="M1471" s="20">
        <f>ROUND(INDEX($L:$L,MATCH($A1471,$A:$A,0))*$K1471,0)</f>
        <v>0</v>
      </c>
      <c r="N1471" s="14" t="s">
        <v>13243</v>
      </c>
      <c r="O1471" s="9" t="s">
        <v>12945</v>
      </c>
    </row>
    <row r="1472" spans="1:15" x14ac:dyDescent="0.3">
      <c r="A1472" s="9">
        <v>95</v>
      </c>
      <c r="B1472" s="9">
        <f>COUNTIF($A$5:A1472, A1472)</f>
        <v>2</v>
      </c>
      <c r="C1472" s="10" t="s">
        <v>2804</v>
      </c>
      <c r="D1472" s="10" t="s">
        <v>994</v>
      </c>
      <c r="E1472" s="10" t="s">
        <v>2805</v>
      </c>
      <c r="F1472" s="10" t="s">
        <v>2806</v>
      </c>
      <c r="G1472" s="9" t="s">
        <v>18</v>
      </c>
      <c r="H1472" s="11">
        <v>0</v>
      </c>
      <c r="I1472" s="11">
        <v>1</v>
      </c>
      <c r="J1472" s="12">
        <v>234000</v>
      </c>
      <c r="K1472" s="19">
        <f>$J1472/SUMIFS($J:$J,$A:$A,$A1472)</f>
        <v>0.20017108639863132</v>
      </c>
      <c r="L1472" s="28"/>
      <c r="M1472" s="20">
        <f>ROUND(INDEX($L:$L,MATCH($A1472,$A:$A,0))*$K1472,0)</f>
        <v>0</v>
      </c>
      <c r="N1472" s="14" t="s">
        <v>13243</v>
      </c>
      <c r="O1472" s="9" t="s">
        <v>12945</v>
      </c>
    </row>
    <row r="1473" spans="1:15" x14ac:dyDescent="0.3">
      <c r="A1473" s="9">
        <v>95</v>
      </c>
      <c r="B1473" s="9">
        <f>COUNTIF($A$5:A1473, A1473)</f>
        <v>3</v>
      </c>
      <c r="C1473" s="10" t="s">
        <v>2807</v>
      </c>
      <c r="D1473" s="10" t="s">
        <v>994</v>
      </c>
      <c r="E1473" s="10" t="s">
        <v>2808</v>
      </c>
      <c r="F1473" s="10" t="s">
        <v>2809</v>
      </c>
      <c r="G1473" s="9" t="s">
        <v>18</v>
      </c>
      <c r="H1473" s="11">
        <v>0</v>
      </c>
      <c r="I1473" s="11">
        <v>7</v>
      </c>
      <c r="J1473" s="12">
        <v>93500</v>
      </c>
      <c r="K1473" s="19">
        <f>$J1473/SUMIFS($J:$J,$A:$A,$A1473)</f>
        <v>7.9982891360136865E-2</v>
      </c>
      <c r="L1473" s="28"/>
      <c r="M1473" s="20">
        <f>ROUND(INDEX($L:$L,MATCH($A1473,$A:$A,0))*$K1473,0)</f>
        <v>0</v>
      </c>
      <c r="N1473" s="14" t="s">
        <v>13243</v>
      </c>
      <c r="O1473" s="9" t="s">
        <v>12945</v>
      </c>
    </row>
    <row r="1474" spans="1:15" x14ac:dyDescent="0.3">
      <c r="A1474" s="9">
        <v>95</v>
      </c>
      <c r="B1474" s="9">
        <f>COUNTIF($A$5:A1474, A1474)</f>
        <v>4</v>
      </c>
      <c r="C1474" s="10" t="s">
        <v>2810</v>
      </c>
      <c r="D1474" s="10" t="s">
        <v>994</v>
      </c>
      <c r="E1474" s="10" t="s">
        <v>2811</v>
      </c>
      <c r="F1474" s="10" t="s">
        <v>2812</v>
      </c>
      <c r="G1474" s="9" t="s">
        <v>18</v>
      </c>
      <c r="H1474" s="11">
        <v>0</v>
      </c>
      <c r="I1474" s="11">
        <v>9</v>
      </c>
      <c r="J1474" s="12">
        <v>142300</v>
      </c>
      <c r="K1474" s="19">
        <f>$J1474/SUMIFS($J:$J,$A:$A,$A1474)</f>
        <v>0.12172797262617623</v>
      </c>
      <c r="L1474" s="28"/>
      <c r="M1474" s="20">
        <f>ROUND(INDEX($L:$L,MATCH($A1474,$A:$A,0))*$K1474,0)</f>
        <v>0</v>
      </c>
      <c r="N1474" s="14" t="s">
        <v>13243</v>
      </c>
      <c r="O1474" s="9" t="s">
        <v>12945</v>
      </c>
    </row>
    <row r="1475" spans="1:15" x14ac:dyDescent="0.3">
      <c r="A1475" s="9">
        <v>95</v>
      </c>
      <c r="B1475" s="9">
        <f>COUNTIF($A$5:A1475, A1475)</f>
        <v>5</v>
      </c>
      <c r="C1475" s="10" t="s">
        <v>2813</v>
      </c>
      <c r="D1475" s="10" t="s">
        <v>994</v>
      </c>
      <c r="E1475" s="10" t="s">
        <v>2814</v>
      </c>
      <c r="F1475" s="10" t="s">
        <v>2815</v>
      </c>
      <c r="G1475" s="9" t="s">
        <v>18</v>
      </c>
      <c r="H1475" s="11">
        <v>0</v>
      </c>
      <c r="I1475" s="11">
        <v>1</v>
      </c>
      <c r="J1475" s="12">
        <v>142300</v>
      </c>
      <c r="K1475" s="19">
        <f>$J1475/SUMIFS($J:$J,$A:$A,$A1475)</f>
        <v>0.12172797262617623</v>
      </c>
      <c r="L1475" s="28"/>
      <c r="M1475" s="20">
        <f>ROUND(INDEX($L:$L,MATCH($A1475,$A:$A,0))*$K1475,0)</f>
        <v>0</v>
      </c>
      <c r="N1475" s="14" t="s">
        <v>13243</v>
      </c>
      <c r="O1475" s="9" t="s">
        <v>12945</v>
      </c>
    </row>
    <row r="1476" spans="1:15" x14ac:dyDescent="0.3">
      <c r="A1476" s="9">
        <v>95</v>
      </c>
      <c r="B1476" s="9">
        <f>COUNTIF($A$5:A1476, A1476)</f>
        <v>6</v>
      </c>
      <c r="C1476" s="10" t="s">
        <v>2816</v>
      </c>
      <c r="D1476" s="10" t="s">
        <v>994</v>
      </c>
      <c r="E1476" s="10" t="s">
        <v>2817</v>
      </c>
      <c r="F1476" s="10" t="s">
        <v>2818</v>
      </c>
      <c r="G1476" s="9" t="s">
        <v>18</v>
      </c>
      <c r="H1476" s="11">
        <v>0</v>
      </c>
      <c r="I1476" s="11">
        <v>4</v>
      </c>
      <c r="J1476" s="12">
        <v>193300</v>
      </c>
      <c r="K1476" s="19">
        <f>$J1476/SUMIFS($J:$J,$A:$A,$A1476)</f>
        <v>0.16535500427715996</v>
      </c>
      <c r="L1476" s="28"/>
      <c r="M1476" s="20">
        <f>ROUND(INDEX($L:$L,MATCH($A1476,$A:$A,0))*$K1476,0)</f>
        <v>0</v>
      </c>
      <c r="N1476" s="14" t="s">
        <v>13243</v>
      </c>
      <c r="O1476" s="9" t="s">
        <v>12945</v>
      </c>
    </row>
    <row r="1477" spans="1:15" x14ac:dyDescent="0.3">
      <c r="A1477" s="9">
        <v>95</v>
      </c>
      <c r="B1477" s="9">
        <f>COUNTIF($A$5:A1477, A1477)</f>
        <v>7</v>
      </c>
      <c r="C1477" s="10" t="s">
        <v>2819</v>
      </c>
      <c r="D1477" s="10" t="s">
        <v>994</v>
      </c>
      <c r="E1477" s="10" t="s">
        <v>2820</v>
      </c>
      <c r="F1477" s="10" t="s">
        <v>2821</v>
      </c>
      <c r="G1477" s="9" t="s">
        <v>18</v>
      </c>
      <c r="H1477" s="11">
        <v>0</v>
      </c>
      <c r="I1477" s="11">
        <v>3</v>
      </c>
      <c r="J1477" s="12">
        <v>241600</v>
      </c>
      <c r="K1477" s="19">
        <f>$J1477/SUMIFS($J:$J,$A:$A,$A1477)</f>
        <v>0.20667236954662105</v>
      </c>
      <c r="L1477" s="29"/>
      <c r="M1477" s="20">
        <f>ROUND(INDEX($L:$L,MATCH($A1477,$A:$A,0))*$K1477,0)</f>
        <v>0</v>
      </c>
      <c r="N1477" s="14" t="s">
        <v>13243</v>
      </c>
      <c r="O1477" s="9" t="s">
        <v>12945</v>
      </c>
    </row>
    <row r="1478" spans="1:15" x14ac:dyDescent="0.3">
      <c r="A1478" s="9">
        <v>96</v>
      </c>
      <c r="B1478" s="9">
        <f>COUNTIF($A$5:A1478, A1478)</f>
        <v>1</v>
      </c>
      <c r="C1478" s="10" t="s">
        <v>2822</v>
      </c>
      <c r="D1478" s="10" t="s">
        <v>2823</v>
      </c>
      <c r="E1478" s="10" t="s">
        <v>2824</v>
      </c>
      <c r="F1478" s="10" t="s">
        <v>19</v>
      </c>
      <c r="G1478" s="9" t="s">
        <v>18</v>
      </c>
      <c r="H1478" s="11">
        <v>22840</v>
      </c>
      <c r="I1478" s="11">
        <v>4</v>
      </c>
      <c r="J1478" s="12">
        <v>21240</v>
      </c>
      <c r="K1478" s="19">
        <f>$J1478/SUMIFS($J:$J,$A:$A,$A1478)</f>
        <v>9.8132978502224619E-2</v>
      </c>
      <c r="L1478" s="27"/>
      <c r="M1478" s="20">
        <f>ROUND(INDEX($L:$L,MATCH($A1478,$A:$A,0))*$K1478,0)</f>
        <v>0</v>
      </c>
      <c r="N1478" s="14" t="s">
        <v>13244</v>
      </c>
      <c r="O1478" s="9" t="s">
        <v>12945</v>
      </c>
    </row>
    <row r="1479" spans="1:15" x14ac:dyDescent="0.3">
      <c r="A1479" s="9">
        <v>96</v>
      </c>
      <c r="B1479" s="9">
        <f>COUNTIF($A$5:A1479, A1479)</f>
        <v>2</v>
      </c>
      <c r="C1479" s="10" t="s">
        <v>2825</v>
      </c>
      <c r="D1479" s="10" t="s">
        <v>2826</v>
      </c>
      <c r="E1479" s="10" t="s">
        <v>322</v>
      </c>
      <c r="F1479" s="10" t="s">
        <v>19</v>
      </c>
      <c r="G1479" s="9" t="s">
        <v>18</v>
      </c>
      <c r="H1479" s="11">
        <v>21880</v>
      </c>
      <c r="I1479" s="11">
        <v>67</v>
      </c>
      <c r="J1479" s="12">
        <v>21222</v>
      </c>
      <c r="K1479" s="19">
        <f>$J1479/SUMIFS($J:$J,$A:$A,$A1479)</f>
        <v>9.8049814961121043E-2</v>
      </c>
      <c r="L1479" s="28"/>
      <c r="M1479" s="20">
        <f>ROUND(INDEX($L:$L,MATCH($A1479,$A:$A,0))*$K1479,0)</f>
        <v>0</v>
      </c>
      <c r="N1479" s="14" t="s">
        <v>13244</v>
      </c>
      <c r="O1479" s="9" t="s">
        <v>12945</v>
      </c>
    </row>
    <row r="1480" spans="1:15" x14ac:dyDescent="0.3">
      <c r="A1480" s="9">
        <v>96</v>
      </c>
      <c r="B1480" s="9">
        <f>COUNTIF($A$5:A1480, A1480)</f>
        <v>3</v>
      </c>
      <c r="C1480" s="10" t="s">
        <v>2827</v>
      </c>
      <c r="D1480" s="10" t="s">
        <v>2828</v>
      </c>
      <c r="E1480" s="10" t="s">
        <v>2829</v>
      </c>
      <c r="F1480" s="10" t="s">
        <v>19</v>
      </c>
      <c r="G1480" s="9" t="s">
        <v>18</v>
      </c>
      <c r="H1480" s="11">
        <v>179360</v>
      </c>
      <c r="I1480" s="11">
        <v>9</v>
      </c>
      <c r="J1480" s="12">
        <v>173979</v>
      </c>
      <c r="K1480" s="19">
        <f>$J1480/SUMIFS($J:$J,$A:$A,$A1480)</f>
        <v>0.80381720653665434</v>
      </c>
      <c r="L1480" s="29"/>
      <c r="M1480" s="20">
        <f>ROUND(INDEX($L:$L,MATCH($A1480,$A:$A,0))*$K1480,0)</f>
        <v>0</v>
      </c>
      <c r="N1480" s="14" t="s">
        <v>13244</v>
      </c>
      <c r="O1480" s="9" t="s">
        <v>12945</v>
      </c>
    </row>
    <row r="1481" spans="1:15" x14ac:dyDescent="0.3">
      <c r="A1481" s="9">
        <v>97</v>
      </c>
      <c r="B1481" s="9">
        <f>COUNTIF($A$5:A1481, A1481)</f>
        <v>1</v>
      </c>
      <c r="C1481" s="10" t="s">
        <v>2830</v>
      </c>
      <c r="D1481" s="10" t="s">
        <v>17</v>
      </c>
      <c r="E1481" s="10" t="s">
        <v>2831</v>
      </c>
      <c r="F1481" s="10" t="s">
        <v>2832</v>
      </c>
      <c r="G1481" s="9" t="s">
        <v>855</v>
      </c>
      <c r="H1481" s="11">
        <v>0</v>
      </c>
      <c r="I1481" s="11">
        <v>1</v>
      </c>
      <c r="J1481" s="12">
        <v>45127</v>
      </c>
      <c r="K1481" s="19">
        <f>$J1481/SUMIFS($J:$J,$A:$A,$A1481)</f>
        <v>1.5132756598260137E-2</v>
      </c>
      <c r="L1481" s="27"/>
      <c r="M1481" s="20">
        <f>ROUND(INDEX($L:$L,MATCH($A1481,$A:$A,0))*$K1481,0)</f>
        <v>0</v>
      </c>
      <c r="N1481" s="14" t="s">
        <v>13245</v>
      </c>
      <c r="O1481" s="9" t="s">
        <v>12945</v>
      </c>
    </row>
    <row r="1482" spans="1:15" x14ac:dyDescent="0.3">
      <c r="A1482" s="9">
        <v>97</v>
      </c>
      <c r="B1482" s="9">
        <f>COUNTIF($A$5:A1482, A1482)</f>
        <v>2</v>
      </c>
      <c r="C1482" s="10" t="s">
        <v>2833</v>
      </c>
      <c r="D1482" s="10" t="s">
        <v>17</v>
      </c>
      <c r="E1482" s="10" t="s">
        <v>2834</v>
      </c>
      <c r="F1482" s="10" t="s">
        <v>19</v>
      </c>
      <c r="G1482" s="9" t="s">
        <v>18</v>
      </c>
      <c r="H1482" s="11">
        <v>0</v>
      </c>
      <c r="I1482" s="11">
        <v>52</v>
      </c>
      <c r="J1482" s="12">
        <v>13022</v>
      </c>
      <c r="K1482" s="19">
        <f>$J1482/SUMIFS($J:$J,$A:$A,$A1482)</f>
        <v>4.3667595103273763E-3</v>
      </c>
      <c r="L1482" s="28"/>
      <c r="M1482" s="20">
        <f>ROUND(INDEX($L:$L,MATCH($A1482,$A:$A,0))*$K1482,0)</f>
        <v>0</v>
      </c>
      <c r="N1482" s="14" t="s">
        <v>13246</v>
      </c>
      <c r="O1482" s="9" t="s">
        <v>12945</v>
      </c>
    </row>
    <row r="1483" spans="1:15" x14ac:dyDescent="0.3">
      <c r="A1483" s="9">
        <v>97</v>
      </c>
      <c r="B1483" s="9">
        <f>COUNTIF($A$5:A1483, A1483)</f>
        <v>3</v>
      </c>
      <c r="C1483" s="10" t="s">
        <v>2835</v>
      </c>
      <c r="D1483" s="10" t="s">
        <v>17</v>
      </c>
      <c r="E1483" s="10" t="s">
        <v>2836</v>
      </c>
      <c r="F1483" s="10" t="s">
        <v>19</v>
      </c>
      <c r="G1483" s="9" t="s">
        <v>18</v>
      </c>
      <c r="H1483" s="11">
        <v>0</v>
      </c>
      <c r="I1483" s="11">
        <v>11</v>
      </c>
      <c r="J1483" s="12">
        <v>31635</v>
      </c>
      <c r="K1483" s="19">
        <f>$J1483/SUMIFS($J:$J,$A:$A,$A1483)</f>
        <v>1.0608388658363273E-2</v>
      </c>
      <c r="L1483" s="28"/>
      <c r="M1483" s="20">
        <f>ROUND(INDEX($L:$L,MATCH($A1483,$A:$A,0))*$K1483,0)</f>
        <v>0</v>
      </c>
      <c r="N1483" s="14" t="s">
        <v>13246</v>
      </c>
      <c r="O1483" s="9" t="s">
        <v>12945</v>
      </c>
    </row>
    <row r="1484" spans="1:15" x14ac:dyDescent="0.3">
      <c r="A1484" s="9">
        <v>97</v>
      </c>
      <c r="B1484" s="9">
        <f>COUNTIF($A$5:A1484, A1484)</f>
        <v>4</v>
      </c>
      <c r="C1484" s="10" t="s">
        <v>2837</v>
      </c>
      <c r="D1484" s="10" t="s">
        <v>17</v>
      </c>
      <c r="E1484" s="10" t="s">
        <v>2838</v>
      </c>
      <c r="F1484" s="10" t="s">
        <v>2839</v>
      </c>
      <c r="G1484" s="9" t="s">
        <v>855</v>
      </c>
      <c r="H1484" s="11">
        <v>0</v>
      </c>
      <c r="I1484" s="11">
        <v>1</v>
      </c>
      <c r="J1484" s="12">
        <v>23025</v>
      </c>
      <c r="K1484" s="19">
        <f>$J1484/SUMIFS($J:$J,$A:$A,$A1484)</f>
        <v>7.7211363634839374E-3</v>
      </c>
      <c r="L1484" s="28"/>
      <c r="M1484" s="20">
        <f>ROUND(INDEX($L:$L,MATCH($A1484,$A:$A,0))*$K1484,0)</f>
        <v>0</v>
      </c>
      <c r="N1484" s="14" t="s">
        <v>13247</v>
      </c>
      <c r="O1484" s="9" t="s">
        <v>12945</v>
      </c>
    </row>
    <row r="1485" spans="1:15" x14ac:dyDescent="0.3">
      <c r="A1485" s="9">
        <v>97</v>
      </c>
      <c r="B1485" s="9">
        <f>COUNTIF($A$5:A1485, A1485)</f>
        <v>5</v>
      </c>
      <c r="C1485" s="10" t="s">
        <v>11278</v>
      </c>
      <c r="D1485" s="10" t="s">
        <v>17</v>
      </c>
      <c r="E1485" s="10" t="s">
        <v>11279</v>
      </c>
      <c r="F1485" s="10" t="s">
        <v>11280</v>
      </c>
      <c r="G1485" s="9" t="s">
        <v>18</v>
      </c>
      <c r="H1485" s="11">
        <v>0</v>
      </c>
      <c r="I1485" s="11">
        <v>1</v>
      </c>
      <c r="J1485" s="12">
        <v>200000</v>
      </c>
      <c r="K1485" s="19">
        <f>$J1485/SUMIFS($J:$J,$A:$A,$A1485)</f>
        <v>6.7067416838079805E-2</v>
      </c>
      <c r="L1485" s="28"/>
      <c r="M1485" s="20">
        <f>ROUND(INDEX($L:$L,MATCH($A1485,$A:$A,0))*$K1485,0)</f>
        <v>0</v>
      </c>
      <c r="N1485" s="14" t="s">
        <v>13248</v>
      </c>
      <c r="O1485" s="9" t="s">
        <v>12950</v>
      </c>
    </row>
    <row r="1486" spans="1:15" x14ac:dyDescent="0.3">
      <c r="A1486" s="9">
        <v>97</v>
      </c>
      <c r="B1486" s="9">
        <f>COUNTIF($A$5:A1486, A1486)</f>
        <v>6</v>
      </c>
      <c r="C1486" s="10" t="s">
        <v>2840</v>
      </c>
      <c r="D1486" s="10" t="s">
        <v>17</v>
      </c>
      <c r="E1486" s="10" t="s">
        <v>2841</v>
      </c>
      <c r="F1486" s="10">
        <v>3270</v>
      </c>
      <c r="G1486" s="9" t="s">
        <v>855</v>
      </c>
      <c r="H1486" s="11">
        <v>0</v>
      </c>
      <c r="I1486" s="11">
        <v>3</v>
      </c>
      <c r="J1486" s="12">
        <v>25552</v>
      </c>
      <c r="K1486" s="19">
        <f>$J1486/SUMIFS($J:$J,$A:$A,$A1486)</f>
        <v>8.568533175233076E-3</v>
      </c>
      <c r="L1486" s="28"/>
      <c r="M1486" s="20">
        <f>ROUND(INDEX($L:$L,MATCH($A1486,$A:$A,0))*$K1486,0)</f>
        <v>0</v>
      </c>
      <c r="N1486" s="14" t="s">
        <v>13249</v>
      </c>
      <c r="O1486" s="9" t="s">
        <v>12945</v>
      </c>
    </row>
    <row r="1487" spans="1:15" x14ac:dyDescent="0.3">
      <c r="A1487" s="9">
        <v>97</v>
      </c>
      <c r="B1487" s="9">
        <f>COUNTIF($A$5:A1487, A1487)</f>
        <v>7</v>
      </c>
      <c r="C1487" s="10" t="s">
        <v>2842</v>
      </c>
      <c r="D1487" s="10" t="s">
        <v>17</v>
      </c>
      <c r="E1487" s="10" t="s">
        <v>2843</v>
      </c>
      <c r="F1487" s="10">
        <v>3183</v>
      </c>
      <c r="G1487" s="9" t="s">
        <v>855</v>
      </c>
      <c r="H1487" s="11">
        <v>0</v>
      </c>
      <c r="I1487" s="11">
        <v>7</v>
      </c>
      <c r="J1487" s="12">
        <v>34983</v>
      </c>
      <c r="K1487" s="19">
        <f>$J1487/SUMIFS($J:$J,$A:$A,$A1487)</f>
        <v>1.1731097216232729E-2</v>
      </c>
      <c r="L1487" s="28"/>
      <c r="M1487" s="20">
        <f>ROUND(INDEX($L:$L,MATCH($A1487,$A:$A,0))*$K1487,0)</f>
        <v>0</v>
      </c>
      <c r="N1487" s="14" t="s">
        <v>13249</v>
      </c>
      <c r="O1487" s="9" t="s">
        <v>12945</v>
      </c>
    </row>
    <row r="1488" spans="1:15" x14ac:dyDescent="0.3">
      <c r="A1488" s="9">
        <v>97</v>
      </c>
      <c r="B1488" s="9">
        <f>COUNTIF($A$5:A1488, A1488)</f>
        <v>8</v>
      </c>
      <c r="C1488" s="10" t="s">
        <v>2844</v>
      </c>
      <c r="D1488" s="10" t="s">
        <v>17</v>
      </c>
      <c r="E1488" s="10" t="s">
        <v>2845</v>
      </c>
      <c r="F1488" s="10">
        <v>3185</v>
      </c>
      <c r="G1488" s="9" t="s">
        <v>855</v>
      </c>
      <c r="H1488" s="11">
        <v>0</v>
      </c>
      <c r="I1488" s="11">
        <v>3</v>
      </c>
      <c r="J1488" s="12">
        <v>37376</v>
      </c>
      <c r="K1488" s="19">
        <f>$J1488/SUMIFS($J:$J,$A:$A,$A1488)</f>
        <v>1.2533558858700354E-2</v>
      </c>
      <c r="L1488" s="28"/>
      <c r="M1488" s="20">
        <f>ROUND(INDEX($L:$L,MATCH($A1488,$A:$A,0))*$K1488,0)</f>
        <v>0</v>
      </c>
      <c r="N1488" s="14" t="s">
        <v>13249</v>
      </c>
      <c r="O1488" s="9" t="s">
        <v>12945</v>
      </c>
    </row>
    <row r="1489" spans="1:15" x14ac:dyDescent="0.3">
      <c r="A1489" s="9">
        <v>97</v>
      </c>
      <c r="B1489" s="9">
        <f>COUNTIF($A$5:A1489, A1489)</f>
        <v>9</v>
      </c>
      <c r="C1489" s="10" t="s">
        <v>2846</v>
      </c>
      <c r="D1489" s="10" t="s">
        <v>17</v>
      </c>
      <c r="E1489" s="10" t="s">
        <v>2847</v>
      </c>
      <c r="F1489" s="10">
        <v>3187</v>
      </c>
      <c r="G1489" s="9" t="s">
        <v>855</v>
      </c>
      <c r="H1489" s="11">
        <v>0</v>
      </c>
      <c r="I1489" s="11">
        <v>3</v>
      </c>
      <c r="J1489" s="12">
        <v>46381</v>
      </c>
      <c r="K1489" s="19">
        <f>$J1489/SUMIFS($J:$J,$A:$A,$A1489)</f>
        <v>1.5553269301834897E-2</v>
      </c>
      <c r="L1489" s="28"/>
      <c r="M1489" s="20">
        <f>ROUND(INDEX($L:$L,MATCH($A1489,$A:$A,0))*$K1489,0)</f>
        <v>0</v>
      </c>
      <c r="N1489" s="14" t="s">
        <v>13249</v>
      </c>
      <c r="O1489" s="9" t="s">
        <v>12945</v>
      </c>
    </row>
    <row r="1490" spans="1:15" x14ac:dyDescent="0.3">
      <c r="A1490" s="9">
        <v>97</v>
      </c>
      <c r="B1490" s="9">
        <f>COUNTIF($A$5:A1490, A1490)</f>
        <v>10</v>
      </c>
      <c r="C1490" s="10" t="s">
        <v>2848</v>
      </c>
      <c r="D1490" s="10" t="s">
        <v>17</v>
      </c>
      <c r="E1490" s="10" t="s">
        <v>2849</v>
      </c>
      <c r="F1490" s="10" t="s">
        <v>2850</v>
      </c>
      <c r="G1490" s="9" t="s">
        <v>855</v>
      </c>
      <c r="H1490" s="11">
        <v>0</v>
      </c>
      <c r="I1490" s="11">
        <v>1</v>
      </c>
      <c r="J1490" s="12">
        <v>16681</v>
      </c>
      <c r="K1490" s="19">
        <f>$J1490/SUMIFS($J:$J,$A:$A,$A1490)</f>
        <v>5.5937579013800465E-3</v>
      </c>
      <c r="L1490" s="28"/>
      <c r="M1490" s="20">
        <f>ROUND(INDEX($L:$L,MATCH($A1490,$A:$A,0))*$K1490,0)</f>
        <v>0</v>
      </c>
      <c r="N1490" s="14" t="s">
        <v>13245</v>
      </c>
      <c r="O1490" s="9" t="s">
        <v>12945</v>
      </c>
    </row>
    <row r="1491" spans="1:15" x14ac:dyDescent="0.3">
      <c r="A1491" s="9">
        <v>97</v>
      </c>
      <c r="B1491" s="9">
        <f>COUNTIF($A$5:A1491, A1491)</f>
        <v>11</v>
      </c>
      <c r="C1491" s="10" t="s">
        <v>2851</v>
      </c>
      <c r="D1491" s="10" t="s">
        <v>17</v>
      </c>
      <c r="E1491" s="10" t="s">
        <v>2852</v>
      </c>
      <c r="F1491" s="10" t="s">
        <v>2853</v>
      </c>
      <c r="G1491" s="9" t="s">
        <v>18</v>
      </c>
      <c r="H1491" s="11">
        <v>0</v>
      </c>
      <c r="I1491" s="11">
        <v>1410</v>
      </c>
      <c r="J1491" s="12">
        <v>9143</v>
      </c>
      <c r="K1491" s="19">
        <f>$J1491/SUMIFS($J:$J,$A:$A,$A1491)</f>
        <v>3.0659869607528182E-3</v>
      </c>
      <c r="L1491" s="28"/>
      <c r="M1491" s="20">
        <f>ROUND(INDEX($L:$L,MATCH($A1491,$A:$A,0))*$K1491,0)</f>
        <v>0</v>
      </c>
      <c r="N1491" s="14" t="s">
        <v>13250</v>
      </c>
      <c r="O1491" s="9" t="s">
        <v>12945</v>
      </c>
    </row>
    <row r="1492" spans="1:15" x14ac:dyDescent="0.3">
      <c r="A1492" s="9">
        <v>97</v>
      </c>
      <c r="B1492" s="9">
        <f>COUNTIF($A$5:A1492, A1492)</f>
        <v>12</v>
      </c>
      <c r="C1492" s="10" t="s">
        <v>2854</v>
      </c>
      <c r="D1492" s="10" t="s">
        <v>17</v>
      </c>
      <c r="E1492" s="10" t="s">
        <v>2855</v>
      </c>
      <c r="F1492" s="10" t="s">
        <v>2856</v>
      </c>
      <c r="G1492" s="9" t="s">
        <v>18</v>
      </c>
      <c r="H1492" s="11">
        <v>0</v>
      </c>
      <c r="I1492" s="11">
        <v>2030</v>
      </c>
      <c r="J1492" s="12">
        <v>16134</v>
      </c>
      <c r="K1492" s="19">
        <f>$J1492/SUMIFS($J:$J,$A:$A,$A1492)</f>
        <v>5.4103285163278978E-3</v>
      </c>
      <c r="L1492" s="28"/>
      <c r="M1492" s="20">
        <f>ROUND(INDEX($L:$L,MATCH($A1492,$A:$A,0))*$K1492,0)</f>
        <v>0</v>
      </c>
      <c r="N1492" s="14" t="s">
        <v>13250</v>
      </c>
      <c r="O1492" s="9" t="s">
        <v>12945</v>
      </c>
    </row>
    <row r="1493" spans="1:15" x14ac:dyDescent="0.3">
      <c r="A1493" s="9">
        <v>97</v>
      </c>
      <c r="B1493" s="9">
        <f>COUNTIF($A$5:A1493, A1493)</f>
        <v>13</v>
      </c>
      <c r="C1493" s="10" t="s">
        <v>2857</v>
      </c>
      <c r="D1493" s="10" t="s">
        <v>17</v>
      </c>
      <c r="E1493" s="10" t="s">
        <v>2858</v>
      </c>
      <c r="F1493" s="10" t="s">
        <v>2859</v>
      </c>
      <c r="G1493" s="9" t="s">
        <v>855</v>
      </c>
      <c r="H1493" s="11">
        <v>0</v>
      </c>
      <c r="I1493" s="11">
        <v>4</v>
      </c>
      <c r="J1493" s="12">
        <v>29579</v>
      </c>
      <c r="K1493" s="19">
        <f>$J1493/SUMIFS($J:$J,$A:$A,$A1493)</f>
        <v>9.9189356132678135E-3</v>
      </c>
      <c r="L1493" s="28"/>
      <c r="M1493" s="20">
        <f>ROUND(INDEX($L:$L,MATCH($A1493,$A:$A,0))*$K1493,0)</f>
        <v>0</v>
      </c>
      <c r="N1493" s="14" t="s">
        <v>13250</v>
      </c>
      <c r="O1493" s="9" t="s">
        <v>12945</v>
      </c>
    </row>
    <row r="1494" spans="1:15" x14ac:dyDescent="0.3">
      <c r="A1494" s="9">
        <v>97</v>
      </c>
      <c r="B1494" s="9">
        <f>COUNTIF($A$5:A1494, A1494)</f>
        <v>14</v>
      </c>
      <c r="C1494" s="10" t="s">
        <v>2860</v>
      </c>
      <c r="D1494" s="10" t="s">
        <v>17</v>
      </c>
      <c r="E1494" s="10" t="s">
        <v>2861</v>
      </c>
      <c r="F1494" s="10" t="s">
        <v>2862</v>
      </c>
      <c r="G1494" s="9" t="s">
        <v>18</v>
      </c>
      <c r="H1494" s="11">
        <v>0</v>
      </c>
      <c r="I1494" s="11">
        <v>45</v>
      </c>
      <c r="J1494" s="12">
        <v>16135</v>
      </c>
      <c r="K1494" s="19">
        <f>$J1494/SUMIFS($J:$J,$A:$A,$A1494)</f>
        <v>5.410663853412088E-3</v>
      </c>
      <c r="L1494" s="28"/>
      <c r="M1494" s="20">
        <f>ROUND(INDEX($L:$L,MATCH($A1494,$A:$A,0))*$K1494,0)</f>
        <v>0</v>
      </c>
      <c r="N1494" s="14" t="s">
        <v>13250</v>
      </c>
      <c r="O1494" s="9" t="s">
        <v>12945</v>
      </c>
    </row>
    <row r="1495" spans="1:15" x14ac:dyDescent="0.3">
      <c r="A1495" s="9">
        <v>97</v>
      </c>
      <c r="B1495" s="9">
        <f>COUNTIF($A$5:A1495, A1495)</f>
        <v>15</v>
      </c>
      <c r="C1495" s="10" t="s">
        <v>2863</v>
      </c>
      <c r="D1495" s="10" t="s">
        <v>17</v>
      </c>
      <c r="E1495" s="10" t="s">
        <v>2864</v>
      </c>
      <c r="F1495" s="10">
        <v>509</v>
      </c>
      <c r="G1495" s="9" t="s">
        <v>855</v>
      </c>
      <c r="H1495" s="11">
        <v>0</v>
      </c>
      <c r="I1495" s="11">
        <v>1</v>
      </c>
      <c r="J1495" s="12">
        <v>42040</v>
      </c>
      <c r="K1495" s="19">
        <f>$J1495/SUMIFS($J:$J,$A:$A,$A1495)</f>
        <v>1.4097571019364374E-2</v>
      </c>
      <c r="L1495" s="28"/>
      <c r="M1495" s="20">
        <f>ROUND(INDEX($L:$L,MATCH($A1495,$A:$A,0))*$K1495,0)</f>
        <v>0</v>
      </c>
      <c r="N1495" s="14" t="s">
        <v>13250</v>
      </c>
      <c r="O1495" s="9" t="s">
        <v>12945</v>
      </c>
    </row>
    <row r="1496" spans="1:15" x14ac:dyDescent="0.3">
      <c r="A1496" s="9">
        <v>97</v>
      </c>
      <c r="B1496" s="9">
        <f>COUNTIF($A$5:A1496, A1496)</f>
        <v>16</v>
      </c>
      <c r="C1496" s="10" t="s">
        <v>2865</v>
      </c>
      <c r="D1496" s="10" t="s">
        <v>17</v>
      </c>
      <c r="E1496" s="10" t="s">
        <v>2866</v>
      </c>
      <c r="F1496" s="10" t="s">
        <v>2867</v>
      </c>
      <c r="G1496" s="9" t="s">
        <v>855</v>
      </c>
      <c r="H1496" s="11">
        <v>0</v>
      </c>
      <c r="I1496" s="11">
        <v>1</v>
      </c>
      <c r="J1496" s="12">
        <v>42168</v>
      </c>
      <c r="K1496" s="19">
        <f>$J1496/SUMIFS($J:$J,$A:$A,$A1496)</f>
        <v>1.4140494166140747E-2</v>
      </c>
      <c r="L1496" s="28"/>
      <c r="M1496" s="20">
        <f>ROUND(INDEX($L:$L,MATCH($A1496,$A:$A,0))*$K1496,0)</f>
        <v>0</v>
      </c>
      <c r="N1496" s="14" t="s">
        <v>13245</v>
      </c>
      <c r="O1496" s="9" t="s">
        <v>12945</v>
      </c>
    </row>
    <row r="1497" spans="1:15" x14ac:dyDescent="0.3">
      <c r="A1497" s="9">
        <v>97</v>
      </c>
      <c r="B1497" s="9">
        <f>COUNTIF($A$5:A1497, A1497)</f>
        <v>17</v>
      </c>
      <c r="C1497" s="10" t="s">
        <v>2868</v>
      </c>
      <c r="D1497" s="10" t="s">
        <v>17</v>
      </c>
      <c r="E1497" s="10" t="s">
        <v>2866</v>
      </c>
      <c r="F1497" s="10" t="s">
        <v>2869</v>
      </c>
      <c r="G1497" s="9" t="s">
        <v>855</v>
      </c>
      <c r="H1497" s="11">
        <v>0</v>
      </c>
      <c r="I1497" s="11">
        <v>1</v>
      </c>
      <c r="J1497" s="12">
        <v>33735</v>
      </c>
      <c r="K1497" s="19">
        <f>$J1497/SUMIFS($J:$J,$A:$A,$A1497)</f>
        <v>1.1312596535163111E-2</v>
      </c>
      <c r="L1497" s="28"/>
      <c r="M1497" s="20">
        <f>ROUND(INDEX($L:$L,MATCH($A1497,$A:$A,0))*$K1497,0)</f>
        <v>0</v>
      </c>
      <c r="N1497" s="14" t="s">
        <v>13245</v>
      </c>
      <c r="O1497" s="9" t="s">
        <v>12945</v>
      </c>
    </row>
    <row r="1498" spans="1:15" x14ac:dyDescent="0.3">
      <c r="A1498" s="9">
        <v>97</v>
      </c>
      <c r="B1498" s="9">
        <f>COUNTIF($A$5:A1498, A1498)</f>
        <v>18</v>
      </c>
      <c r="C1498" s="10" t="s">
        <v>2870</v>
      </c>
      <c r="D1498" s="10" t="s">
        <v>17</v>
      </c>
      <c r="E1498" s="10" t="s">
        <v>2866</v>
      </c>
      <c r="F1498" s="10" t="s">
        <v>2871</v>
      </c>
      <c r="G1498" s="9" t="s">
        <v>855</v>
      </c>
      <c r="H1498" s="11">
        <v>0</v>
      </c>
      <c r="I1498" s="11">
        <v>1</v>
      </c>
      <c r="J1498" s="12">
        <v>26174</v>
      </c>
      <c r="K1498" s="19">
        <f>$J1498/SUMIFS($J:$J,$A:$A,$A1498)</f>
        <v>8.7771128415995037E-3</v>
      </c>
      <c r="L1498" s="28"/>
      <c r="M1498" s="20">
        <f>ROUND(INDEX($L:$L,MATCH($A1498,$A:$A,0))*$K1498,0)</f>
        <v>0</v>
      </c>
      <c r="N1498" s="14" t="s">
        <v>13245</v>
      </c>
      <c r="O1498" s="9" t="s">
        <v>12945</v>
      </c>
    </row>
    <row r="1499" spans="1:15" x14ac:dyDescent="0.3">
      <c r="A1499" s="9">
        <v>97</v>
      </c>
      <c r="B1499" s="9">
        <f>COUNTIF($A$5:A1499, A1499)</f>
        <v>19</v>
      </c>
      <c r="C1499" s="10" t="s">
        <v>2872</v>
      </c>
      <c r="D1499" s="10" t="s">
        <v>17</v>
      </c>
      <c r="E1499" s="10" t="s">
        <v>2873</v>
      </c>
      <c r="F1499" s="10">
        <v>3411</v>
      </c>
      <c r="G1499" s="9" t="s">
        <v>855</v>
      </c>
      <c r="H1499" s="11">
        <v>0</v>
      </c>
      <c r="I1499" s="11">
        <v>97</v>
      </c>
      <c r="J1499" s="12">
        <v>22518</v>
      </c>
      <c r="K1499" s="19">
        <f>$J1499/SUMIFS($J:$J,$A:$A,$A1499)</f>
        <v>7.5511204617994057E-3</v>
      </c>
      <c r="L1499" s="28"/>
      <c r="M1499" s="20">
        <f>ROUND(INDEX($L:$L,MATCH($A1499,$A:$A,0))*$K1499,0)</f>
        <v>0</v>
      </c>
      <c r="N1499" s="14" t="s">
        <v>13249</v>
      </c>
      <c r="O1499" s="9" t="s">
        <v>12945</v>
      </c>
    </row>
    <row r="1500" spans="1:15" x14ac:dyDescent="0.3">
      <c r="A1500" s="9">
        <v>97</v>
      </c>
      <c r="B1500" s="9">
        <f>COUNTIF($A$5:A1500, A1500)</f>
        <v>20</v>
      </c>
      <c r="C1500" s="10" t="s">
        <v>2874</v>
      </c>
      <c r="D1500" s="10" t="s">
        <v>17</v>
      </c>
      <c r="E1500" s="10" t="s">
        <v>2875</v>
      </c>
      <c r="F1500" s="10">
        <v>3413</v>
      </c>
      <c r="G1500" s="9" t="s">
        <v>855</v>
      </c>
      <c r="H1500" s="11">
        <v>0</v>
      </c>
      <c r="I1500" s="11">
        <v>113</v>
      </c>
      <c r="J1500" s="12">
        <v>26623</v>
      </c>
      <c r="K1500" s="19">
        <f>$J1500/SUMIFS($J:$J,$A:$A,$A1500)</f>
        <v>8.9276791924009936E-3</v>
      </c>
      <c r="L1500" s="28"/>
      <c r="M1500" s="20">
        <f>ROUND(INDEX($L:$L,MATCH($A1500,$A:$A,0))*$K1500,0)</f>
        <v>0</v>
      </c>
      <c r="N1500" s="14" t="s">
        <v>13249</v>
      </c>
      <c r="O1500" s="9" t="s">
        <v>12945</v>
      </c>
    </row>
    <row r="1501" spans="1:15" x14ac:dyDescent="0.3">
      <c r="A1501" s="9">
        <v>97</v>
      </c>
      <c r="B1501" s="9">
        <f>COUNTIF($A$5:A1501, A1501)</f>
        <v>21</v>
      </c>
      <c r="C1501" s="10" t="s">
        <v>2876</v>
      </c>
      <c r="D1501" s="10" t="s">
        <v>17</v>
      </c>
      <c r="E1501" s="10" t="s">
        <v>2877</v>
      </c>
      <c r="F1501" s="10">
        <v>3415</v>
      </c>
      <c r="G1501" s="9" t="s">
        <v>855</v>
      </c>
      <c r="H1501" s="11">
        <v>0</v>
      </c>
      <c r="I1501" s="11">
        <v>1</v>
      </c>
      <c r="J1501" s="12">
        <v>27339</v>
      </c>
      <c r="K1501" s="19">
        <f>$J1501/SUMIFS($J:$J,$A:$A,$A1501)</f>
        <v>9.1677805446813195E-3</v>
      </c>
      <c r="L1501" s="28"/>
      <c r="M1501" s="20">
        <f>ROUND(INDEX($L:$L,MATCH($A1501,$A:$A,0))*$K1501,0)</f>
        <v>0</v>
      </c>
      <c r="N1501" s="14" t="s">
        <v>13249</v>
      </c>
      <c r="O1501" s="9" t="s">
        <v>12945</v>
      </c>
    </row>
    <row r="1502" spans="1:15" x14ac:dyDescent="0.3">
      <c r="A1502" s="9">
        <v>97</v>
      </c>
      <c r="B1502" s="9">
        <f>COUNTIF($A$5:A1502, A1502)</f>
        <v>22</v>
      </c>
      <c r="C1502" s="10" t="s">
        <v>2878</v>
      </c>
      <c r="D1502" s="10" t="s">
        <v>17</v>
      </c>
      <c r="E1502" s="10" t="s">
        <v>2879</v>
      </c>
      <c r="F1502" s="10">
        <v>3417</v>
      </c>
      <c r="G1502" s="9" t="s">
        <v>855</v>
      </c>
      <c r="H1502" s="11">
        <v>0</v>
      </c>
      <c r="I1502" s="11">
        <v>1</v>
      </c>
      <c r="J1502" s="12">
        <v>33325</v>
      </c>
      <c r="K1502" s="19">
        <f>$J1502/SUMIFS($J:$J,$A:$A,$A1502)</f>
        <v>1.1175108330645047E-2</v>
      </c>
      <c r="L1502" s="28"/>
      <c r="M1502" s="20">
        <f>ROUND(INDEX($L:$L,MATCH($A1502,$A:$A,0))*$K1502,0)</f>
        <v>0</v>
      </c>
      <c r="N1502" s="14" t="s">
        <v>13249</v>
      </c>
      <c r="O1502" s="9" t="s">
        <v>12945</v>
      </c>
    </row>
    <row r="1503" spans="1:15" x14ac:dyDescent="0.3">
      <c r="A1503" s="9">
        <v>97</v>
      </c>
      <c r="B1503" s="9">
        <f>COUNTIF($A$5:A1503, A1503)</f>
        <v>23</v>
      </c>
      <c r="C1503" s="10" t="s">
        <v>2880</v>
      </c>
      <c r="D1503" s="10" t="s">
        <v>17</v>
      </c>
      <c r="E1503" s="10" t="s">
        <v>2881</v>
      </c>
      <c r="F1503" s="10" t="s">
        <v>2882</v>
      </c>
      <c r="G1503" s="9" t="s">
        <v>855</v>
      </c>
      <c r="H1503" s="11">
        <v>0</v>
      </c>
      <c r="I1503" s="11">
        <v>1</v>
      </c>
      <c r="J1503" s="12">
        <v>33165</v>
      </c>
      <c r="K1503" s="19">
        <f>$J1503/SUMIFS($J:$J,$A:$A,$A1503)</f>
        <v>1.1121454397174584E-2</v>
      </c>
      <c r="L1503" s="28"/>
      <c r="M1503" s="20">
        <f>ROUND(INDEX($L:$L,MATCH($A1503,$A:$A,0))*$K1503,0)</f>
        <v>0</v>
      </c>
      <c r="N1503" s="14" t="s">
        <v>13250</v>
      </c>
      <c r="O1503" s="9" t="s">
        <v>12945</v>
      </c>
    </row>
    <row r="1504" spans="1:15" x14ac:dyDescent="0.3">
      <c r="A1504" s="9">
        <v>97</v>
      </c>
      <c r="B1504" s="9">
        <f>COUNTIF($A$5:A1504, A1504)</f>
        <v>24</v>
      </c>
      <c r="C1504" s="10" t="s">
        <v>2883</v>
      </c>
      <c r="D1504" s="10" t="s">
        <v>17</v>
      </c>
      <c r="E1504" s="10" t="s">
        <v>2884</v>
      </c>
      <c r="F1504" s="10" t="s">
        <v>2885</v>
      </c>
      <c r="G1504" s="9" t="s">
        <v>855</v>
      </c>
      <c r="H1504" s="11">
        <v>0</v>
      </c>
      <c r="I1504" s="11">
        <v>1</v>
      </c>
      <c r="J1504" s="12">
        <v>32297</v>
      </c>
      <c r="K1504" s="19">
        <f>$J1504/SUMIFS($J:$J,$A:$A,$A1504)</f>
        <v>1.0830381808097318E-2</v>
      </c>
      <c r="L1504" s="28"/>
      <c r="M1504" s="20">
        <f>ROUND(INDEX($L:$L,MATCH($A1504,$A:$A,0))*$K1504,0)</f>
        <v>0</v>
      </c>
      <c r="N1504" s="14" t="s">
        <v>13245</v>
      </c>
      <c r="O1504" s="9" t="s">
        <v>12945</v>
      </c>
    </row>
    <row r="1505" spans="1:15" x14ac:dyDescent="0.3">
      <c r="A1505" s="9">
        <v>97</v>
      </c>
      <c r="B1505" s="9">
        <f>COUNTIF($A$5:A1505, A1505)</f>
        <v>25</v>
      </c>
      <c r="C1505" s="10" t="s">
        <v>2886</v>
      </c>
      <c r="D1505" s="10" t="s">
        <v>17</v>
      </c>
      <c r="E1505" s="10" t="s">
        <v>2887</v>
      </c>
      <c r="F1505" s="10" t="s">
        <v>2888</v>
      </c>
      <c r="G1505" s="9" t="s">
        <v>855</v>
      </c>
      <c r="H1505" s="11">
        <v>0</v>
      </c>
      <c r="I1505" s="11">
        <v>1</v>
      </c>
      <c r="J1505" s="12">
        <v>51664</v>
      </c>
      <c r="K1505" s="19">
        <f>$J1505/SUMIFS($J:$J,$A:$A,$A1505)</f>
        <v>1.7324855117612774E-2</v>
      </c>
      <c r="L1505" s="28"/>
      <c r="M1505" s="20">
        <f>ROUND(INDEX($L:$L,MATCH($A1505,$A:$A,0))*$K1505,0)</f>
        <v>0</v>
      </c>
      <c r="N1505" s="14" t="s">
        <v>13245</v>
      </c>
      <c r="O1505" s="9" t="s">
        <v>12945</v>
      </c>
    </row>
    <row r="1506" spans="1:15" x14ac:dyDescent="0.3">
      <c r="A1506" s="9">
        <v>97</v>
      </c>
      <c r="B1506" s="9">
        <f>COUNTIF($A$5:A1506, A1506)</f>
        <v>26</v>
      </c>
      <c r="C1506" s="10" t="s">
        <v>2889</v>
      </c>
      <c r="D1506" s="10" t="s">
        <v>17</v>
      </c>
      <c r="E1506" s="10" t="s">
        <v>2887</v>
      </c>
      <c r="F1506" s="10" t="s">
        <v>2890</v>
      </c>
      <c r="G1506" s="9" t="s">
        <v>855</v>
      </c>
      <c r="H1506" s="11">
        <v>0</v>
      </c>
      <c r="I1506" s="11">
        <v>1</v>
      </c>
      <c r="J1506" s="12">
        <v>81392</v>
      </c>
      <c r="K1506" s="19">
        <f>$J1506/SUMIFS($J:$J,$A:$A,$A1506)</f>
        <v>2.7293755956424959E-2</v>
      </c>
      <c r="L1506" s="28"/>
      <c r="M1506" s="20">
        <f>ROUND(INDEX($L:$L,MATCH($A1506,$A:$A,0))*$K1506,0)</f>
        <v>0</v>
      </c>
      <c r="N1506" s="14" t="s">
        <v>13245</v>
      </c>
      <c r="O1506" s="9" t="s">
        <v>12945</v>
      </c>
    </row>
    <row r="1507" spans="1:15" x14ac:dyDescent="0.3">
      <c r="A1507" s="9">
        <v>97</v>
      </c>
      <c r="B1507" s="9">
        <f>COUNTIF($A$5:A1507, A1507)</f>
        <v>27</v>
      </c>
      <c r="C1507" s="10" t="s">
        <v>2891</v>
      </c>
      <c r="D1507" s="10" t="s">
        <v>17</v>
      </c>
      <c r="E1507" s="10" t="s">
        <v>2887</v>
      </c>
      <c r="F1507" s="10" t="s">
        <v>2892</v>
      </c>
      <c r="G1507" s="9" t="s">
        <v>855</v>
      </c>
      <c r="H1507" s="11">
        <v>0</v>
      </c>
      <c r="I1507" s="11">
        <v>1</v>
      </c>
      <c r="J1507" s="12">
        <v>53547</v>
      </c>
      <c r="K1507" s="19">
        <f>$J1507/SUMIFS($J:$J,$A:$A,$A1507)</f>
        <v>1.7956294847143298E-2</v>
      </c>
      <c r="L1507" s="28"/>
      <c r="M1507" s="20">
        <f>ROUND(INDEX($L:$L,MATCH($A1507,$A:$A,0))*$K1507,0)</f>
        <v>0</v>
      </c>
      <c r="N1507" s="14" t="s">
        <v>13245</v>
      </c>
      <c r="O1507" s="9" t="s">
        <v>12945</v>
      </c>
    </row>
    <row r="1508" spans="1:15" x14ac:dyDescent="0.3">
      <c r="A1508" s="9">
        <v>97</v>
      </c>
      <c r="B1508" s="9">
        <f>COUNTIF($A$5:A1508, A1508)</f>
        <v>28</v>
      </c>
      <c r="C1508" s="10" t="s">
        <v>2893</v>
      </c>
      <c r="D1508" s="10" t="s">
        <v>17</v>
      </c>
      <c r="E1508" s="10" t="s">
        <v>2894</v>
      </c>
      <c r="F1508" s="10" t="s">
        <v>2895</v>
      </c>
      <c r="G1508" s="9" t="s">
        <v>855</v>
      </c>
      <c r="H1508" s="11">
        <v>0</v>
      </c>
      <c r="I1508" s="11">
        <v>1</v>
      </c>
      <c r="J1508" s="12">
        <v>36983</v>
      </c>
      <c r="K1508" s="19">
        <f>$J1508/SUMIFS($J:$J,$A:$A,$A1508)</f>
        <v>1.2401771384613527E-2</v>
      </c>
      <c r="L1508" s="28"/>
      <c r="M1508" s="20">
        <f>ROUND(INDEX($L:$L,MATCH($A1508,$A:$A,0))*$K1508,0)</f>
        <v>0</v>
      </c>
      <c r="N1508" s="14" t="s">
        <v>13251</v>
      </c>
      <c r="O1508" s="9" t="s">
        <v>12945</v>
      </c>
    </row>
    <row r="1509" spans="1:15" x14ac:dyDescent="0.3">
      <c r="A1509" s="9">
        <v>97</v>
      </c>
      <c r="B1509" s="9">
        <f>COUNTIF($A$5:A1509, A1509)</f>
        <v>29</v>
      </c>
      <c r="C1509" s="10" t="s">
        <v>2896</v>
      </c>
      <c r="D1509" s="10" t="s">
        <v>17</v>
      </c>
      <c r="E1509" s="10" t="s">
        <v>2897</v>
      </c>
      <c r="F1509" s="10" t="s">
        <v>2898</v>
      </c>
      <c r="G1509" s="9" t="s">
        <v>18</v>
      </c>
      <c r="H1509" s="11">
        <v>0</v>
      </c>
      <c r="I1509" s="11">
        <v>1</v>
      </c>
      <c r="J1509" s="12">
        <v>12223</v>
      </c>
      <c r="K1509" s="19">
        <f>$J1509/SUMIFS($J:$J,$A:$A,$A1509)</f>
        <v>4.0988251800592474E-3</v>
      </c>
      <c r="L1509" s="28"/>
      <c r="M1509" s="20">
        <f>ROUND(INDEX($L:$L,MATCH($A1509,$A:$A,0))*$K1509,0)</f>
        <v>0</v>
      </c>
      <c r="N1509" s="14" t="s">
        <v>13245</v>
      </c>
      <c r="O1509" s="9" t="s">
        <v>12945</v>
      </c>
    </row>
    <row r="1510" spans="1:15" x14ac:dyDescent="0.3">
      <c r="A1510" s="9">
        <v>97</v>
      </c>
      <c r="B1510" s="9">
        <f>COUNTIF($A$5:A1510, A1510)</f>
        <v>30</v>
      </c>
      <c r="C1510" s="10" t="s">
        <v>2899</v>
      </c>
      <c r="D1510" s="10" t="s">
        <v>17</v>
      </c>
      <c r="E1510" s="10" t="s">
        <v>2900</v>
      </c>
      <c r="F1510" s="10" t="s">
        <v>2901</v>
      </c>
      <c r="G1510" s="9" t="s">
        <v>855</v>
      </c>
      <c r="H1510" s="11">
        <v>0</v>
      </c>
      <c r="I1510" s="11">
        <v>1</v>
      </c>
      <c r="J1510" s="12">
        <v>24380</v>
      </c>
      <c r="K1510" s="19">
        <f>$J1510/SUMIFS($J:$J,$A:$A,$A1510)</f>
        <v>8.1755181125619282E-3</v>
      </c>
      <c r="L1510" s="28"/>
      <c r="M1510" s="20">
        <f>ROUND(INDEX($L:$L,MATCH($A1510,$A:$A,0))*$K1510,0)</f>
        <v>0</v>
      </c>
      <c r="N1510" s="14" t="s">
        <v>13250</v>
      </c>
      <c r="O1510" s="9" t="s">
        <v>12945</v>
      </c>
    </row>
    <row r="1511" spans="1:15" x14ac:dyDescent="0.3">
      <c r="A1511" s="9">
        <v>97</v>
      </c>
      <c r="B1511" s="9">
        <f>COUNTIF($A$5:A1511, A1511)</f>
        <v>31</v>
      </c>
      <c r="C1511" s="10" t="s">
        <v>2902</v>
      </c>
      <c r="D1511" s="10" t="s">
        <v>17</v>
      </c>
      <c r="E1511" s="10" t="s">
        <v>2903</v>
      </c>
      <c r="F1511" s="10" t="s">
        <v>2904</v>
      </c>
      <c r="G1511" s="9" t="s">
        <v>18</v>
      </c>
      <c r="H1511" s="11">
        <v>0</v>
      </c>
      <c r="I1511" s="11">
        <v>1</v>
      </c>
      <c r="J1511" s="12">
        <v>2187</v>
      </c>
      <c r="K1511" s="19">
        <f>$J1511/SUMIFS($J:$J,$A:$A,$A1511)</f>
        <v>7.3338220312440269E-4</v>
      </c>
      <c r="L1511" s="28"/>
      <c r="M1511" s="20">
        <f>ROUND(INDEX($L:$L,MATCH($A1511,$A:$A,0))*$K1511,0)</f>
        <v>0</v>
      </c>
      <c r="N1511" s="14" t="s">
        <v>13252</v>
      </c>
      <c r="O1511" s="9" t="s">
        <v>12945</v>
      </c>
    </row>
    <row r="1512" spans="1:15" x14ac:dyDescent="0.3">
      <c r="A1512" s="9">
        <v>97</v>
      </c>
      <c r="B1512" s="9">
        <f>COUNTIF($A$5:A1512, A1512)</f>
        <v>32</v>
      </c>
      <c r="C1512" s="10" t="s">
        <v>2905</v>
      </c>
      <c r="D1512" s="10" t="s">
        <v>17</v>
      </c>
      <c r="E1512" s="10" t="s">
        <v>2906</v>
      </c>
      <c r="F1512" s="10" t="s">
        <v>2907</v>
      </c>
      <c r="G1512" s="9" t="s">
        <v>18</v>
      </c>
      <c r="H1512" s="11">
        <v>0</v>
      </c>
      <c r="I1512" s="11">
        <v>1</v>
      </c>
      <c r="J1512" s="12">
        <v>2194</v>
      </c>
      <c r="K1512" s="19">
        <f>$J1512/SUMIFS($J:$J,$A:$A,$A1512)</f>
        <v>7.3572956271373549E-4</v>
      </c>
      <c r="L1512" s="28"/>
      <c r="M1512" s="20">
        <f>ROUND(INDEX($L:$L,MATCH($A1512,$A:$A,0))*$K1512,0)</f>
        <v>0</v>
      </c>
      <c r="N1512" s="14" t="s">
        <v>13253</v>
      </c>
      <c r="O1512" s="9" t="s">
        <v>12945</v>
      </c>
    </row>
    <row r="1513" spans="1:15" x14ac:dyDescent="0.3">
      <c r="A1513" s="9">
        <v>97</v>
      </c>
      <c r="B1513" s="9">
        <f>COUNTIF($A$5:A1513, A1513)</f>
        <v>33</v>
      </c>
      <c r="C1513" s="10" t="s">
        <v>2908</v>
      </c>
      <c r="D1513" s="10" t="s">
        <v>17</v>
      </c>
      <c r="E1513" s="10" t="s">
        <v>2909</v>
      </c>
      <c r="F1513" s="10" t="s">
        <v>2910</v>
      </c>
      <c r="G1513" s="9" t="s">
        <v>18</v>
      </c>
      <c r="H1513" s="11">
        <v>0</v>
      </c>
      <c r="I1513" s="11">
        <v>18</v>
      </c>
      <c r="J1513" s="12">
        <v>36209</v>
      </c>
      <c r="K1513" s="19">
        <f>$J1513/SUMIFS($J:$J,$A:$A,$A1513)</f>
        <v>1.2142220481450158E-2</v>
      </c>
      <c r="L1513" s="28"/>
      <c r="M1513" s="20">
        <f>ROUND(INDEX($L:$L,MATCH($A1513,$A:$A,0))*$K1513,0)</f>
        <v>0</v>
      </c>
      <c r="N1513" s="14" t="s">
        <v>13251</v>
      </c>
      <c r="O1513" s="9" t="s">
        <v>12945</v>
      </c>
    </row>
    <row r="1514" spans="1:15" x14ac:dyDescent="0.3">
      <c r="A1514" s="9">
        <v>97</v>
      </c>
      <c r="B1514" s="9">
        <f>COUNTIF($A$5:A1514, A1514)</f>
        <v>34</v>
      </c>
      <c r="C1514" s="10" t="s">
        <v>2911</v>
      </c>
      <c r="D1514" s="10" t="s">
        <v>17</v>
      </c>
      <c r="E1514" s="10" t="s">
        <v>2912</v>
      </c>
      <c r="F1514" s="10" t="s">
        <v>2913</v>
      </c>
      <c r="G1514" s="9" t="s">
        <v>18</v>
      </c>
      <c r="H1514" s="11">
        <v>0</v>
      </c>
      <c r="I1514" s="11">
        <v>1</v>
      </c>
      <c r="J1514" s="12">
        <v>34983</v>
      </c>
      <c r="K1514" s="19">
        <f>$J1514/SUMIFS($J:$J,$A:$A,$A1514)</f>
        <v>1.1731097216232729E-2</v>
      </c>
      <c r="L1514" s="28"/>
      <c r="M1514" s="20">
        <f>ROUND(INDEX($L:$L,MATCH($A1514,$A:$A,0))*$K1514,0)</f>
        <v>0</v>
      </c>
      <c r="N1514" s="14" t="s">
        <v>13254</v>
      </c>
      <c r="O1514" s="9" t="s">
        <v>12945</v>
      </c>
    </row>
    <row r="1515" spans="1:15" x14ac:dyDescent="0.3">
      <c r="A1515" s="9">
        <v>97</v>
      </c>
      <c r="B1515" s="9">
        <f>COUNTIF($A$5:A1515, A1515)</f>
        <v>35</v>
      </c>
      <c r="C1515" s="10" t="s">
        <v>2914</v>
      </c>
      <c r="D1515" s="10" t="s">
        <v>17</v>
      </c>
      <c r="E1515" s="10" t="s">
        <v>2915</v>
      </c>
      <c r="F1515" s="10" t="s">
        <v>2916</v>
      </c>
      <c r="G1515" s="9" t="s">
        <v>18</v>
      </c>
      <c r="H1515" s="11">
        <v>0</v>
      </c>
      <c r="I1515" s="11">
        <v>5</v>
      </c>
      <c r="J1515" s="12">
        <v>41324</v>
      </c>
      <c r="K1515" s="19">
        <f>$J1515/SUMIFS($J:$J,$A:$A,$A1515)</f>
        <v>1.385746966708405E-2</v>
      </c>
      <c r="L1515" s="28"/>
      <c r="M1515" s="20">
        <f>ROUND(INDEX($L:$L,MATCH($A1515,$A:$A,0))*$K1515,0)</f>
        <v>0</v>
      </c>
      <c r="N1515" s="14" t="s">
        <v>13254</v>
      </c>
      <c r="O1515" s="9" t="s">
        <v>12945</v>
      </c>
    </row>
    <row r="1516" spans="1:15" x14ac:dyDescent="0.3">
      <c r="A1516" s="9">
        <v>97</v>
      </c>
      <c r="B1516" s="9">
        <f>COUNTIF($A$5:A1516, A1516)</f>
        <v>36</v>
      </c>
      <c r="C1516" s="10" t="s">
        <v>2917</v>
      </c>
      <c r="D1516" s="10" t="s">
        <v>17</v>
      </c>
      <c r="E1516" s="10" t="s">
        <v>2918</v>
      </c>
      <c r="F1516" s="10" t="s">
        <v>2919</v>
      </c>
      <c r="G1516" s="9" t="s">
        <v>18</v>
      </c>
      <c r="H1516" s="11">
        <v>0</v>
      </c>
      <c r="I1516" s="11">
        <v>6</v>
      </c>
      <c r="J1516" s="12">
        <v>8963</v>
      </c>
      <c r="K1516" s="19">
        <f>$J1516/SUMIFS($J:$J,$A:$A,$A1516)</f>
        <v>3.0056262855985465E-3</v>
      </c>
      <c r="L1516" s="28"/>
      <c r="M1516" s="20">
        <f>ROUND(INDEX($L:$L,MATCH($A1516,$A:$A,0))*$K1516,0)</f>
        <v>0</v>
      </c>
      <c r="N1516" s="14" t="s">
        <v>13254</v>
      </c>
      <c r="O1516" s="9" t="s">
        <v>12945</v>
      </c>
    </row>
    <row r="1517" spans="1:15" x14ac:dyDescent="0.3">
      <c r="A1517" s="9">
        <v>97</v>
      </c>
      <c r="B1517" s="9">
        <f>COUNTIF($A$5:A1517, A1517)</f>
        <v>37</v>
      </c>
      <c r="C1517" s="10" t="s">
        <v>2920</v>
      </c>
      <c r="D1517" s="10" t="s">
        <v>17</v>
      </c>
      <c r="E1517" s="10" t="s">
        <v>2921</v>
      </c>
      <c r="F1517" s="10" t="s">
        <v>2922</v>
      </c>
      <c r="G1517" s="9" t="s">
        <v>855</v>
      </c>
      <c r="H1517" s="11">
        <v>0</v>
      </c>
      <c r="I1517" s="11">
        <v>5</v>
      </c>
      <c r="J1517" s="12">
        <v>17431</v>
      </c>
      <c r="K1517" s="19">
        <f>$J1517/SUMIFS($J:$J,$A:$A,$A1517)</f>
        <v>5.8452607145228451E-3</v>
      </c>
      <c r="L1517" s="28"/>
      <c r="M1517" s="20">
        <f>ROUND(INDEX($L:$L,MATCH($A1517,$A:$A,0))*$K1517,0)</f>
        <v>0</v>
      </c>
      <c r="N1517" s="14" t="s">
        <v>13255</v>
      </c>
      <c r="O1517" s="9" t="s">
        <v>12945</v>
      </c>
    </row>
    <row r="1518" spans="1:15" x14ac:dyDescent="0.3">
      <c r="A1518" s="9">
        <v>97</v>
      </c>
      <c r="B1518" s="9">
        <f>COUNTIF($A$5:A1518, A1518)</f>
        <v>38</v>
      </c>
      <c r="C1518" s="10" t="s">
        <v>2923</v>
      </c>
      <c r="D1518" s="10" t="s">
        <v>17</v>
      </c>
      <c r="E1518" s="10" t="s">
        <v>2924</v>
      </c>
      <c r="F1518" s="10" t="s">
        <v>2925</v>
      </c>
      <c r="G1518" s="9" t="s">
        <v>922</v>
      </c>
      <c r="H1518" s="11">
        <v>0</v>
      </c>
      <c r="I1518" s="11">
        <v>1</v>
      </c>
      <c r="J1518" s="12">
        <v>27051</v>
      </c>
      <c r="K1518" s="19">
        <f>$J1518/SUMIFS($J:$J,$A:$A,$A1518)</f>
        <v>9.0712034644344838E-3</v>
      </c>
      <c r="L1518" s="28"/>
      <c r="M1518" s="20">
        <f>ROUND(INDEX($L:$L,MATCH($A1518,$A:$A,0))*$K1518,0)</f>
        <v>0</v>
      </c>
      <c r="N1518" s="14" t="s">
        <v>13251</v>
      </c>
      <c r="O1518" s="9" t="s">
        <v>12945</v>
      </c>
    </row>
    <row r="1519" spans="1:15" x14ac:dyDescent="0.3">
      <c r="A1519" s="9">
        <v>97</v>
      </c>
      <c r="B1519" s="9">
        <f>COUNTIF($A$5:A1519, A1519)</f>
        <v>39</v>
      </c>
      <c r="C1519" s="10" t="s">
        <v>2926</v>
      </c>
      <c r="D1519" s="10" t="s">
        <v>17</v>
      </c>
      <c r="E1519" s="10" t="s">
        <v>2900</v>
      </c>
      <c r="F1519" s="10" t="s">
        <v>2927</v>
      </c>
      <c r="G1519" s="9" t="s">
        <v>18</v>
      </c>
      <c r="H1519" s="11">
        <v>0</v>
      </c>
      <c r="I1519" s="11">
        <v>1</v>
      </c>
      <c r="J1519" s="12">
        <v>17774</v>
      </c>
      <c r="K1519" s="19">
        <f>$J1519/SUMIFS($J:$J,$A:$A,$A1519)</f>
        <v>5.9602813344001521E-3</v>
      </c>
      <c r="L1519" s="28"/>
      <c r="M1519" s="20">
        <f>ROUND(INDEX($L:$L,MATCH($A1519,$A:$A,0))*$K1519,0)</f>
        <v>0</v>
      </c>
      <c r="N1519" s="14" t="s">
        <v>13251</v>
      </c>
      <c r="O1519" s="9" t="s">
        <v>12945</v>
      </c>
    </row>
    <row r="1520" spans="1:15" x14ac:dyDescent="0.3">
      <c r="A1520" s="9">
        <v>97</v>
      </c>
      <c r="B1520" s="9">
        <f>COUNTIF($A$5:A1520, A1520)</f>
        <v>40</v>
      </c>
      <c r="C1520" s="10" t="s">
        <v>2928</v>
      </c>
      <c r="D1520" s="10" t="s">
        <v>17</v>
      </c>
      <c r="E1520" s="10" t="s">
        <v>2929</v>
      </c>
      <c r="F1520" s="10" t="s">
        <v>2930</v>
      </c>
      <c r="G1520" s="9" t="s">
        <v>18</v>
      </c>
      <c r="H1520" s="11">
        <v>0</v>
      </c>
      <c r="I1520" s="11">
        <v>4</v>
      </c>
      <c r="J1520" s="12">
        <v>42367</v>
      </c>
      <c r="K1520" s="19">
        <f>$J1520/SUMIFS($J:$J,$A:$A,$A1520)</f>
        <v>1.4207226245894636E-2</v>
      </c>
      <c r="L1520" s="28"/>
      <c r="M1520" s="20">
        <f>ROUND(INDEX($L:$L,MATCH($A1520,$A:$A,0))*$K1520,0)</f>
        <v>0</v>
      </c>
      <c r="N1520" s="14" t="s">
        <v>13251</v>
      </c>
      <c r="O1520" s="9" t="s">
        <v>12945</v>
      </c>
    </row>
    <row r="1521" spans="1:15" x14ac:dyDescent="0.3">
      <c r="A1521" s="9">
        <v>97</v>
      </c>
      <c r="B1521" s="9">
        <f>COUNTIF($A$5:A1521, A1521)</f>
        <v>41</v>
      </c>
      <c r="C1521" s="10" t="s">
        <v>2931</v>
      </c>
      <c r="D1521" s="10" t="s">
        <v>17</v>
      </c>
      <c r="E1521" s="10" t="s">
        <v>2932</v>
      </c>
      <c r="F1521" s="10" t="s">
        <v>2933</v>
      </c>
      <c r="G1521" s="9" t="s">
        <v>855</v>
      </c>
      <c r="H1521" s="11">
        <v>0</v>
      </c>
      <c r="I1521" s="11">
        <v>1</v>
      </c>
      <c r="J1521" s="12">
        <v>25203</v>
      </c>
      <c r="K1521" s="19">
        <f>$J1521/SUMIFS($J:$J,$A:$A,$A1521)</f>
        <v>8.4515005328506271E-3</v>
      </c>
      <c r="L1521" s="28"/>
      <c r="M1521" s="20">
        <f>ROUND(INDEX($L:$L,MATCH($A1521,$A:$A,0))*$K1521,0)</f>
        <v>0</v>
      </c>
      <c r="N1521" s="14" t="s">
        <v>13251</v>
      </c>
      <c r="O1521" s="9" t="s">
        <v>12945</v>
      </c>
    </row>
    <row r="1522" spans="1:15" x14ac:dyDescent="0.3">
      <c r="A1522" s="9">
        <v>97</v>
      </c>
      <c r="B1522" s="9">
        <f>COUNTIF($A$5:A1522, A1522)</f>
        <v>42</v>
      </c>
      <c r="C1522" s="10" t="s">
        <v>2934</v>
      </c>
      <c r="D1522" s="10" t="s">
        <v>17</v>
      </c>
      <c r="E1522" s="10" t="s">
        <v>2935</v>
      </c>
      <c r="F1522" s="10" t="s">
        <v>2936</v>
      </c>
      <c r="G1522" s="9" t="s">
        <v>18</v>
      </c>
      <c r="H1522" s="11">
        <v>0</v>
      </c>
      <c r="I1522" s="11">
        <v>12</v>
      </c>
      <c r="J1522" s="12">
        <v>29849</v>
      </c>
      <c r="K1522" s="19">
        <f>$J1522/SUMIFS($J:$J,$A:$A,$A1522)</f>
        <v>1.0009476625999221E-2</v>
      </c>
      <c r="L1522" s="28"/>
      <c r="M1522" s="20">
        <f>ROUND(INDEX($L:$L,MATCH($A1522,$A:$A,0))*$K1522,0)</f>
        <v>0</v>
      </c>
      <c r="N1522" s="14" t="s">
        <v>13256</v>
      </c>
      <c r="O1522" s="9" t="s">
        <v>12945</v>
      </c>
    </row>
    <row r="1523" spans="1:15" x14ac:dyDescent="0.3">
      <c r="A1523" s="9">
        <v>97</v>
      </c>
      <c r="B1523" s="9">
        <f>COUNTIF($A$5:A1523, A1523)</f>
        <v>43</v>
      </c>
      <c r="C1523" s="10" t="s">
        <v>2937</v>
      </c>
      <c r="D1523" s="10" t="s">
        <v>17</v>
      </c>
      <c r="E1523" s="10" t="s">
        <v>2938</v>
      </c>
      <c r="F1523" s="10" t="s">
        <v>19</v>
      </c>
      <c r="G1523" s="9" t="s">
        <v>18</v>
      </c>
      <c r="H1523" s="11">
        <v>0</v>
      </c>
      <c r="I1523" s="11">
        <v>3</v>
      </c>
      <c r="J1523" s="12">
        <v>24201</v>
      </c>
      <c r="K1523" s="19">
        <f>$J1523/SUMIFS($J:$J,$A:$A,$A1523)</f>
        <v>8.1154927744918476E-3</v>
      </c>
      <c r="L1523" s="28"/>
      <c r="M1523" s="20">
        <f>ROUND(INDEX($L:$L,MATCH($A1523,$A:$A,0))*$K1523,0)</f>
        <v>0</v>
      </c>
      <c r="N1523" s="14" t="s">
        <v>13256</v>
      </c>
      <c r="O1523" s="9" t="s">
        <v>12945</v>
      </c>
    </row>
    <row r="1524" spans="1:15" x14ac:dyDescent="0.3">
      <c r="A1524" s="9">
        <v>97</v>
      </c>
      <c r="B1524" s="9">
        <f>COUNTIF($A$5:A1524, A1524)</f>
        <v>44</v>
      </c>
      <c r="C1524" s="10" t="s">
        <v>2939</v>
      </c>
      <c r="D1524" s="10" t="s">
        <v>17</v>
      </c>
      <c r="E1524" s="10" t="s">
        <v>2940</v>
      </c>
      <c r="F1524" s="10" t="s">
        <v>2941</v>
      </c>
      <c r="G1524" s="9" t="s">
        <v>18</v>
      </c>
      <c r="H1524" s="11">
        <v>0</v>
      </c>
      <c r="I1524" s="11">
        <v>1</v>
      </c>
      <c r="J1524" s="12">
        <v>98599</v>
      </c>
      <c r="K1524" s="19">
        <f>$J1524/SUMIFS($J:$J,$A:$A,$A1524)</f>
        <v>3.3063901164089152E-2</v>
      </c>
      <c r="L1524" s="28"/>
      <c r="M1524" s="20">
        <f>ROUND(INDEX($L:$L,MATCH($A1524,$A:$A,0))*$K1524,0)</f>
        <v>0</v>
      </c>
      <c r="N1524" s="14" t="s">
        <v>13256</v>
      </c>
      <c r="O1524" s="9" t="s">
        <v>12945</v>
      </c>
    </row>
    <row r="1525" spans="1:15" x14ac:dyDescent="0.3">
      <c r="A1525" s="9">
        <v>97</v>
      </c>
      <c r="B1525" s="9">
        <f>COUNTIF($A$5:A1525, A1525)</f>
        <v>45</v>
      </c>
      <c r="C1525" s="10" t="s">
        <v>2942</v>
      </c>
      <c r="D1525" s="10" t="s">
        <v>17</v>
      </c>
      <c r="E1525" s="10" t="s">
        <v>2943</v>
      </c>
      <c r="F1525" s="10" t="s">
        <v>2944</v>
      </c>
      <c r="G1525" s="9" t="s">
        <v>855</v>
      </c>
      <c r="H1525" s="11">
        <v>0</v>
      </c>
      <c r="I1525" s="11">
        <v>2</v>
      </c>
      <c r="J1525" s="12">
        <v>57450</v>
      </c>
      <c r="K1525" s="19">
        <f>$J1525/SUMIFS($J:$J,$A:$A,$A1525)</f>
        <v>1.9265115486738423E-2</v>
      </c>
      <c r="L1525" s="28"/>
      <c r="M1525" s="20">
        <f>ROUND(INDEX($L:$L,MATCH($A1525,$A:$A,0))*$K1525,0)</f>
        <v>0</v>
      </c>
      <c r="N1525" s="14" t="s">
        <v>13251</v>
      </c>
      <c r="O1525" s="9" t="s">
        <v>12945</v>
      </c>
    </row>
    <row r="1526" spans="1:15" x14ac:dyDescent="0.3">
      <c r="A1526" s="9">
        <v>97</v>
      </c>
      <c r="B1526" s="9">
        <f>COUNTIF($A$5:A1526, A1526)</f>
        <v>46</v>
      </c>
      <c r="C1526" s="10" t="s">
        <v>2945</v>
      </c>
      <c r="D1526" s="10" t="s">
        <v>17</v>
      </c>
      <c r="E1526" s="10" t="s">
        <v>2946</v>
      </c>
      <c r="F1526" s="10" t="s">
        <v>2947</v>
      </c>
      <c r="G1526" s="9" t="s">
        <v>855</v>
      </c>
      <c r="H1526" s="11">
        <v>0</v>
      </c>
      <c r="I1526" s="11">
        <v>1</v>
      </c>
      <c r="J1526" s="12">
        <v>42860</v>
      </c>
      <c r="K1526" s="19">
        <f>$J1526/SUMIFS($J:$J,$A:$A,$A1526)</f>
        <v>1.4372547428400502E-2</v>
      </c>
      <c r="L1526" s="28"/>
      <c r="M1526" s="20">
        <f>ROUND(INDEX($L:$L,MATCH($A1526,$A:$A,0))*$K1526,0)</f>
        <v>0</v>
      </c>
      <c r="N1526" s="14" t="s">
        <v>13245</v>
      </c>
      <c r="O1526" s="9" t="s">
        <v>12945</v>
      </c>
    </row>
    <row r="1527" spans="1:15" x14ac:dyDescent="0.3">
      <c r="A1527" s="9">
        <v>97</v>
      </c>
      <c r="B1527" s="9">
        <f>COUNTIF($A$5:A1527, A1527)</f>
        <v>47</v>
      </c>
      <c r="C1527" s="10" t="s">
        <v>2948</v>
      </c>
      <c r="D1527" s="10" t="s">
        <v>17</v>
      </c>
      <c r="E1527" s="10" t="s">
        <v>2949</v>
      </c>
      <c r="F1527" s="10" t="s">
        <v>2950</v>
      </c>
      <c r="G1527" s="9" t="s">
        <v>1581</v>
      </c>
      <c r="H1527" s="11">
        <v>0</v>
      </c>
      <c r="I1527" s="11">
        <v>1</v>
      </c>
      <c r="J1527" s="12">
        <v>37610</v>
      </c>
      <c r="K1527" s="19">
        <f>$J1527/SUMIFS($J:$J,$A:$A,$A1527)</f>
        <v>1.2612027736400907E-2</v>
      </c>
      <c r="L1527" s="28"/>
      <c r="M1527" s="20">
        <f>ROUND(INDEX($L:$L,MATCH($A1527,$A:$A,0))*$K1527,0)</f>
        <v>0</v>
      </c>
      <c r="N1527" s="14" t="s">
        <v>13254</v>
      </c>
      <c r="O1527" s="9" t="s">
        <v>12945</v>
      </c>
    </row>
    <row r="1528" spans="1:15" x14ac:dyDescent="0.3">
      <c r="A1528" s="9">
        <v>97</v>
      </c>
      <c r="B1528" s="9">
        <f>COUNTIF($A$5:A1528, A1528)</f>
        <v>48</v>
      </c>
      <c r="C1528" s="10" t="s">
        <v>2951</v>
      </c>
      <c r="D1528" s="10" t="s">
        <v>17</v>
      </c>
      <c r="E1528" s="10" t="s">
        <v>2952</v>
      </c>
      <c r="F1528" s="10" t="s">
        <v>2953</v>
      </c>
      <c r="G1528" s="9" t="s">
        <v>855</v>
      </c>
      <c r="H1528" s="11">
        <v>0</v>
      </c>
      <c r="I1528" s="11">
        <v>35</v>
      </c>
      <c r="J1528" s="12">
        <v>25098</v>
      </c>
      <c r="K1528" s="19">
        <f>$J1528/SUMIFS($J:$J,$A:$A,$A1528)</f>
        <v>8.4162901390106345E-3</v>
      </c>
      <c r="L1528" s="28"/>
      <c r="M1528" s="20">
        <f>ROUND(INDEX($L:$L,MATCH($A1528,$A:$A,0))*$K1528,0)</f>
        <v>0</v>
      </c>
      <c r="N1528" s="14" t="s">
        <v>13250</v>
      </c>
      <c r="O1528" s="9" t="s">
        <v>12945</v>
      </c>
    </row>
    <row r="1529" spans="1:15" x14ac:dyDescent="0.3">
      <c r="A1529" s="9">
        <v>97</v>
      </c>
      <c r="B1529" s="9">
        <f>COUNTIF($A$5:A1529, A1529)</f>
        <v>49</v>
      </c>
      <c r="C1529" s="10" t="s">
        <v>2954</v>
      </c>
      <c r="D1529" s="10" t="s">
        <v>17</v>
      </c>
      <c r="E1529" s="10" t="s">
        <v>2955</v>
      </c>
      <c r="F1529" s="10" t="s">
        <v>2956</v>
      </c>
      <c r="G1529" s="9" t="s">
        <v>855</v>
      </c>
      <c r="H1529" s="11">
        <v>0</v>
      </c>
      <c r="I1529" s="11">
        <v>2</v>
      </c>
      <c r="J1529" s="12">
        <v>41348</v>
      </c>
      <c r="K1529" s="19">
        <f>$J1529/SUMIFS($J:$J,$A:$A,$A1529)</f>
        <v>1.3865517757104619E-2</v>
      </c>
      <c r="L1529" s="28"/>
      <c r="M1529" s="20">
        <f>ROUND(INDEX($L:$L,MATCH($A1529,$A:$A,0))*$K1529,0)</f>
        <v>0</v>
      </c>
      <c r="N1529" s="14" t="s">
        <v>13254</v>
      </c>
      <c r="O1529" s="9" t="s">
        <v>12945</v>
      </c>
    </row>
    <row r="1530" spans="1:15" x14ac:dyDescent="0.3">
      <c r="A1530" s="9">
        <v>97</v>
      </c>
      <c r="B1530" s="9">
        <f>COUNTIF($A$5:A1530, A1530)</f>
        <v>50</v>
      </c>
      <c r="C1530" s="10" t="s">
        <v>2957</v>
      </c>
      <c r="D1530" s="10" t="s">
        <v>17</v>
      </c>
      <c r="E1530" s="10" t="s">
        <v>2958</v>
      </c>
      <c r="F1530" s="10" t="s">
        <v>2959</v>
      </c>
      <c r="G1530" s="9" t="s">
        <v>855</v>
      </c>
      <c r="H1530" s="11">
        <v>0</v>
      </c>
      <c r="I1530" s="11">
        <v>3</v>
      </c>
      <c r="J1530" s="12">
        <v>16186</v>
      </c>
      <c r="K1530" s="19">
        <f>$J1530/SUMIFS($J:$J,$A:$A,$A1530)</f>
        <v>5.4277660447057986E-3</v>
      </c>
      <c r="L1530" s="28"/>
      <c r="M1530" s="20">
        <f>ROUND(INDEX($L:$L,MATCH($A1530,$A:$A,0))*$K1530,0)</f>
        <v>0</v>
      </c>
      <c r="N1530" s="14" t="s">
        <v>13256</v>
      </c>
      <c r="O1530" s="9" t="s">
        <v>12945</v>
      </c>
    </row>
    <row r="1531" spans="1:15" x14ac:dyDescent="0.3">
      <c r="A1531" s="9">
        <v>97</v>
      </c>
      <c r="B1531" s="9">
        <f>COUNTIF($A$5:A1531, A1531)</f>
        <v>51</v>
      </c>
      <c r="C1531" s="10" t="s">
        <v>2960</v>
      </c>
      <c r="D1531" s="10" t="s">
        <v>17</v>
      </c>
      <c r="E1531" s="10" t="s">
        <v>2961</v>
      </c>
      <c r="F1531" s="10" t="s">
        <v>2962</v>
      </c>
      <c r="G1531" s="9" t="s">
        <v>855</v>
      </c>
      <c r="H1531" s="11">
        <v>0</v>
      </c>
      <c r="I1531" s="11">
        <v>2</v>
      </c>
      <c r="J1531" s="12">
        <v>41335</v>
      </c>
      <c r="K1531" s="19">
        <f>$J1531/SUMIFS($J:$J,$A:$A,$A1531)</f>
        <v>1.3861158375010145E-2</v>
      </c>
      <c r="L1531" s="28"/>
      <c r="M1531" s="20">
        <f>ROUND(INDEX($L:$L,MATCH($A1531,$A:$A,0))*$K1531,0)</f>
        <v>0</v>
      </c>
      <c r="N1531" s="14" t="s">
        <v>13257</v>
      </c>
      <c r="O1531" s="9" t="s">
        <v>12945</v>
      </c>
    </row>
    <row r="1532" spans="1:15" x14ac:dyDescent="0.3">
      <c r="A1532" s="9">
        <v>97</v>
      </c>
      <c r="B1532" s="9">
        <f>COUNTIF($A$5:A1532, A1532)</f>
        <v>52</v>
      </c>
      <c r="C1532" s="10" t="s">
        <v>11281</v>
      </c>
      <c r="D1532" s="10" t="s">
        <v>17</v>
      </c>
      <c r="E1532" s="10" t="s">
        <v>11282</v>
      </c>
      <c r="F1532" s="10" t="s">
        <v>11283</v>
      </c>
      <c r="G1532" s="9" t="s">
        <v>855</v>
      </c>
      <c r="H1532" s="11">
        <v>0</v>
      </c>
      <c r="I1532" s="11">
        <v>2</v>
      </c>
      <c r="J1532" s="12">
        <v>20000</v>
      </c>
      <c r="K1532" s="19">
        <f>$J1532/SUMIFS($J:$J,$A:$A,$A1532)</f>
        <v>6.7067416838079803E-3</v>
      </c>
      <c r="L1532" s="28"/>
      <c r="M1532" s="20">
        <f>ROUND(INDEX($L:$L,MATCH($A1532,$A:$A,0))*$K1532,0)</f>
        <v>0</v>
      </c>
      <c r="N1532" s="14" t="s">
        <v>13253</v>
      </c>
      <c r="O1532" s="9" t="s">
        <v>12950</v>
      </c>
    </row>
    <row r="1533" spans="1:15" x14ac:dyDescent="0.3">
      <c r="A1533" s="9">
        <v>97</v>
      </c>
      <c r="B1533" s="9">
        <f>COUNTIF($A$5:A1533, A1533)</f>
        <v>53</v>
      </c>
      <c r="C1533" s="10" t="s">
        <v>2963</v>
      </c>
      <c r="D1533" s="10" t="s">
        <v>17</v>
      </c>
      <c r="E1533" s="10" t="s">
        <v>2964</v>
      </c>
      <c r="F1533" s="10" t="s">
        <v>2965</v>
      </c>
      <c r="G1533" s="9" t="s">
        <v>855</v>
      </c>
      <c r="H1533" s="11">
        <v>0</v>
      </c>
      <c r="I1533" s="11">
        <v>1</v>
      </c>
      <c r="J1533" s="12">
        <v>17667</v>
      </c>
      <c r="K1533" s="19">
        <f>$J1533/SUMIFS($J:$J,$A:$A,$A1533)</f>
        <v>5.92440026639178E-3</v>
      </c>
      <c r="L1533" s="28"/>
      <c r="M1533" s="20">
        <f>ROUND(INDEX($L:$L,MATCH($A1533,$A:$A,0))*$K1533,0)</f>
        <v>0</v>
      </c>
      <c r="N1533" s="14" t="s">
        <v>13254</v>
      </c>
      <c r="O1533" s="9" t="s">
        <v>12945</v>
      </c>
    </row>
    <row r="1534" spans="1:15" x14ac:dyDescent="0.3">
      <c r="A1534" s="9">
        <v>97</v>
      </c>
      <c r="B1534" s="9">
        <f>COUNTIF($A$5:A1534, A1534)</f>
        <v>54</v>
      </c>
      <c r="C1534" s="10" t="s">
        <v>2966</v>
      </c>
      <c r="D1534" s="10" t="s">
        <v>994</v>
      </c>
      <c r="E1534" s="10" t="s">
        <v>2967</v>
      </c>
      <c r="F1534" s="10">
        <v>2050</v>
      </c>
      <c r="G1534" s="9" t="s">
        <v>18</v>
      </c>
      <c r="H1534" s="11">
        <v>0</v>
      </c>
      <c r="I1534" s="11">
        <v>1</v>
      </c>
      <c r="J1534" s="12">
        <v>1895</v>
      </c>
      <c r="K1534" s="19">
        <f>$J1534/SUMIFS($J:$J,$A:$A,$A1534)</f>
        <v>6.3546377454080612E-4</v>
      </c>
      <c r="L1534" s="28"/>
      <c r="M1534" s="20">
        <f>ROUND(INDEX($L:$L,MATCH($A1534,$A:$A,0))*$K1534,0)</f>
        <v>0</v>
      </c>
      <c r="N1534" s="14" t="s">
        <v>13250</v>
      </c>
      <c r="O1534" s="9" t="s">
        <v>12945</v>
      </c>
    </row>
    <row r="1535" spans="1:15" x14ac:dyDescent="0.3">
      <c r="A1535" s="9">
        <v>97</v>
      </c>
      <c r="B1535" s="9">
        <f>COUNTIF($A$5:A1535, A1535)</f>
        <v>55</v>
      </c>
      <c r="C1535" s="10" t="s">
        <v>2968</v>
      </c>
      <c r="D1535" s="10" t="s">
        <v>17</v>
      </c>
      <c r="E1535" s="10" t="s">
        <v>2969</v>
      </c>
      <c r="F1535" s="10" t="s">
        <v>19</v>
      </c>
      <c r="G1535" s="9" t="s">
        <v>18</v>
      </c>
      <c r="H1535" s="11">
        <v>0</v>
      </c>
      <c r="I1535" s="11">
        <v>150</v>
      </c>
      <c r="J1535" s="12">
        <v>4800</v>
      </c>
      <c r="K1535" s="19">
        <f>$J1535/SUMIFS($J:$J,$A:$A,$A1535)</f>
        <v>1.6096180041139153E-3</v>
      </c>
      <c r="L1535" s="28"/>
      <c r="M1535" s="20">
        <f>ROUND(INDEX($L:$L,MATCH($A1535,$A:$A,0))*$K1535,0)</f>
        <v>0</v>
      </c>
      <c r="N1535" s="14" t="s">
        <v>13258</v>
      </c>
      <c r="O1535" s="9" t="s">
        <v>12945</v>
      </c>
    </row>
    <row r="1536" spans="1:15" x14ac:dyDescent="0.3">
      <c r="A1536" s="9">
        <v>97</v>
      </c>
      <c r="B1536" s="9">
        <f>COUNTIF($A$5:A1536, A1536)</f>
        <v>56</v>
      </c>
      <c r="C1536" s="10" t="s">
        <v>2970</v>
      </c>
      <c r="D1536" s="10" t="s">
        <v>17</v>
      </c>
      <c r="E1536" s="10" t="s">
        <v>2971</v>
      </c>
      <c r="F1536" s="10" t="s">
        <v>2972</v>
      </c>
      <c r="G1536" s="9" t="s">
        <v>855</v>
      </c>
      <c r="H1536" s="11">
        <v>0</v>
      </c>
      <c r="I1536" s="11">
        <v>66</v>
      </c>
      <c r="J1536" s="12">
        <v>10057</v>
      </c>
      <c r="K1536" s="19">
        <f>$J1536/SUMIFS($J:$J,$A:$A,$A1536)</f>
        <v>3.3724850557028431E-3</v>
      </c>
      <c r="L1536" s="28"/>
      <c r="M1536" s="20">
        <f>ROUND(INDEX($L:$L,MATCH($A1536,$A:$A,0))*$K1536,0)</f>
        <v>0</v>
      </c>
      <c r="N1536" s="14" t="s">
        <v>13250</v>
      </c>
      <c r="O1536" s="9" t="s">
        <v>12945</v>
      </c>
    </row>
    <row r="1537" spans="1:15" x14ac:dyDescent="0.3">
      <c r="A1537" s="9">
        <v>97</v>
      </c>
      <c r="B1537" s="9">
        <f>COUNTIF($A$5:A1537, A1537)</f>
        <v>57</v>
      </c>
      <c r="C1537" s="10" t="s">
        <v>2973</v>
      </c>
      <c r="D1537" s="10" t="s">
        <v>17</v>
      </c>
      <c r="E1537" s="10" t="s">
        <v>2974</v>
      </c>
      <c r="F1537" s="10" t="s">
        <v>2962</v>
      </c>
      <c r="G1537" s="9" t="s">
        <v>855</v>
      </c>
      <c r="H1537" s="11">
        <v>0</v>
      </c>
      <c r="I1537" s="11">
        <v>1</v>
      </c>
      <c r="J1537" s="12">
        <v>32826</v>
      </c>
      <c r="K1537" s="19">
        <f>$J1537/SUMIFS($J:$J,$A:$A,$A1537)</f>
        <v>1.1007775125634039E-2</v>
      </c>
      <c r="L1537" s="28"/>
      <c r="M1537" s="20">
        <f>ROUND(INDEX($L:$L,MATCH($A1537,$A:$A,0))*$K1537,0)</f>
        <v>0</v>
      </c>
      <c r="N1537" s="14" t="s">
        <v>13257</v>
      </c>
      <c r="O1537" s="9" t="s">
        <v>12945</v>
      </c>
    </row>
    <row r="1538" spans="1:15" x14ac:dyDescent="0.3">
      <c r="A1538" s="9">
        <v>97</v>
      </c>
      <c r="B1538" s="9">
        <f>COUNTIF($A$5:A1538, A1538)</f>
        <v>58</v>
      </c>
      <c r="C1538" s="10" t="s">
        <v>2975</v>
      </c>
      <c r="D1538" s="10" t="s">
        <v>17</v>
      </c>
      <c r="E1538" s="10" t="s">
        <v>2976</v>
      </c>
      <c r="F1538" s="10" t="s">
        <v>2962</v>
      </c>
      <c r="G1538" s="9" t="s">
        <v>855</v>
      </c>
      <c r="H1538" s="11">
        <v>0</v>
      </c>
      <c r="I1538" s="11">
        <v>4</v>
      </c>
      <c r="J1538" s="12">
        <v>32826</v>
      </c>
      <c r="K1538" s="19">
        <f>$J1538/SUMIFS($J:$J,$A:$A,$A1538)</f>
        <v>1.1007775125634039E-2</v>
      </c>
      <c r="L1538" s="28"/>
      <c r="M1538" s="20">
        <f>ROUND(INDEX($L:$L,MATCH($A1538,$A:$A,0))*$K1538,0)</f>
        <v>0</v>
      </c>
      <c r="N1538" s="14" t="s">
        <v>13257</v>
      </c>
      <c r="O1538" s="9" t="s">
        <v>12945</v>
      </c>
    </row>
    <row r="1539" spans="1:15" x14ac:dyDescent="0.3">
      <c r="A1539" s="9">
        <v>97</v>
      </c>
      <c r="B1539" s="9">
        <f>COUNTIF($A$5:A1539, A1539)</f>
        <v>59</v>
      </c>
      <c r="C1539" s="10" t="s">
        <v>2977</v>
      </c>
      <c r="D1539" s="10" t="s">
        <v>17</v>
      </c>
      <c r="E1539" s="10" t="s">
        <v>2978</v>
      </c>
      <c r="F1539" s="10" t="s">
        <v>2979</v>
      </c>
      <c r="G1539" s="9" t="s">
        <v>18</v>
      </c>
      <c r="H1539" s="11">
        <v>0</v>
      </c>
      <c r="I1539" s="11">
        <v>19</v>
      </c>
      <c r="J1539" s="12">
        <v>50205</v>
      </c>
      <c r="K1539" s="19">
        <f>$J1539/SUMIFS($J:$J,$A:$A,$A1539)</f>
        <v>1.6835598311778985E-2</v>
      </c>
      <c r="L1539" s="28"/>
      <c r="M1539" s="20">
        <f>ROUND(INDEX($L:$L,MATCH($A1539,$A:$A,0))*$K1539,0)</f>
        <v>0</v>
      </c>
      <c r="N1539" s="14" t="s">
        <v>13259</v>
      </c>
      <c r="O1539" s="9" t="s">
        <v>12945</v>
      </c>
    </row>
    <row r="1540" spans="1:15" x14ac:dyDescent="0.3">
      <c r="A1540" s="9">
        <v>97</v>
      </c>
      <c r="B1540" s="9">
        <f>COUNTIF($A$5:A1540, A1540)</f>
        <v>60</v>
      </c>
      <c r="C1540" s="10" t="s">
        <v>2980</v>
      </c>
      <c r="D1540" s="10" t="s">
        <v>17</v>
      </c>
      <c r="E1540" s="10" t="s">
        <v>2981</v>
      </c>
      <c r="F1540" s="10" t="s">
        <v>2982</v>
      </c>
      <c r="G1540" s="9" t="s">
        <v>855</v>
      </c>
      <c r="H1540" s="11">
        <v>0</v>
      </c>
      <c r="I1540" s="11">
        <v>1</v>
      </c>
      <c r="J1540" s="12">
        <v>36303</v>
      </c>
      <c r="K1540" s="19">
        <f>$J1540/SUMIFS($J:$J,$A:$A,$A1540)</f>
        <v>1.2173742167364056E-2</v>
      </c>
      <c r="L1540" s="28"/>
      <c r="M1540" s="20">
        <f>ROUND(INDEX($L:$L,MATCH($A1540,$A:$A,0))*$K1540,0)</f>
        <v>0</v>
      </c>
      <c r="N1540" s="14" t="s">
        <v>13260</v>
      </c>
      <c r="O1540" s="9" t="s">
        <v>12945</v>
      </c>
    </row>
    <row r="1541" spans="1:15" x14ac:dyDescent="0.3">
      <c r="A1541" s="9">
        <v>97</v>
      </c>
      <c r="B1541" s="9">
        <f>COUNTIF($A$5:A1541, A1541)</f>
        <v>61</v>
      </c>
      <c r="C1541" s="10" t="s">
        <v>2983</v>
      </c>
      <c r="D1541" s="10" t="s">
        <v>17</v>
      </c>
      <c r="E1541" s="10" t="s">
        <v>2984</v>
      </c>
      <c r="F1541" s="10" t="s">
        <v>2985</v>
      </c>
      <c r="G1541" s="9" t="s">
        <v>851</v>
      </c>
      <c r="H1541" s="11">
        <v>0</v>
      </c>
      <c r="I1541" s="11">
        <v>1</v>
      </c>
      <c r="J1541" s="12">
        <v>92288</v>
      </c>
      <c r="K1541" s="19">
        <f>$J1541/SUMIFS($J:$J,$A:$A,$A1541)</f>
        <v>3.0947588825763546E-2</v>
      </c>
      <c r="L1541" s="28"/>
      <c r="M1541" s="20">
        <f>ROUND(INDEX($L:$L,MATCH($A1541,$A:$A,0))*$K1541,0)</f>
        <v>0</v>
      </c>
      <c r="N1541" s="14" t="s">
        <v>13251</v>
      </c>
      <c r="O1541" s="9" t="s">
        <v>12945</v>
      </c>
    </row>
    <row r="1542" spans="1:15" x14ac:dyDescent="0.3">
      <c r="A1542" s="9">
        <v>97</v>
      </c>
      <c r="B1542" s="9">
        <f>COUNTIF($A$5:A1542, A1542)</f>
        <v>62</v>
      </c>
      <c r="C1542" s="10" t="s">
        <v>2986</v>
      </c>
      <c r="D1542" s="10" t="s">
        <v>17</v>
      </c>
      <c r="E1542" s="10" t="s">
        <v>2984</v>
      </c>
      <c r="F1542" s="10" t="s">
        <v>2987</v>
      </c>
      <c r="G1542" s="9" t="s">
        <v>851</v>
      </c>
      <c r="H1542" s="11">
        <v>0</v>
      </c>
      <c r="I1542" s="11">
        <v>1</v>
      </c>
      <c r="J1542" s="12">
        <v>47328</v>
      </c>
      <c r="K1542" s="19">
        <f>$J1542/SUMIFS($J:$J,$A:$A,$A1542)</f>
        <v>1.5870833520563205E-2</v>
      </c>
      <c r="L1542" s="28"/>
      <c r="M1542" s="20">
        <f>ROUND(INDEX($L:$L,MATCH($A1542,$A:$A,0))*$K1542,0)</f>
        <v>0</v>
      </c>
      <c r="N1542" s="14" t="s">
        <v>13251</v>
      </c>
      <c r="O1542" s="9" t="s">
        <v>12945</v>
      </c>
    </row>
    <row r="1543" spans="1:15" x14ac:dyDescent="0.3">
      <c r="A1543" s="9">
        <v>97</v>
      </c>
      <c r="B1543" s="9">
        <f>COUNTIF($A$5:A1543, A1543)</f>
        <v>63</v>
      </c>
      <c r="C1543" s="10" t="s">
        <v>2988</v>
      </c>
      <c r="D1543" s="10" t="s">
        <v>17</v>
      </c>
      <c r="E1543" s="10" t="s">
        <v>2989</v>
      </c>
      <c r="F1543" s="10" t="s">
        <v>96</v>
      </c>
      <c r="G1543" s="9" t="s">
        <v>855</v>
      </c>
      <c r="H1543" s="11">
        <v>0</v>
      </c>
      <c r="I1543" s="11">
        <v>17</v>
      </c>
      <c r="J1543" s="12">
        <v>41414</v>
      </c>
      <c r="K1543" s="19">
        <f>$J1543/SUMIFS($J:$J,$A:$A,$A1543)</f>
        <v>1.3887650004661186E-2</v>
      </c>
      <c r="L1543" s="28"/>
      <c r="M1543" s="20">
        <f>ROUND(INDEX($L:$L,MATCH($A1543,$A:$A,0))*$K1543,0)</f>
        <v>0</v>
      </c>
      <c r="N1543" s="14" t="s">
        <v>13256</v>
      </c>
      <c r="O1543" s="9" t="s">
        <v>12945</v>
      </c>
    </row>
    <row r="1544" spans="1:15" x14ac:dyDescent="0.3">
      <c r="A1544" s="9">
        <v>97</v>
      </c>
      <c r="B1544" s="9">
        <f>COUNTIF($A$5:A1544, A1544)</f>
        <v>64</v>
      </c>
      <c r="C1544" s="10" t="s">
        <v>2990</v>
      </c>
      <c r="D1544" s="10" t="s">
        <v>17</v>
      </c>
      <c r="E1544" s="10" t="s">
        <v>2991</v>
      </c>
      <c r="F1544" s="10" t="s">
        <v>96</v>
      </c>
      <c r="G1544" s="9" t="s">
        <v>855</v>
      </c>
      <c r="H1544" s="11">
        <v>0</v>
      </c>
      <c r="I1544" s="11">
        <v>120</v>
      </c>
      <c r="J1544" s="12">
        <v>38453</v>
      </c>
      <c r="K1544" s="19">
        <f>$J1544/SUMIFS($J:$J,$A:$A,$A1544)</f>
        <v>1.2894716898373414E-2</v>
      </c>
      <c r="L1544" s="28"/>
      <c r="M1544" s="20">
        <f>ROUND(INDEX($L:$L,MATCH($A1544,$A:$A,0))*$K1544,0)</f>
        <v>0</v>
      </c>
      <c r="N1544" s="14" t="s">
        <v>13256</v>
      </c>
      <c r="O1544" s="9" t="s">
        <v>12945</v>
      </c>
    </row>
    <row r="1545" spans="1:15" x14ac:dyDescent="0.3">
      <c r="A1545" s="9">
        <v>97</v>
      </c>
      <c r="B1545" s="9">
        <f>COUNTIF($A$5:A1545, A1545)</f>
        <v>65</v>
      </c>
      <c r="C1545" s="10" t="s">
        <v>2992</v>
      </c>
      <c r="D1545" s="10" t="s">
        <v>17</v>
      </c>
      <c r="E1545" s="10" t="s">
        <v>2993</v>
      </c>
      <c r="F1545" s="10" t="s">
        <v>96</v>
      </c>
      <c r="G1545" s="9" t="s">
        <v>855</v>
      </c>
      <c r="H1545" s="11">
        <v>0</v>
      </c>
      <c r="I1545" s="11">
        <v>42</v>
      </c>
      <c r="J1545" s="12">
        <v>12892</v>
      </c>
      <c r="K1545" s="19">
        <f>$J1545/SUMIFS($J:$J,$A:$A,$A1545)</f>
        <v>4.3231656893826242E-3</v>
      </c>
      <c r="L1545" s="28"/>
      <c r="M1545" s="20">
        <f>ROUND(INDEX($L:$L,MATCH($A1545,$A:$A,0))*$K1545,0)</f>
        <v>0</v>
      </c>
      <c r="N1545" s="14" t="s">
        <v>13256</v>
      </c>
      <c r="O1545" s="9" t="s">
        <v>12945</v>
      </c>
    </row>
    <row r="1546" spans="1:15" x14ac:dyDescent="0.3">
      <c r="A1546" s="9">
        <v>97</v>
      </c>
      <c r="B1546" s="9">
        <f>COUNTIF($A$5:A1546, A1546)</f>
        <v>66</v>
      </c>
      <c r="C1546" s="10" t="s">
        <v>2994</v>
      </c>
      <c r="D1546" s="10" t="s">
        <v>17</v>
      </c>
      <c r="E1546" s="10" t="s">
        <v>2995</v>
      </c>
      <c r="F1546" s="10" t="s">
        <v>96</v>
      </c>
      <c r="G1546" s="9" t="s">
        <v>855</v>
      </c>
      <c r="H1546" s="11">
        <v>0</v>
      </c>
      <c r="I1546" s="11">
        <v>149</v>
      </c>
      <c r="J1546" s="12">
        <v>14245</v>
      </c>
      <c r="K1546" s="19">
        <f>$J1546/SUMIFS($J:$J,$A:$A,$A1546)</f>
        <v>4.7768767642922339E-3</v>
      </c>
      <c r="L1546" s="28"/>
      <c r="M1546" s="20">
        <f>ROUND(INDEX($L:$L,MATCH($A1546,$A:$A,0))*$K1546,0)</f>
        <v>0</v>
      </c>
      <c r="N1546" s="14" t="s">
        <v>13256</v>
      </c>
      <c r="O1546" s="9" t="s">
        <v>12945</v>
      </c>
    </row>
    <row r="1547" spans="1:15" x14ac:dyDescent="0.3">
      <c r="A1547" s="9">
        <v>97</v>
      </c>
      <c r="B1547" s="9">
        <f>COUNTIF($A$5:A1547, A1547)</f>
        <v>67</v>
      </c>
      <c r="C1547" s="10" t="s">
        <v>2996</v>
      </c>
      <c r="D1547" s="10" t="s">
        <v>17</v>
      </c>
      <c r="E1547" s="10" t="s">
        <v>2997</v>
      </c>
      <c r="F1547" s="10" t="s">
        <v>96</v>
      </c>
      <c r="G1547" s="9" t="s">
        <v>18</v>
      </c>
      <c r="H1547" s="11">
        <v>0</v>
      </c>
      <c r="I1547" s="11">
        <v>225</v>
      </c>
      <c r="J1547" s="12">
        <v>1374</v>
      </c>
      <c r="K1547" s="19">
        <f>$J1547/SUMIFS($J:$J,$A:$A,$A1547)</f>
        <v>4.6075315367760829E-4</v>
      </c>
      <c r="L1547" s="28"/>
      <c r="M1547" s="20">
        <f>ROUND(INDEX($L:$L,MATCH($A1547,$A:$A,0))*$K1547,0)</f>
        <v>0</v>
      </c>
      <c r="N1547" s="14" t="s">
        <v>13250</v>
      </c>
      <c r="O1547" s="9" t="s">
        <v>12945</v>
      </c>
    </row>
    <row r="1548" spans="1:15" x14ac:dyDescent="0.3">
      <c r="A1548" s="9">
        <v>97</v>
      </c>
      <c r="B1548" s="9">
        <f>COUNTIF($A$5:A1548, A1548)</f>
        <v>68</v>
      </c>
      <c r="C1548" s="10" t="s">
        <v>2998</v>
      </c>
      <c r="D1548" s="10" t="s">
        <v>17</v>
      </c>
      <c r="E1548" s="10" t="s">
        <v>2999</v>
      </c>
      <c r="F1548" s="10" t="s">
        <v>96</v>
      </c>
      <c r="G1548" s="9" t="s">
        <v>18</v>
      </c>
      <c r="H1548" s="11">
        <v>0</v>
      </c>
      <c r="I1548" s="11">
        <v>490</v>
      </c>
      <c r="J1548" s="12">
        <v>1374</v>
      </c>
      <c r="K1548" s="19">
        <f>$J1548/SUMIFS($J:$J,$A:$A,$A1548)</f>
        <v>4.6075315367760829E-4</v>
      </c>
      <c r="L1548" s="28"/>
      <c r="M1548" s="20">
        <f>ROUND(INDEX($L:$L,MATCH($A1548,$A:$A,0))*$K1548,0)</f>
        <v>0</v>
      </c>
      <c r="N1548" s="14" t="s">
        <v>13250</v>
      </c>
      <c r="O1548" s="9" t="s">
        <v>12945</v>
      </c>
    </row>
    <row r="1549" spans="1:15" x14ac:dyDescent="0.3">
      <c r="A1549" s="9">
        <v>97</v>
      </c>
      <c r="B1549" s="9">
        <f>COUNTIF($A$5:A1549, A1549)</f>
        <v>69</v>
      </c>
      <c r="C1549" s="10" t="s">
        <v>3000</v>
      </c>
      <c r="D1549" s="10" t="s">
        <v>17</v>
      </c>
      <c r="E1549" s="10" t="s">
        <v>3001</v>
      </c>
      <c r="F1549" s="10" t="s">
        <v>96</v>
      </c>
      <c r="G1549" s="9" t="s">
        <v>18</v>
      </c>
      <c r="H1549" s="11">
        <v>0</v>
      </c>
      <c r="I1549" s="11">
        <v>840</v>
      </c>
      <c r="J1549" s="12">
        <v>1374</v>
      </c>
      <c r="K1549" s="19">
        <f>$J1549/SUMIFS($J:$J,$A:$A,$A1549)</f>
        <v>4.6075315367760829E-4</v>
      </c>
      <c r="L1549" s="28"/>
      <c r="M1549" s="20">
        <f>ROUND(INDEX($L:$L,MATCH($A1549,$A:$A,0))*$K1549,0)</f>
        <v>0</v>
      </c>
      <c r="N1549" s="14" t="s">
        <v>13250</v>
      </c>
      <c r="O1549" s="9" t="s">
        <v>12945</v>
      </c>
    </row>
    <row r="1550" spans="1:15" x14ac:dyDescent="0.3">
      <c r="A1550" s="9">
        <v>97</v>
      </c>
      <c r="B1550" s="9">
        <f>COUNTIF($A$5:A1550, A1550)</f>
        <v>70</v>
      </c>
      <c r="C1550" s="10" t="s">
        <v>3002</v>
      </c>
      <c r="D1550" s="10" t="s">
        <v>17</v>
      </c>
      <c r="E1550" s="10" t="s">
        <v>3003</v>
      </c>
      <c r="F1550" s="10" t="s">
        <v>3004</v>
      </c>
      <c r="G1550" s="9" t="s">
        <v>18</v>
      </c>
      <c r="H1550" s="11">
        <v>0</v>
      </c>
      <c r="I1550" s="11">
        <v>3</v>
      </c>
      <c r="J1550" s="12">
        <v>15702</v>
      </c>
      <c r="K1550" s="19">
        <f>$J1550/SUMIFS($J:$J,$A:$A,$A1550)</f>
        <v>5.265462895957646E-3</v>
      </c>
      <c r="L1550" s="28"/>
      <c r="M1550" s="20">
        <f>ROUND(INDEX($L:$L,MATCH($A1550,$A:$A,0))*$K1550,0)</f>
        <v>0</v>
      </c>
      <c r="N1550" s="14" t="s">
        <v>13251</v>
      </c>
      <c r="O1550" s="9" t="s">
        <v>12945</v>
      </c>
    </row>
    <row r="1551" spans="1:15" x14ac:dyDescent="0.3">
      <c r="A1551" s="9">
        <v>97</v>
      </c>
      <c r="B1551" s="9">
        <f>COUNTIF($A$5:A1551, A1551)</f>
        <v>71</v>
      </c>
      <c r="C1551" s="10" t="s">
        <v>3005</v>
      </c>
      <c r="D1551" s="10" t="s">
        <v>17</v>
      </c>
      <c r="E1551" s="10" t="s">
        <v>3006</v>
      </c>
      <c r="F1551" s="10" t="s">
        <v>3007</v>
      </c>
      <c r="G1551" s="9" t="s">
        <v>855</v>
      </c>
      <c r="H1551" s="11">
        <v>0</v>
      </c>
      <c r="I1551" s="11">
        <v>54</v>
      </c>
      <c r="J1551" s="12">
        <v>25205</v>
      </c>
      <c r="K1551" s="19">
        <f>$J1551/SUMIFS($J:$J,$A:$A,$A1551)</f>
        <v>8.4521712070190075E-3</v>
      </c>
      <c r="L1551" s="28"/>
      <c r="M1551" s="20">
        <f>ROUND(INDEX($L:$L,MATCH($A1551,$A:$A,0))*$K1551,0)</f>
        <v>0</v>
      </c>
      <c r="N1551" s="14" t="s">
        <v>13261</v>
      </c>
      <c r="O1551" s="9" t="s">
        <v>12945</v>
      </c>
    </row>
    <row r="1552" spans="1:15" x14ac:dyDescent="0.3">
      <c r="A1552" s="9">
        <v>97</v>
      </c>
      <c r="B1552" s="9">
        <f>COUNTIF($A$5:A1552, A1552)</f>
        <v>72</v>
      </c>
      <c r="C1552" s="10" t="s">
        <v>3008</v>
      </c>
      <c r="D1552" s="10" t="s">
        <v>17</v>
      </c>
      <c r="E1552" s="10" t="s">
        <v>3009</v>
      </c>
      <c r="F1552" s="10" t="s">
        <v>3010</v>
      </c>
      <c r="G1552" s="9" t="s">
        <v>18</v>
      </c>
      <c r="H1552" s="11">
        <v>0</v>
      </c>
      <c r="I1552" s="11">
        <v>1</v>
      </c>
      <c r="J1552" s="12">
        <v>17046</v>
      </c>
      <c r="K1552" s="19">
        <f>$J1552/SUMIFS($J:$J,$A:$A,$A1552)</f>
        <v>5.7161559371095415E-3</v>
      </c>
      <c r="L1552" s="28"/>
      <c r="M1552" s="20">
        <f>ROUND(INDEX($L:$L,MATCH($A1552,$A:$A,0))*$K1552,0)</f>
        <v>0</v>
      </c>
      <c r="N1552" s="14" t="s">
        <v>13251</v>
      </c>
      <c r="O1552" s="9" t="s">
        <v>12945</v>
      </c>
    </row>
    <row r="1553" spans="1:15" x14ac:dyDescent="0.3">
      <c r="A1553" s="9">
        <v>97</v>
      </c>
      <c r="B1553" s="9">
        <f>COUNTIF($A$5:A1553, A1553)</f>
        <v>73</v>
      </c>
      <c r="C1553" s="10" t="s">
        <v>3011</v>
      </c>
      <c r="D1553" s="10" t="s">
        <v>17</v>
      </c>
      <c r="E1553" s="10" t="s">
        <v>3012</v>
      </c>
      <c r="F1553" s="10" t="s">
        <v>3013</v>
      </c>
      <c r="G1553" s="9" t="s">
        <v>18</v>
      </c>
      <c r="H1553" s="11">
        <v>0</v>
      </c>
      <c r="I1553" s="11">
        <v>1</v>
      </c>
      <c r="J1553" s="12">
        <v>17046</v>
      </c>
      <c r="K1553" s="19">
        <f>$J1553/SUMIFS($J:$J,$A:$A,$A1553)</f>
        <v>5.7161559371095415E-3</v>
      </c>
      <c r="L1553" s="28"/>
      <c r="M1553" s="20">
        <f>ROUND(INDEX($L:$L,MATCH($A1553,$A:$A,0))*$K1553,0)</f>
        <v>0</v>
      </c>
      <c r="N1553" s="14" t="s">
        <v>13251</v>
      </c>
      <c r="O1553" s="9" t="s">
        <v>12945</v>
      </c>
    </row>
    <row r="1554" spans="1:15" x14ac:dyDescent="0.3">
      <c r="A1554" s="9">
        <v>97</v>
      </c>
      <c r="B1554" s="9">
        <f>COUNTIF($A$5:A1554, A1554)</f>
        <v>74</v>
      </c>
      <c r="C1554" s="10" t="s">
        <v>3014</v>
      </c>
      <c r="D1554" s="10" t="s">
        <v>17</v>
      </c>
      <c r="E1554" s="10" t="s">
        <v>3015</v>
      </c>
      <c r="F1554" s="10" t="s">
        <v>3016</v>
      </c>
      <c r="G1554" s="9" t="s">
        <v>18</v>
      </c>
      <c r="H1554" s="11">
        <v>0</v>
      </c>
      <c r="I1554" s="11">
        <v>1</v>
      </c>
      <c r="J1554" s="12">
        <v>17046</v>
      </c>
      <c r="K1554" s="19">
        <f>$J1554/SUMIFS($J:$J,$A:$A,$A1554)</f>
        <v>5.7161559371095415E-3</v>
      </c>
      <c r="L1554" s="28"/>
      <c r="M1554" s="20">
        <f>ROUND(INDEX($L:$L,MATCH($A1554,$A:$A,0))*$K1554,0)</f>
        <v>0</v>
      </c>
      <c r="N1554" s="14" t="s">
        <v>13251</v>
      </c>
      <c r="O1554" s="9" t="s">
        <v>12945</v>
      </c>
    </row>
    <row r="1555" spans="1:15" x14ac:dyDescent="0.3">
      <c r="A1555" s="9">
        <v>97</v>
      </c>
      <c r="B1555" s="9">
        <f>COUNTIF($A$5:A1555, A1555)</f>
        <v>75</v>
      </c>
      <c r="C1555" s="10" t="s">
        <v>3017</v>
      </c>
      <c r="D1555" s="10" t="s">
        <v>17</v>
      </c>
      <c r="E1555" s="10" t="s">
        <v>3018</v>
      </c>
      <c r="F1555" s="10" t="s">
        <v>19</v>
      </c>
      <c r="G1555" s="9" t="s">
        <v>18</v>
      </c>
      <c r="H1555" s="11">
        <v>0</v>
      </c>
      <c r="I1555" s="11">
        <v>14</v>
      </c>
      <c r="J1555" s="12">
        <v>51562</v>
      </c>
      <c r="K1555" s="19">
        <f>$J1555/SUMIFS($J:$J,$A:$A,$A1555)</f>
        <v>1.7290650735025354E-2</v>
      </c>
      <c r="L1555" s="28"/>
      <c r="M1555" s="20">
        <f>ROUND(INDEX($L:$L,MATCH($A1555,$A:$A,0))*$K1555,0)</f>
        <v>0</v>
      </c>
      <c r="N1555" s="14" t="s">
        <v>13250</v>
      </c>
      <c r="O1555" s="9" t="s">
        <v>12945</v>
      </c>
    </row>
    <row r="1556" spans="1:15" x14ac:dyDescent="0.3">
      <c r="A1556" s="9">
        <v>97</v>
      </c>
      <c r="B1556" s="9">
        <f>COUNTIF($A$5:A1556, A1556)</f>
        <v>76</v>
      </c>
      <c r="C1556" s="10" t="s">
        <v>3019</v>
      </c>
      <c r="D1556" s="10" t="s">
        <v>17</v>
      </c>
      <c r="E1556" s="10" t="s">
        <v>3020</v>
      </c>
      <c r="F1556" s="10" t="s">
        <v>3021</v>
      </c>
      <c r="G1556" s="9" t="s">
        <v>855</v>
      </c>
      <c r="H1556" s="11">
        <v>0</v>
      </c>
      <c r="I1556" s="11">
        <v>1</v>
      </c>
      <c r="J1556" s="12">
        <v>18555</v>
      </c>
      <c r="K1556" s="19">
        <f>$J1556/SUMIFS($J:$J,$A:$A,$A1556)</f>
        <v>6.2221795971528536E-3</v>
      </c>
      <c r="L1556" s="28"/>
      <c r="M1556" s="20">
        <f>ROUND(INDEX($L:$L,MATCH($A1556,$A:$A,0))*$K1556,0)</f>
        <v>0</v>
      </c>
      <c r="N1556" s="14" t="s">
        <v>13250</v>
      </c>
      <c r="O1556" s="9" t="s">
        <v>12945</v>
      </c>
    </row>
    <row r="1557" spans="1:15" x14ac:dyDescent="0.3">
      <c r="A1557" s="9">
        <v>97</v>
      </c>
      <c r="B1557" s="9">
        <f>COUNTIF($A$5:A1557, A1557)</f>
        <v>77</v>
      </c>
      <c r="C1557" s="10" t="s">
        <v>3022</v>
      </c>
      <c r="D1557" s="10" t="s">
        <v>17</v>
      </c>
      <c r="E1557" s="10" t="s">
        <v>3023</v>
      </c>
      <c r="F1557" s="10" t="s">
        <v>3024</v>
      </c>
      <c r="G1557" s="9" t="s">
        <v>855</v>
      </c>
      <c r="H1557" s="11">
        <v>0</v>
      </c>
      <c r="I1557" s="11">
        <v>1</v>
      </c>
      <c r="J1557" s="12">
        <v>40271</v>
      </c>
      <c r="K1557" s="19">
        <f>$J1557/SUMIFS($J:$J,$A:$A,$A1557)</f>
        <v>1.3504359717431559E-2</v>
      </c>
      <c r="L1557" s="28"/>
      <c r="M1557" s="20">
        <f>ROUND(INDEX($L:$L,MATCH($A1557,$A:$A,0))*$K1557,0)</f>
        <v>0</v>
      </c>
      <c r="N1557" s="14" t="s">
        <v>13251</v>
      </c>
      <c r="O1557" s="9" t="s">
        <v>12945</v>
      </c>
    </row>
    <row r="1558" spans="1:15" x14ac:dyDescent="0.3">
      <c r="A1558" s="9">
        <v>97</v>
      </c>
      <c r="B1558" s="9">
        <f>COUNTIF($A$5:A1558, A1558)</f>
        <v>78</v>
      </c>
      <c r="C1558" s="10" t="s">
        <v>3025</v>
      </c>
      <c r="D1558" s="10" t="s">
        <v>17</v>
      </c>
      <c r="E1558" s="10" t="s">
        <v>3026</v>
      </c>
      <c r="F1558" s="10" t="s">
        <v>3027</v>
      </c>
      <c r="G1558" s="9" t="s">
        <v>855</v>
      </c>
      <c r="H1558" s="11">
        <v>0</v>
      </c>
      <c r="I1558" s="11">
        <v>1</v>
      </c>
      <c r="J1558" s="12">
        <v>47106</v>
      </c>
      <c r="K1558" s="19">
        <f>$J1558/SUMIFS($J:$J,$A:$A,$A1558)</f>
        <v>1.5796388687872937E-2</v>
      </c>
      <c r="L1558" s="28"/>
      <c r="M1558" s="20">
        <f>ROUND(INDEX($L:$L,MATCH($A1558,$A:$A,0))*$K1558,0)</f>
        <v>0</v>
      </c>
      <c r="N1558" s="14" t="s">
        <v>13251</v>
      </c>
      <c r="O1558" s="9" t="s">
        <v>12945</v>
      </c>
    </row>
    <row r="1559" spans="1:15" x14ac:dyDescent="0.3">
      <c r="A1559" s="9">
        <v>97</v>
      </c>
      <c r="B1559" s="9">
        <f>COUNTIF($A$5:A1559, A1559)</f>
        <v>79</v>
      </c>
      <c r="C1559" s="10" t="s">
        <v>3028</v>
      </c>
      <c r="D1559" s="10" t="s">
        <v>17</v>
      </c>
      <c r="E1559" s="10" t="s">
        <v>3029</v>
      </c>
      <c r="F1559" s="10" t="s">
        <v>3030</v>
      </c>
      <c r="G1559" s="9" t="s">
        <v>855</v>
      </c>
      <c r="H1559" s="11">
        <v>0</v>
      </c>
      <c r="I1559" s="11">
        <v>1</v>
      </c>
      <c r="J1559" s="12">
        <v>49000</v>
      </c>
      <c r="K1559" s="19">
        <f>$J1559/SUMIFS($J:$J,$A:$A,$A1559)</f>
        <v>1.6431517125329552E-2</v>
      </c>
      <c r="L1559" s="28"/>
      <c r="M1559" s="20">
        <f>ROUND(INDEX($L:$L,MATCH($A1559,$A:$A,0))*$K1559,0)</f>
        <v>0</v>
      </c>
      <c r="N1559" s="14" t="s">
        <v>13251</v>
      </c>
      <c r="O1559" s="9" t="s">
        <v>12945</v>
      </c>
    </row>
    <row r="1560" spans="1:15" x14ac:dyDescent="0.3">
      <c r="A1560" s="9">
        <v>97</v>
      </c>
      <c r="B1560" s="9">
        <f>COUNTIF($A$5:A1560, A1560)</f>
        <v>80</v>
      </c>
      <c r="C1560" s="10" t="s">
        <v>3031</v>
      </c>
      <c r="D1560" s="10" t="s">
        <v>17</v>
      </c>
      <c r="E1560" s="10" t="s">
        <v>3032</v>
      </c>
      <c r="F1560" s="10" t="s">
        <v>3033</v>
      </c>
      <c r="G1560" s="9" t="s">
        <v>18</v>
      </c>
      <c r="H1560" s="11">
        <v>0</v>
      </c>
      <c r="I1560" s="11">
        <v>4</v>
      </c>
      <c r="J1560" s="12">
        <v>17046</v>
      </c>
      <c r="K1560" s="19">
        <f>$J1560/SUMIFS($J:$J,$A:$A,$A1560)</f>
        <v>5.7161559371095415E-3</v>
      </c>
      <c r="L1560" s="28"/>
      <c r="M1560" s="20">
        <f>ROUND(INDEX($L:$L,MATCH($A1560,$A:$A,0))*$K1560,0)</f>
        <v>0</v>
      </c>
      <c r="N1560" s="14" t="s">
        <v>13251</v>
      </c>
      <c r="O1560" s="9" t="s">
        <v>12945</v>
      </c>
    </row>
    <row r="1561" spans="1:15" x14ac:dyDescent="0.3">
      <c r="A1561" s="9">
        <v>97</v>
      </c>
      <c r="B1561" s="9">
        <f>COUNTIF($A$5:A1561, A1561)</f>
        <v>81</v>
      </c>
      <c r="C1561" s="10" t="s">
        <v>3034</v>
      </c>
      <c r="D1561" s="10" t="s">
        <v>17</v>
      </c>
      <c r="E1561" s="10" t="s">
        <v>3032</v>
      </c>
      <c r="F1561" s="10" t="s">
        <v>3035</v>
      </c>
      <c r="G1561" s="9" t="s">
        <v>18</v>
      </c>
      <c r="H1561" s="11">
        <v>0</v>
      </c>
      <c r="I1561" s="11">
        <v>4</v>
      </c>
      <c r="J1561" s="12">
        <v>17046</v>
      </c>
      <c r="K1561" s="19">
        <f>$J1561/SUMIFS($J:$J,$A:$A,$A1561)</f>
        <v>5.7161559371095415E-3</v>
      </c>
      <c r="L1561" s="28"/>
      <c r="M1561" s="20">
        <f>ROUND(INDEX($L:$L,MATCH($A1561,$A:$A,0))*$K1561,0)</f>
        <v>0</v>
      </c>
      <c r="N1561" s="14" t="s">
        <v>13251</v>
      </c>
      <c r="O1561" s="9" t="s">
        <v>12945</v>
      </c>
    </row>
    <row r="1562" spans="1:15" x14ac:dyDescent="0.3">
      <c r="A1562" s="9">
        <v>97</v>
      </c>
      <c r="B1562" s="9">
        <f>COUNTIF($A$5:A1562, A1562)</f>
        <v>82</v>
      </c>
      <c r="C1562" s="10" t="s">
        <v>3036</v>
      </c>
      <c r="D1562" s="10" t="s">
        <v>17</v>
      </c>
      <c r="E1562" s="10" t="s">
        <v>3037</v>
      </c>
      <c r="F1562" s="10" t="s">
        <v>3038</v>
      </c>
      <c r="G1562" s="9" t="s">
        <v>855</v>
      </c>
      <c r="H1562" s="11">
        <v>0</v>
      </c>
      <c r="I1562" s="11">
        <v>1</v>
      </c>
      <c r="J1562" s="12">
        <v>25525</v>
      </c>
      <c r="K1562" s="19">
        <f>$J1562/SUMIFS($J:$J,$A:$A,$A1562)</f>
        <v>8.5594790739599354E-3</v>
      </c>
      <c r="L1562" s="28"/>
      <c r="M1562" s="20">
        <f>ROUND(INDEX($L:$L,MATCH($A1562,$A:$A,0))*$K1562,0)</f>
        <v>0</v>
      </c>
      <c r="N1562" s="14" t="s">
        <v>13250</v>
      </c>
      <c r="O1562" s="9" t="s">
        <v>12945</v>
      </c>
    </row>
    <row r="1563" spans="1:15" x14ac:dyDescent="0.3">
      <c r="A1563" s="9">
        <v>97</v>
      </c>
      <c r="B1563" s="9">
        <f>COUNTIF($A$5:A1563, A1563)</f>
        <v>83</v>
      </c>
      <c r="C1563" s="10" t="s">
        <v>3039</v>
      </c>
      <c r="D1563" s="10" t="s">
        <v>17</v>
      </c>
      <c r="E1563" s="10" t="s">
        <v>3040</v>
      </c>
      <c r="F1563" s="10" t="s">
        <v>96</v>
      </c>
      <c r="G1563" s="9" t="s">
        <v>18</v>
      </c>
      <c r="H1563" s="11">
        <v>0</v>
      </c>
      <c r="I1563" s="11">
        <v>1</v>
      </c>
      <c r="J1563" s="12">
        <v>3944</v>
      </c>
      <c r="K1563" s="19">
        <f>$J1563/SUMIFS($J:$J,$A:$A,$A1563)</f>
        <v>1.3225694600469337E-3</v>
      </c>
      <c r="L1563" s="28"/>
      <c r="M1563" s="20">
        <f>ROUND(INDEX($L:$L,MATCH($A1563,$A:$A,0))*$K1563,0)</f>
        <v>0</v>
      </c>
      <c r="N1563" s="14" t="s">
        <v>13250</v>
      </c>
      <c r="O1563" s="9" t="s">
        <v>12945</v>
      </c>
    </row>
    <row r="1564" spans="1:15" x14ac:dyDescent="0.3">
      <c r="A1564" s="9">
        <v>97</v>
      </c>
      <c r="B1564" s="9">
        <f>COUNTIF($A$5:A1564, A1564)</f>
        <v>84</v>
      </c>
      <c r="C1564" s="10" t="s">
        <v>3041</v>
      </c>
      <c r="D1564" s="10" t="s">
        <v>17</v>
      </c>
      <c r="E1564" s="10" t="s">
        <v>3042</v>
      </c>
      <c r="F1564" s="10" t="s">
        <v>96</v>
      </c>
      <c r="G1564" s="9" t="s">
        <v>18</v>
      </c>
      <c r="H1564" s="11">
        <v>0</v>
      </c>
      <c r="I1564" s="11">
        <v>940</v>
      </c>
      <c r="J1564" s="12">
        <v>3944</v>
      </c>
      <c r="K1564" s="19">
        <f>$J1564/SUMIFS($J:$J,$A:$A,$A1564)</f>
        <v>1.3225694600469337E-3</v>
      </c>
      <c r="L1564" s="28"/>
      <c r="M1564" s="20">
        <f>ROUND(INDEX($L:$L,MATCH($A1564,$A:$A,0))*$K1564,0)</f>
        <v>0</v>
      </c>
      <c r="N1564" s="14" t="s">
        <v>13250</v>
      </c>
      <c r="O1564" s="9" t="s">
        <v>12945</v>
      </c>
    </row>
    <row r="1565" spans="1:15" x14ac:dyDescent="0.3">
      <c r="A1565" s="9">
        <v>97</v>
      </c>
      <c r="B1565" s="9">
        <f>COUNTIF($A$5:A1565, A1565)</f>
        <v>85</v>
      </c>
      <c r="C1565" s="10" t="s">
        <v>3043</v>
      </c>
      <c r="D1565" s="10" t="s">
        <v>17</v>
      </c>
      <c r="E1565" s="10" t="s">
        <v>3044</v>
      </c>
      <c r="F1565" s="10" t="s">
        <v>96</v>
      </c>
      <c r="G1565" s="9" t="s">
        <v>18</v>
      </c>
      <c r="H1565" s="11">
        <v>0</v>
      </c>
      <c r="I1565" s="11">
        <v>1</v>
      </c>
      <c r="J1565" s="12">
        <v>3254</v>
      </c>
      <c r="K1565" s="19">
        <f>$J1565/SUMIFS($J:$J,$A:$A,$A1565)</f>
        <v>1.0911868719555584E-3</v>
      </c>
      <c r="L1565" s="28"/>
      <c r="M1565" s="20">
        <f>ROUND(INDEX($L:$L,MATCH($A1565,$A:$A,0))*$K1565,0)</f>
        <v>0</v>
      </c>
      <c r="N1565" s="14" t="s">
        <v>13250</v>
      </c>
      <c r="O1565" s="9" t="s">
        <v>12945</v>
      </c>
    </row>
    <row r="1566" spans="1:15" x14ac:dyDescent="0.3">
      <c r="A1566" s="9">
        <v>97</v>
      </c>
      <c r="B1566" s="9">
        <f>COUNTIF($A$5:A1566, A1566)</f>
        <v>86</v>
      </c>
      <c r="C1566" s="10" t="s">
        <v>3045</v>
      </c>
      <c r="D1566" s="10" t="s">
        <v>17</v>
      </c>
      <c r="E1566" s="10" t="s">
        <v>3046</v>
      </c>
      <c r="F1566" s="10" t="s">
        <v>96</v>
      </c>
      <c r="G1566" s="9" t="s">
        <v>18</v>
      </c>
      <c r="H1566" s="11">
        <v>0</v>
      </c>
      <c r="I1566" s="11">
        <v>170</v>
      </c>
      <c r="J1566" s="12">
        <v>5028</v>
      </c>
      <c r="K1566" s="19">
        <f>$J1566/SUMIFS($J:$J,$A:$A,$A1566)</f>
        <v>1.6860748593093262E-3</v>
      </c>
      <c r="L1566" s="28"/>
      <c r="M1566" s="20">
        <f>ROUND(INDEX($L:$L,MATCH($A1566,$A:$A,0))*$K1566,0)</f>
        <v>0</v>
      </c>
      <c r="N1566" s="14" t="s">
        <v>13250</v>
      </c>
      <c r="O1566" s="9" t="s">
        <v>12945</v>
      </c>
    </row>
    <row r="1567" spans="1:15" x14ac:dyDescent="0.3">
      <c r="A1567" s="9">
        <v>97</v>
      </c>
      <c r="B1567" s="9">
        <f>COUNTIF($A$5:A1567, A1567)</f>
        <v>87</v>
      </c>
      <c r="C1567" s="10" t="s">
        <v>3047</v>
      </c>
      <c r="D1567" s="10" t="s">
        <v>17</v>
      </c>
      <c r="E1567" s="10" t="s">
        <v>3048</v>
      </c>
      <c r="F1567" s="10" t="s">
        <v>3049</v>
      </c>
      <c r="G1567" s="9" t="s">
        <v>855</v>
      </c>
      <c r="H1567" s="11">
        <v>0</v>
      </c>
      <c r="I1567" s="11">
        <v>1</v>
      </c>
      <c r="J1567" s="12">
        <v>85136</v>
      </c>
      <c r="K1567" s="19">
        <f>$J1567/SUMIFS($J:$J,$A:$A,$A1567)</f>
        <v>2.8549257999633811E-2</v>
      </c>
      <c r="L1567" s="28"/>
      <c r="M1567" s="20">
        <f>ROUND(INDEX($L:$L,MATCH($A1567,$A:$A,0))*$K1567,0)</f>
        <v>0</v>
      </c>
      <c r="N1567" s="14" t="s">
        <v>13245</v>
      </c>
      <c r="O1567" s="9" t="s">
        <v>12945</v>
      </c>
    </row>
    <row r="1568" spans="1:15" x14ac:dyDescent="0.3">
      <c r="A1568" s="9">
        <v>97</v>
      </c>
      <c r="B1568" s="9">
        <f>COUNTIF($A$5:A1568, A1568)</f>
        <v>88</v>
      </c>
      <c r="C1568" s="10" t="s">
        <v>3050</v>
      </c>
      <c r="D1568" s="10" t="s">
        <v>17</v>
      </c>
      <c r="E1568" s="10" t="s">
        <v>3051</v>
      </c>
      <c r="F1568" s="10" t="s">
        <v>3052</v>
      </c>
      <c r="G1568" s="9" t="s">
        <v>1581</v>
      </c>
      <c r="H1568" s="11">
        <v>0</v>
      </c>
      <c r="I1568" s="11">
        <v>1</v>
      </c>
      <c r="J1568" s="12">
        <v>81714</v>
      </c>
      <c r="K1568" s="19">
        <f>$J1568/SUMIFS($J:$J,$A:$A,$A1568)</f>
        <v>2.7401734497534268E-2</v>
      </c>
      <c r="L1568" s="28"/>
      <c r="M1568" s="20">
        <f>ROUND(INDEX($L:$L,MATCH($A1568,$A:$A,0))*$K1568,0)</f>
        <v>0</v>
      </c>
      <c r="N1568" s="14" t="s">
        <v>13251</v>
      </c>
      <c r="O1568" s="9" t="s">
        <v>12945</v>
      </c>
    </row>
    <row r="1569" spans="1:15" x14ac:dyDescent="0.3">
      <c r="A1569" s="9">
        <v>97</v>
      </c>
      <c r="B1569" s="9">
        <f>COUNTIF($A$5:A1569, A1569)</f>
        <v>89</v>
      </c>
      <c r="C1569" s="10" t="s">
        <v>3053</v>
      </c>
      <c r="D1569" s="10" t="s">
        <v>17</v>
      </c>
      <c r="E1569" s="10" t="s">
        <v>3054</v>
      </c>
      <c r="F1569" s="10" t="s">
        <v>3055</v>
      </c>
      <c r="G1569" s="9" t="s">
        <v>18</v>
      </c>
      <c r="H1569" s="11">
        <v>0</v>
      </c>
      <c r="I1569" s="11">
        <v>1</v>
      </c>
      <c r="J1569" s="12">
        <v>13110</v>
      </c>
      <c r="K1569" s="19">
        <f>$J1569/SUMIFS($J:$J,$A:$A,$A1569)</f>
        <v>4.3962691737361309E-3</v>
      </c>
      <c r="L1569" s="28"/>
      <c r="M1569" s="20">
        <f>ROUND(INDEX($L:$L,MATCH($A1569,$A:$A,0))*$K1569,0)</f>
        <v>0</v>
      </c>
      <c r="N1569" s="14" t="s">
        <v>13247</v>
      </c>
      <c r="O1569" s="9" t="s">
        <v>12945</v>
      </c>
    </row>
    <row r="1570" spans="1:15" x14ac:dyDescent="0.3">
      <c r="A1570" s="9">
        <v>97</v>
      </c>
      <c r="B1570" s="9">
        <f>COUNTIF($A$5:A1570, A1570)</f>
        <v>90</v>
      </c>
      <c r="C1570" s="10" t="s">
        <v>3056</v>
      </c>
      <c r="D1570" s="10" t="s">
        <v>17</v>
      </c>
      <c r="E1570" s="10" t="s">
        <v>3054</v>
      </c>
      <c r="F1570" s="10" t="s">
        <v>3057</v>
      </c>
      <c r="G1570" s="9" t="s">
        <v>18</v>
      </c>
      <c r="H1570" s="11">
        <v>0</v>
      </c>
      <c r="I1570" s="11">
        <v>7</v>
      </c>
      <c r="J1570" s="12">
        <v>13624</v>
      </c>
      <c r="K1570" s="19">
        <f>$J1570/SUMIFS($J:$J,$A:$A,$A1570)</f>
        <v>4.5686324350099963E-3</v>
      </c>
      <c r="L1570" s="28"/>
      <c r="M1570" s="20">
        <f>ROUND(INDEX($L:$L,MATCH($A1570,$A:$A,0))*$K1570,0)</f>
        <v>0</v>
      </c>
      <c r="N1570" s="14" t="s">
        <v>13247</v>
      </c>
      <c r="O1570" s="9" t="s">
        <v>12945</v>
      </c>
    </row>
    <row r="1571" spans="1:15" x14ac:dyDescent="0.3">
      <c r="A1571" s="9">
        <v>97</v>
      </c>
      <c r="B1571" s="9">
        <f>COUNTIF($A$5:A1571, A1571)</f>
        <v>91</v>
      </c>
      <c r="C1571" s="10" t="s">
        <v>3058</v>
      </c>
      <c r="D1571" s="10" t="s">
        <v>17</v>
      </c>
      <c r="E1571" s="10" t="s">
        <v>3059</v>
      </c>
      <c r="F1571" s="10" t="s">
        <v>3060</v>
      </c>
      <c r="G1571" s="9" t="s">
        <v>18</v>
      </c>
      <c r="H1571" s="11">
        <v>0</v>
      </c>
      <c r="I1571" s="11">
        <v>1</v>
      </c>
      <c r="J1571" s="12">
        <v>25000</v>
      </c>
      <c r="K1571" s="19">
        <f>$J1571/SUMIFS($J:$J,$A:$A,$A1571)</f>
        <v>8.3834271047599756E-3</v>
      </c>
      <c r="L1571" s="28"/>
      <c r="M1571" s="20">
        <f>ROUND(INDEX($L:$L,MATCH($A1571,$A:$A,0))*$K1571,0)</f>
        <v>0</v>
      </c>
      <c r="N1571" s="14" t="s">
        <v>13250</v>
      </c>
      <c r="O1571" s="9" t="s">
        <v>12945</v>
      </c>
    </row>
    <row r="1572" spans="1:15" x14ac:dyDescent="0.3">
      <c r="A1572" s="9">
        <v>97</v>
      </c>
      <c r="B1572" s="9">
        <f>COUNTIF($A$5:A1572, A1572)</f>
        <v>92</v>
      </c>
      <c r="C1572" s="10" t="s">
        <v>3061</v>
      </c>
      <c r="D1572" s="10" t="s">
        <v>17</v>
      </c>
      <c r="E1572" s="10" t="s">
        <v>3062</v>
      </c>
      <c r="F1572" s="10" t="s">
        <v>3063</v>
      </c>
      <c r="G1572" s="9" t="s">
        <v>18</v>
      </c>
      <c r="H1572" s="11">
        <v>0</v>
      </c>
      <c r="I1572" s="11">
        <v>1</v>
      </c>
      <c r="J1572" s="12">
        <v>25000</v>
      </c>
      <c r="K1572" s="19">
        <f>$J1572/SUMIFS($J:$J,$A:$A,$A1572)</f>
        <v>8.3834271047599756E-3</v>
      </c>
      <c r="L1572" s="28"/>
      <c r="M1572" s="20">
        <f>ROUND(INDEX($L:$L,MATCH($A1572,$A:$A,0))*$K1572,0)</f>
        <v>0</v>
      </c>
      <c r="N1572" s="14" t="s">
        <v>13250</v>
      </c>
      <c r="O1572" s="9" t="s">
        <v>12945</v>
      </c>
    </row>
    <row r="1573" spans="1:15" x14ac:dyDescent="0.3">
      <c r="A1573" s="9">
        <v>97</v>
      </c>
      <c r="B1573" s="9">
        <f>COUNTIF($A$5:A1573, A1573)</f>
        <v>93</v>
      </c>
      <c r="C1573" s="10" t="s">
        <v>3064</v>
      </c>
      <c r="D1573" s="10" t="s">
        <v>17</v>
      </c>
      <c r="E1573" s="10" t="s">
        <v>3065</v>
      </c>
      <c r="F1573" s="10" t="s">
        <v>3066</v>
      </c>
      <c r="G1573" s="9" t="s">
        <v>855</v>
      </c>
      <c r="H1573" s="11">
        <v>0</v>
      </c>
      <c r="I1573" s="11">
        <v>9</v>
      </c>
      <c r="J1573" s="12">
        <v>27275</v>
      </c>
      <c r="K1573" s="19">
        <f>$J1573/SUMIFS($J:$J,$A:$A,$A1573)</f>
        <v>9.1463189712931332E-3</v>
      </c>
      <c r="L1573" s="28"/>
      <c r="M1573" s="20">
        <f>ROUND(INDEX($L:$L,MATCH($A1573,$A:$A,0))*$K1573,0)</f>
        <v>0</v>
      </c>
      <c r="N1573" s="14" t="s">
        <v>13245</v>
      </c>
      <c r="O1573" s="9" t="s">
        <v>12945</v>
      </c>
    </row>
    <row r="1574" spans="1:15" x14ac:dyDescent="0.3">
      <c r="A1574" s="9">
        <v>97</v>
      </c>
      <c r="B1574" s="9">
        <f>COUNTIF($A$5:A1574, A1574)</f>
        <v>94</v>
      </c>
      <c r="C1574" s="10" t="s">
        <v>3067</v>
      </c>
      <c r="D1574" s="10" t="s">
        <v>17</v>
      </c>
      <c r="E1574" s="10" t="s">
        <v>3068</v>
      </c>
      <c r="F1574" s="10" t="s">
        <v>3069</v>
      </c>
      <c r="G1574" s="9" t="s">
        <v>18</v>
      </c>
      <c r="H1574" s="11">
        <v>0</v>
      </c>
      <c r="I1574" s="11">
        <v>92</v>
      </c>
      <c r="J1574" s="12">
        <v>42500</v>
      </c>
      <c r="K1574" s="19">
        <f>$J1574/SUMIFS($J:$J,$A:$A,$A1574)</f>
        <v>1.4251826078091959E-2</v>
      </c>
      <c r="L1574" s="28"/>
      <c r="M1574" s="20">
        <f>ROUND(INDEX($L:$L,MATCH($A1574,$A:$A,0))*$K1574,0)</f>
        <v>0</v>
      </c>
      <c r="N1574" s="14" t="s">
        <v>13250</v>
      </c>
      <c r="O1574" s="9" t="s">
        <v>12945</v>
      </c>
    </row>
    <row r="1575" spans="1:15" x14ac:dyDescent="0.3">
      <c r="A1575" s="9">
        <v>97</v>
      </c>
      <c r="B1575" s="9">
        <f>COUNTIF($A$5:A1575, A1575)</f>
        <v>95</v>
      </c>
      <c r="C1575" s="10" t="s">
        <v>3070</v>
      </c>
      <c r="D1575" s="10" t="s">
        <v>17</v>
      </c>
      <c r="E1575" s="10" t="s">
        <v>3071</v>
      </c>
      <c r="F1575" s="10" t="s">
        <v>3072</v>
      </c>
      <c r="G1575" s="9" t="s">
        <v>18</v>
      </c>
      <c r="H1575" s="11">
        <v>0</v>
      </c>
      <c r="I1575" s="11">
        <v>24</v>
      </c>
      <c r="J1575" s="12">
        <v>42500</v>
      </c>
      <c r="K1575" s="19">
        <f>$J1575/SUMIFS($J:$J,$A:$A,$A1575)</f>
        <v>1.4251826078091959E-2</v>
      </c>
      <c r="L1575" s="29"/>
      <c r="M1575" s="20">
        <f>ROUND(INDEX($L:$L,MATCH($A1575,$A:$A,0))*$K1575,0)</f>
        <v>0</v>
      </c>
      <c r="N1575" s="14" t="s">
        <v>13250</v>
      </c>
      <c r="O1575" s="9" t="s">
        <v>12945</v>
      </c>
    </row>
    <row r="1576" spans="1:15" x14ac:dyDescent="0.3">
      <c r="A1576" s="9">
        <v>98</v>
      </c>
      <c r="B1576" s="9">
        <f>COUNTIF($A$5:A1576, A1576)</f>
        <v>1</v>
      </c>
      <c r="C1576" s="10" t="s">
        <v>3073</v>
      </c>
      <c r="D1576" s="10" t="s">
        <v>17</v>
      </c>
      <c r="E1576" s="10" t="s">
        <v>3074</v>
      </c>
      <c r="F1576" s="10" t="s">
        <v>3075</v>
      </c>
      <c r="G1576" s="9" t="s">
        <v>855</v>
      </c>
      <c r="H1576" s="11">
        <v>0</v>
      </c>
      <c r="I1576" s="11">
        <v>2</v>
      </c>
      <c r="J1576" s="12">
        <v>301349</v>
      </c>
      <c r="K1576" s="19">
        <f>$J1576/SUMIFS($J:$J,$A:$A,$A1576)</f>
        <v>0.69903153597234946</v>
      </c>
      <c r="L1576" s="27"/>
      <c r="M1576" s="20">
        <f>ROUND(INDEX($L:$L,MATCH($A1576,$A:$A,0))*$K1576,0)</f>
        <v>0</v>
      </c>
      <c r="N1576" s="14" t="s">
        <v>13262</v>
      </c>
      <c r="O1576" s="9" t="s">
        <v>12945</v>
      </c>
    </row>
    <row r="1577" spans="1:15" x14ac:dyDescent="0.3">
      <c r="A1577" s="9">
        <v>98</v>
      </c>
      <c r="B1577" s="9">
        <f>COUNTIF($A$5:A1577, A1577)</f>
        <v>2</v>
      </c>
      <c r="C1577" s="10" t="s">
        <v>3076</v>
      </c>
      <c r="D1577" s="10" t="s">
        <v>17</v>
      </c>
      <c r="E1577" s="10" t="s">
        <v>3077</v>
      </c>
      <c r="F1577" s="10" t="s">
        <v>3078</v>
      </c>
      <c r="G1577" s="9" t="s">
        <v>18</v>
      </c>
      <c r="H1577" s="11">
        <v>0</v>
      </c>
      <c r="I1577" s="11">
        <v>1240</v>
      </c>
      <c r="J1577" s="12">
        <v>4460</v>
      </c>
      <c r="K1577" s="19">
        <f>$J1577/SUMIFS($J:$J,$A:$A,$A1577)</f>
        <v>1.034574745705703E-2</v>
      </c>
      <c r="L1577" s="28"/>
      <c r="M1577" s="20">
        <f>ROUND(INDEX($L:$L,MATCH($A1577,$A:$A,0))*$K1577,0)</f>
        <v>0</v>
      </c>
      <c r="N1577" s="14" t="s">
        <v>13263</v>
      </c>
      <c r="O1577" s="9" t="s">
        <v>12945</v>
      </c>
    </row>
    <row r="1578" spans="1:15" x14ac:dyDescent="0.3">
      <c r="A1578" s="9">
        <v>98</v>
      </c>
      <c r="B1578" s="9">
        <f>COUNTIF($A$5:A1578, A1578)</f>
        <v>3</v>
      </c>
      <c r="C1578" s="10" t="s">
        <v>3079</v>
      </c>
      <c r="D1578" s="10" t="s">
        <v>17</v>
      </c>
      <c r="E1578" s="10" t="s">
        <v>3080</v>
      </c>
      <c r="F1578" s="10" t="s">
        <v>3081</v>
      </c>
      <c r="G1578" s="9" t="s">
        <v>18</v>
      </c>
      <c r="H1578" s="11">
        <v>0</v>
      </c>
      <c r="I1578" s="11">
        <v>50</v>
      </c>
      <c r="J1578" s="12">
        <v>8869</v>
      </c>
      <c r="K1578" s="19">
        <f>$J1578/SUMIFS($J:$J,$A:$A,$A1578)</f>
        <v>2.0573191523910041E-2</v>
      </c>
      <c r="L1578" s="28"/>
      <c r="M1578" s="20">
        <f>ROUND(INDEX($L:$L,MATCH($A1578,$A:$A,0))*$K1578,0)</f>
        <v>0</v>
      </c>
      <c r="N1578" s="14" t="s">
        <v>13263</v>
      </c>
      <c r="O1578" s="9" t="s">
        <v>12945</v>
      </c>
    </row>
    <row r="1579" spans="1:15" x14ac:dyDescent="0.3">
      <c r="A1579" s="9">
        <v>98</v>
      </c>
      <c r="B1579" s="9">
        <f>COUNTIF($A$5:A1579, A1579)</f>
        <v>4</v>
      </c>
      <c r="C1579" s="10" t="s">
        <v>3082</v>
      </c>
      <c r="D1579" s="10" t="s">
        <v>17</v>
      </c>
      <c r="E1579" s="10" t="s">
        <v>3083</v>
      </c>
      <c r="F1579" s="10" t="s">
        <v>3084</v>
      </c>
      <c r="G1579" s="9" t="s">
        <v>18</v>
      </c>
      <c r="H1579" s="11">
        <v>0</v>
      </c>
      <c r="I1579" s="11">
        <v>500</v>
      </c>
      <c r="J1579" s="12">
        <v>8869</v>
      </c>
      <c r="K1579" s="19">
        <f>$J1579/SUMIFS($J:$J,$A:$A,$A1579)</f>
        <v>2.0573191523910041E-2</v>
      </c>
      <c r="L1579" s="28"/>
      <c r="M1579" s="20">
        <f>ROUND(INDEX($L:$L,MATCH($A1579,$A:$A,0))*$K1579,0)</f>
        <v>0</v>
      </c>
      <c r="N1579" s="14" t="s">
        <v>13263</v>
      </c>
      <c r="O1579" s="9" t="s">
        <v>12945</v>
      </c>
    </row>
    <row r="1580" spans="1:15" x14ac:dyDescent="0.3">
      <c r="A1580" s="9">
        <v>98</v>
      </c>
      <c r="B1580" s="9">
        <f>COUNTIF($A$5:A1580, A1580)</f>
        <v>5</v>
      </c>
      <c r="C1580" s="10" t="s">
        <v>3085</v>
      </c>
      <c r="D1580" s="10" t="s">
        <v>17</v>
      </c>
      <c r="E1580" s="10" t="s">
        <v>3086</v>
      </c>
      <c r="F1580" s="10" t="s">
        <v>3087</v>
      </c>
      <c r="G1580" s="9" t="s">
        <v>18</v>
      </c>
      <c r="H1580" s="11">
        <v>0</v>
      </c>
      <c r="I1580" s="11">
        <v>75</v>
      </c>
      <c r="J1580" s="12">
        <v>8869</v>
      </c>
      <c r="K1580" s="19">
        <f>$J1580/SUMIFS($J:$J,$A:$A,$A1580)</f>
        <v>2.0573191523910041E-2</v>
      </c>
      <c r="L1580" s="28"/>
      <c r="M1580" s="20">
        <f>ROUND(INDEX($L:$L,MATCH($A1580,$A:$A,0))*$K1580,0)</f>
        <v>0</v>
      </c>
      <c r="N1580" s="14" t="s">
        <v>13263</v>
      </c>
      <c r="O1580" s="9" t="s">
        <v>12945</v>
      </c>
    </row>
    <row r="1581" spans="1:15" x14ac:dyDescent="0.3">
      <c r="A1581" s="9">
        <v>98</v>
      </c>
      <c r="B1581" s="9">
        <f>COUNTIF($A$5:A1581, A1581)</f>
        <v>6</v>
      </c>
      <c r="C1581" s="10" t="s">
        <v>3088</v>
      </c>
      <c r="D1581" s="10" t="s">
        <v>17</v>
      </c>
      <c r="E1581" s="10" t="s">
        <v>3089</v>
      </c>
      <c r="F1581" s="10" t="s">
        <v>3090</v>
      </c>
      <c r="G1581" s="9" t="s">
        <v>18</v>
      </c>
      <c r="H1581" s="11">
        <v>0</v>
      </c>
      <c r="I1581" s="11">
        <v>10</v>
      </c>
      <c r="J1581" s="12">
        <v>44594</v>
      </c>
      <c r="K1581" s="19">
        <f>$J1581/SUMIFS($J:$J,$A:$A,$A1581)</f>
        <v>0.10344355652466394</v>
      </c>
      <c r="L1581" s="28"/>
      <c r="M1581" s="20">
        <f>ROUND(INDEX($L:$L,MATCH($A1581,$A:$A,0))*$K1581,0)</f>
        <v>0</v>
      </c>
      <c r="N1581" s="14" t="s">
        <v>13264</v>
      </c>
      <c r="O1581" s="9" t="s">
        <v>12945</v>
      </c>
    </row>
    <row r="1582" spans="1:15" x14ac:dyDescent="0.3">
      <c r="A1582" s="9">
        <v>98</v>
      </c>
      <c r="B1582" s="9">
        <f>COUNTIF($A$5:A1582, A1582)</f>
        <v>7</v>
      </c>
      <c r="C1582" s="10" t="s">
        <v>3091</v>
      </c>
      <c r="D1582" s="10" t="s">
        <v>17</v>
      </c>
      <c r="E1582" s="10" t="s">
        <v>3092</v>
      </c>
      <c r="F1582" s="10" t="s">
        <v>3093</v>
      </c>
      <c r="G1582" s="9" t="s">
        <v>18</v>
      </c>
      <c r="H1582" s="11">
        <v>0</v>
      </c>
      <c r="I1582" s="11">
        <v>50</v>
      </c>
      <c r="J1582" s="12">
        <v>34431</v>
      </c>
      <c r="K1582" s="19">
        <f>$J1582/SUMIFS($J:$J,$A:$A,$A1582)</f>
        <v>7.9868706433616724E-2</v>
      </c>
      <c r="L1582" s="28"/>
      <c r="M1582" s="20">
        <f>ROUND(INDEX($L:$L,MATCH($A1582,$A:$A,0))*$K1582,0)</f>
        <v>0</v>
      </c>
      <c r="N1582" s="14" t="s">
        <v>13264</v>
      </c>
      <c r="O1582" s="9" t="s">
        <v>12945</v>
      </c>
    </row>
    <row r="1583" spans="1:15" x14ac:dyDescent="0.3">
      <c r="A1583" s="9">
        <v>98</v>
      </c>
      <c r="B1583" s="9">
        <f>COUNTIF($A$5:A1583, A1583)</f>
        <v>8</v>
      </c>
      <c r="C1583" s="10" t="s">
        <v>3094</v>
      </c>
      <c r="D1583" s="10" t="s">
        <v>17</v>
      </c>
      <c r="E1583" s="10" t="s">
        <v>3095</v>
      </c>
      <c r="F1583" s="10" t="s">
        <v>3096</v>
      </c>
      <c r="G1583" s="9" t="s">
        <v>18</v>
      </c>
      <c r="H1583" s="11">
        <v>0</v>
      </c>
      <c r="I1583" s="11">
        <v>1</v>
      </c>
      <c r="J1583" s="12">
        <v>12592</v>
      </c>
      <c r="K1583" s="19">
        <f>$J1583/SUMIFS($J:$J,$A:$A,$A1583)</f>
        <v>2.9209339008803164E-2</v>
      </c>
      <c r="L1583" s="28"/>
      <c r="M1583" s="20">
        <f>ROUND(INDEX($L:$L,MATCH($A1583,$A:$A,0))*$K1583,0)</f>
        <v>0</v>
      </c>
      <c r="N1583" s="14" t="s">
        <v>13264</v>
      </c>
      <c r="O1583" s="9" t="s">
        <v>12945</v>
      </c>
    </row>
    <row r="1584" spans="1:15" x14ac:dyDescent="0.3">
      <c r="A1584" s="9">
        <v>98</v>
      </c>
      <c r="B1584" s="9">
        <f>COUNTIF($A$5:A1584, A1584)</f>
        <v>9</v>
      </c>
      <c r="C1584" s="10" t="s">
        <v>3097</v>
      </c>
      <c r="D1584" s="10" t="s">
        <v>17</v>
      </c>
      <c r="E1584" s="10" t="s">
        <v>3098</v>
      </c>
      <c r="F1584" s="10" t="s">
        <v>3099</v>
      </c>
      <c r="G1584" s="9" t="s">
        <v>18</v>
      </c>
      <c r="H1584" s="11">
        <v>0</v>
      </c>
      <c r="I1584" s="11">
        <v>300</v>
      </c>
      <c r="J1584" s="12">
        <v>3249</v>
      </c>
      <c r="K1584" s="19">
        <f>$J1584/SUMIFS($J:$J,$A:$A,$A1584)</f>
        <v>7.5366218582910956E-3</v>
      </c>
      <c r="L1584" s="28"/>
      <c r="M1584" s="20">
        <f>ROUND(INDEX($L:$L,MATCH($A1584,$A:$A,0))*$K1584,0)</f>
        <v>0</v>
      </c>
      <c r="N1584" s="14" t="s">
        <v>13264</v>
      </c>
      <c r="O1584" s="9" t="s">
        <v>12945</v>
      </c>
    </row>
    <row r="1585" spans="1:15" x14ac:dyDescent="0.3">
      <c r="A1585" s="9">
        <v>98</v>
      </c>
      <c r="B1585" s="9">
        <f>COUNTIF($A$5:A1585, A1585)</f>
        <v>10</v>
      </c>
      <c r="C1585" s="10" t="s">
        <v>3100</v>
      </c>
      <c r="D1585" s="10" t="s">
        <v>17</v>
      </c>
      <c r="E1585" s="10" t="s">
        <v>3101</v>
      </c>
      <c r="F1585" s="10" t="s">
        <v>3102</v>
      </c>
      <c r="G1585" s="9" t="s">
        <v>18</v>
      </c>
      <c r="H1585" s="11">
        <v>0</v>
      </c>
      <c r="I1585" s="11">
        <v>6720</v>
      </c>
      <c r="J1585" s="12">
        <v>3813</v>
      </c>
      <c r="K1585" s="19">
        <f>$J1585/SUMIFS($J:$J,$A:$A,$A1585)</f>
        <v>8.8449181734884426E-3</v>
      </c>
      <c r="L1585" s="29"/>
      <c r="M1585" s="20">
        <f>ROUND(INDEX($L:$L,MATCH($A1585,$A:$A,0))*$K1585,0)</f>
        <v>0</v>
      </c>
      <c r="N1585" s="14" t="s">
        <v>13263</v>
      </c>
      <c r="O1585" s="9" t="s">
        <v>12945</v>
      </c>
    </row>
    <row r="1586" spans="1:15" x14ac:dyDescent="0.3">
      <c r="A1586" s="9">
        <v>99</v>
      </c>
      <c r="B1586" s="9">
        <f>COUNTIF($A$5:A1586, A1586)</f>
        <v>1</v>
      </c>
      <c r="C1586" s="10" t="s">
        <v>3103</v>
      </c>
      <c r="D1586" s="10" t="s">
        <v>3104</v>
      </c>
      <c r="E1586" s="10" t="s">
        <v>3105</v>
      </c>
      <c r="F1586" s="10" t="s">
        <v>19</v>
      </c>
      <c r="G1586" s="9" t="s">
        <v>18</v>
      </c>
      <c r="H1586" s="11">
        <v>484230</v>
      </c>
      <c r="I1586" s="11">
        <v>27</v>
      </c>
      <c r="J1586" s="12">
        <v>459935</v>
      </c>
      <c r="K1586" s="19">
        <f>$J1586/SUMIFS($J:$J,$A:$A,$A1586)</f>
        <v>1</v>
      </c>
      <c r="L1586" s="25"/>
      <c r="M1586" s="20">
        <f>ROUND(INDEX($L:$L,MATCH($A1586,$A:$A,0))*$K1586,0)</f>
        <v>0</v>
      </c>
      <c r="N1586" s="14" t="s">
        <v>13265</v>
      </c>
      <c r="O1586" s="9" t="s">
        <v>12945</v>
      </c>
    </row>
    <row r="1587" spans="1:15" x14ac:dyDescent="0.3">
      <c r="A1587" s="9">
        <v>100</v>
      </c>
      <c r="B1587" s="9">
        <f>COUNTIF($A$5:A1587, A1587)</f>
        <v>1</v>
      </c>
      <c r="C1587" s="10" t="s">
        <v>3106</v>
      </c>
      <c r="D1587" s="10" t="s">
        <v>17</v>
      </c>
      <c r="E1587" s="10" t="s">
        <v>3107</v>
      </c>
      <c r="F1587" s="10" t="s">
        <v>3108</v>
      </c>
      <c r="G1587" s="9" t="s">
        <v>861</v>
      </c>
      <c r="H1587" s="11">
        <v>0</v>
      </c>
      <c r="I1587" s="11">
        <v>1</v>
      </c>
      <c r="J1587" s="12">
        <v>61900</v>
      </c>
      <c r="K1587" s="19">
        <f>$J1587/SUMIFS($J:$J,$A:$A,$A1587)</f>
        <v>2.5407588618713776E-2</v>
      </c>
      <c r="L1587" s="27"/>
      <c r="M1587" s="20">
        <f>ROUND(INDEX($L:$L,MATCH($A1587,$A:$A,0))*$K1587,0)</f>
        <v>0</v>
      </c>
      <c r="N1587" s="14" t="s">
        <v>13266</v>
      </c>
      <c r="O1587" s="9" t="s">
        <v>12945</v>
      </c>
    </row>
    <row r="1588" spans="1:15" x14ac:dyDescent="0.3">
      <c r="A1588" s="9">
        <v>100</v>
      </c>
      <c r="B1588" s="9">
        <f>COUNTIF($A$5:A1588, A1588)</f>
        <v>2</v>
      </c>
      <c r="C1588" s="10" t="s">
        <v>3109</v>
      </c>
      <c r="D1588" s="10" t="s">
        <v>17</v>
      </c>
      <c r="E1588" s="10" t="s">
        <v>3107</v>
      </c>
      <c r="F1588" s="10" t="s">
        <v>3110</v>
      </c>
      <c r="G1588" s="9" t="s">
        <v>861</v>
      </c>
      <c r="H1588" s="11">
        <v>0</v>
      </c>
      <c r="I1588" s="11">
        <v>4</v>
      </c>
      <c r="J1588" s="12">
        <v>61900</v>
      </c>
      <c r="K1588" s="19">
        <f>$J1588/SUMIFS($J:$J,$A:$A,$A1588)</f>
        <v>2.5407588618713776E-2</v>
      </c>
      <c r="L1588" s="28"/>
      <c r="M1588" s="20">
        <f>ROUND(INDEX($L:$L,MATCH($A1588,$A:$A,0))*$K1588,0)</f>
        <v>0</v>
      </c>
      <c r="N1588" s="14" t="s">
        <v>13266</v>
      </c>
      <c r="O1588" s="9" t="s">
        <v>12945</v>
      </c>
    </row>
    <row r="1589" spans="1:15" x14ac:dyDescent="0.3">
      <c r="A1589" s="9">
        <v>100</v>
      </c>
      <c r="B1589" s="9">
        <f>COUNTIF($A$5:A1589, A1589)</f>
        <v>3</v>
      </c>
      <c r="C1589" s="10" t="s">
        <v>3111</v>
      </c>
      <c r="D1589" s="10" t="s">
        <v>17</v>
      </c>
      <c r="E1589" s="10" t="s">
        <v>3112</v>
      </c>
      <c r="F1589" s="10" t="s">
        <v>3113</v>
      </c>
      <c r="G1589" s="9" t="s">
        <v>126</v>
      </c>
      <c r="H1589" s="11">
        <v>0</v>
      </c>
      <c r="I1589" s="11">
        <v>1</v>
      </c>
      <c r="J1589" s="12">
        <v>295000</v>
      </c>
      <c r="K1589" s="19">
        <f>$J1589/SUMIFS($J:$J,$A:$A,$A1589)</f>
        <v>0.12108624624427405</v>
      </c>
      <c r="L1589" s="28"/>
      <c r="M1589" s="20">
        <f>ROUND(INDEX($L:$L,MATCH($A1589,$A:$A,0))*$K1589,0)</f>
        <v>0</v>
      </c>
      <c r="N1589" s="14" t="s">
        <v>13266</v>
      </c>
      <c r="O1589" s="9" t="s">
        <v>12945</v>
      </c>
    </row>
    <row r="1590" spans="1:15" x14ac:dyDescent="0.3">
      <c r="A1590" s="9">
        <v>100</v>
      </c>
      <c r="B1590" s="9">
        <f>COUNTIF($A$5:A1590, A1590)</f>
        <v>4</v>
      </c>
      <c r="C1590" s="10" t="s">
        <v>3114</v>
      </c>
      <c r="D1590" s="10" t="s">
        <v>17</v>
      </c>
      <c r="E1590" s="10" t="s">
        <v>3115</v>
      </c>
      <c r="F1590" s="10" t="s">
        <v>3116</v>
      </c>
      <c r="G1590" s="9" t="s">
        <v>861</v>
      </c>
      <c r="H1590" s="11">
        <v>0</v>
      </c>
      <c r="I1590" s="11">
        <v>1</v>
      </c>
      <c r="J1590" s="12">
        <v>118800</v>
      </c>
      <c r="K1590" s="19">
        <f>$J1590/SUMIFS($J:$J,$A:$A,$A1590)</f>
        <v>4.876286797905003E-2</v>
      </c>
      <c r="L1590" s="28"/>
      <c r="M1590" s="20">
        <f>ROUND(INDEX($L:$L,MATCH($A1590,$A:$A,0))*$K1590,0)</f>
        <v>0</v>
      </c>
      <c r="N1590" s="14" t="s">
        <v>13266</v>
      </c>
      <c r="O1590" s="9" t="s">
        <v>12945</v>
      </c>
    </row>
    <row r="1591" spans="1:15" x14ac:dyDescent="0.3">
      <c r="A1591" s="9">
        <v>100</v>
      </c>
      <c r="B1591" s="9">
        <f>COUNTIF($A$5:A1591, A1591)</f>
        <v>5</v>
      </c>
      <c r="C1591" s="10" t="s">
        <v>11284</v>
      </c>
      <c r="D1591" s="10" t="s">
        <v>11285</v>
      </c>
      <c r="E1591" s="10" t="s">
        <v>11286</v>
      </c>
      <c r="F1591" s="10" t="s">
        <v>19</v>
      </c>
      <c r="G1591" s="9" t="s">
        <v>18</v>
      </c>
      <c r="H1591" s="11">
        <v>46320</v>
      </c>
      <c r="I1591" s="11">
        <v>1</v>
      </c>
      <c r="J1591" s="12">
        <v>44931</v>
      </c>
      <c r="K1591" s="19">
        <f>$J1591/SUMIFS($J:$J,$A:$A,$A1591)</f>
        <v>1.8442461457632127E-2</v>
      </c>
      <c r="L1591" s="28"/>
      <c r="M1591" s="20">
        <f>ROUND(INDEX($L:$L,MATCH($A1591,$A:$A,0))*$K1591,0)</f>
        <v>0</v>
      </c>
      <c r="N1591" s="14" t="s">
        <v>13267</v>
      </c>
      <c r="O1591" s="9" t="s">
        <v>12945</v>
      </c>
    </row>
    <row r="1592" spans="1:15" x14ac:dyDescent="0.3">
      <c r="A1592" s="9">
        <v>100</v>
      </c>
      <c r="B1592" s="9">
        <f>COUNTIF($A$5:A1592, A1592)</f>
        <v>6</v>
      </c>
      <c r="C1592" s="10" t="s">
        <v>11287</v>
      </c>
      <c r="D1592" s="10" t="s">
        <v>11288</v>
      </c>
      <c r="E1592" s="10" t="s">
        <v>11289</v>
      </c>
      <c r="F1592" s="10" t="s">
        <v>19</v>
      </c>
      <c r="G1592" s="9" t="s">
        <v>18</v>
      </c>
      <c r="H1592" s="11">
        <v>46320</v>
      </c>
      <c r="I1592" s="11">
        <v>1</v>
      </c>
      <c r="J1592" s="12">
        <v>44931</v>
      </c>
      <c r="K1592" s="19">
        <f>$J1592/SUMIFS($J:$J,$A:$A,$A1592)</f>
        <v>1.8442461457632127E-2</v>
      </c>
      <c r="L1592" s="28"/>
      <c r="M1592" s="20">
        <f>ROUND(INDEX($L:$L,MATCH($A1592,$A:$A,0))*$K1592,0)</f>
        <v>0</v>
      </c>
      <c r="N1592" s="14" t="s">
        <v>13267</v>
      </c>
      <c r="O1592" s="9" t="s">
        <v>12945</v>
      </c>
    </row>
    <row r="1593" spans="1:15" x14ac:dyDescent="0.3">
      <c r="A1593" s="9">
        <v>100</v>
      </c>
      <c r="B1593" s="9">
        <f>COUNTIF($A$5:A1593, A1593)</f>
        <v>7</v>
      </c>
      <c r="C1593" s="10" t="s">
        <v>11290</v>
      </c>
      <c r="D1593" s="10" t="s">
        <v>11291</v>
      </c>
      <c r="E1593" s="10" t="s">
        <v>11292</v>
      </c>
      <c r="F1593" s="10" t="s">
        <v>19</v>
      </c>
      <c r="G1593" s="9" t="s">
        <v>18</v>
      </c>
      <c r="H1593" s="11">
        <v>46320</v>
      </c>
      <c r="I1593" s="11">
        <v>1</v>
      </c>
      <c r="J1593" s="12">
        <v>44931</v>
      </c>
      <c r="K1593" s="19">
        <f>$J1593/SUMIFS($J:$J,$A:$A,$A1593)</f>
        <v>1.8442461457632127E-2</v>
      </c>
      <c r="L1593" s="28"/>
      <c r="M1593" s="20">
        <f>ROUND(INDEX($L:$L,MATCH($A1593,$A:$A,0))*$K1593,0)</f>
        <v>0</v>
      </c>
      <c r="N1593" s="14" t="s">
        <v>13267</v>
      </c>
      <c r="O1593" s="9" t="s">
        <v>12945</v>
      </c>
    </row>
    <row r="1594" spans="1:15" x14ac:dyDescent="0.3">
      <c r="A1594" s="9">
        <v>100</v>
      </c>
      <c r="B1594" s="9">
        <f>COUNTIF($A$5:A1594, A1594)</f>
        <v>8</v>
      </c>
      <c r="C1594" s="10" t="s">
        <v>11293</v>
      </c>
      <c r="D1594" s="10" t="s">
        <v>11294</v>
      </c>
      <c r="E1594" s="10" t="s">
        <v>11295</v>
      </c>
      <c r="F1594" s="10" t="s">
        <v>19</v>
      </c>
      <c r="G1594" s="9" t="s">
        <v>18</v>
      </c>
      <c r="H1594" s="11">
        <v>46320</v>
      </c>
      <c r="I1594" s="11">
        <v>1</v>
      </c>
      <c r="J1594" s="12">
        <v>44931</v>
      </c>
      <c r="K1594" s="19">
        <f>$J1594/SUMIFS($J:$J,$A:$A,$A1594)</f>
        <v>1.8442461457632127E-2</v>
      </c>
      <c r="L1594" s="28"/>
      <c r="M1594" s="20">
        <f>ROUND(INDEX($L:$L,MATCH($A1594,$A:$A,0))*$K1594,0)</f>
        <v>0</v>
      </c>
      <c r="N1594" s="14" t="s">
        <v>13267</v>
      </c>
      <c r="O1594" s="9" t="s">
        <v>12945</v>
      </c>
    </row>
    <row r="1595" spans="1:15" x14ac:dyDescent="0.3">
      <c r="A1595" s="9">
        <v>100</v>
      </c>
      <c r="B1595" s="9">
        <f>COUNTIF($A$5:A1595, A1595)</f>
        <v>9</v>
      </c>
      <c r="C1595" s="10" t="s">
        <v>11296</v>
      </c>
      <c r="D1595" s="10" t="s">
        <v>11297</v>
      </c>
      <c r="E1595" s="10" t="s">
        <v>11298</v>
      </c>
      <c r="F1595" s="10" t="s">
        <v>19</v>
      </c>
      <c r="G1595" s="9" t="s">
        <v>18</v>
      </c>
      <c r="H1595" s="11">
        <v>55680</v>
      </c>
      <c r="I1595" s="11">
        <v>1</v>
      </c>
      <c r="J1595" s="12">
        <v>54010</v>
      </c>
      <c r="K1595" s="19">
        <f>$J1595/SUMIFS($J:$J,$A:$A,$A1595)</f>
        <v>2.2169044608994042E-2</v>
      </c>
      <c r="L1595" s="28"/>
      <c r="M1595" s="20">
        <f>ROUND(INDEX($L:$L,MATCH($A1595,$A:$A,0))*$K1595,0)</f>
        <v>0</v>
      </c>
      <c r="N1595" s="14" t="s">
        <v>13267</v>
      </c>
      <c r="O1595" s="9" t="s">
        <v>12945</v>
      </c>
    </row>
    <row r="1596" spans="1:15" x14ac:dyDescent="0.3">
      <c r="A1596" s="9">
        <v>100</v>
      </c>
      <c r="B1596" s="9">
        <f>COUNTIF($A$5:A1596, A1596)</f>
        <v>10</v>
      </c>
      <c r="C1596" s="10" t="s">
        <v>11299</v>
      </c>
      <c r="D1596" s="10" t="s">
        <v>11300</v>
      </c>
      <c r="E1596" s="10" t="s">
        <v>11301</v>
      </c>
      <c r="F1596" s="10" t="s">
        <v>19</v>
      </c>
      <c r="G1596" s="9" t="s">
        <v>18</v>
      </c>
      <c r="H1596" s="11">
        <v>30510</v>
      </c>
      <c r="I1596" s="11">
        <v>1</v>
      </c>
      <c r="J1596" s="12">
        <v>29595</v>
      </c>
      <c r="K1596" s="19">
        <f>$J1596/SUMIFS($J:$J,$A:$A,$A1596)</f>
        <v>1.2147618500336578E-2</v>
      </c>
      <c r="L1596" s="28"/>
      <c r="M1596" s="20">
        <f>ROUND(INDEX($L:$L,MATCH($A1596,$A:$A,0))*$K1596,0)</f>
        <v>0</v>
      </c>
      <c r="N1596" s="14" t="s">
        <v>13267</v>
      </c>
      <c r="O1596" s="9" t="s">
        <v>12945</v>
      </c>
    </row>
    <row r="1597" spans="1:15" x14ac:dyDescent="0.3">
      <c r="A1597" s="9">
        <v>100</v>
      </c>
      <c r="B1597" s="9">
        <f>COUNTIF($A$5:A1597, A1597)</f>
        <v>11</v>
      </c>
      <c r="C1597" s="10" t="s">
        <v>11302</v>
      </c>
      <c r="D1597" s="10" t="s">
        <v>11303</v>
      </c>
      <c r="E1597" s="10" t="s">
        <v>11304</v>
      </c>
      <c r="F1597" s="10" t="s">
        <v>19</v>
      </c>
      <c r="G1597" s="9" t="s">
        <v>18</v>
      </c>
      <c r="H1597" s="11">
        <v>84520</v>
      </c>
      <c r="I1597" s="11">
        <v>2</v>
      </c>
      <c r="J1597" s="12">
        <v>81985</v>
      </c>
      <c r="K1597" s="19">
        <f>$J1597/SUMIFS($J:$J,$A:$A,$A1597)</f>
        <v>3.3651714909616298E-2</v>
      </c>
      <c r="L1597" s="28"/>
      <c r="M1597" s="20">
        <f>ROUND(INDEX($L:$L,MATCH($A1597,$A:$A,0))*$K1597,0)</f>
        <v>0</v>
      </c>
      <c r="N1597" s="14" t="s">
        <v>13267</v>
      </c>
      <c r="O1597" s="9" t="s">
        <v>12945</v>
      </c>
    </row>
    <row r="1598" spans="1:15" x14ac:dyDescent="0.3">
      <c r="A1598" s="9">
        <v>100</v>
      </c>
      <c r="B1598" s="9">
        <f>COUNTIF($A$5:A1598, A1598)</f>
        <v>12</v>
      </c>
      <c r="C1598" s="10" t="s">
        <v>11305</v>
      </c>
      <c r="D1598" s="10" t="s">
        <v>11306</v>
      </c>
      <c r="E1598" s="10" t="s">
        <v>11307</v>
      </c>
      <c r="F1598" s="10" t="s">
        <v>19</v>
      </c>
      <c r="G1598" s="9" t="s">
        <v>18</v>
      </c>
      <c r="H1598" s="11">
        <v>84520</v>
      </c>
      <c r="I1598" s="11">
        <v>1</v>
      </c>
      <c r="J1598" s="12">
        <v>81985</v>
      </c>
      <c r="K1598" s="19">
        <f>$J1598/SUMIFS($J:$J,$A:$A,$A1598)</f>
        <v>3.3651714909616298E-2</v>
      </c>
      <c r="L1598" s="28"/>
      <c r="M1598" s="20">
        <f>ROUND(INDEX($L:$L,MATCH($A1598,$A:$A,0))*$K1598,0)</f>
        <v>0</v>
      </c>
      <c r="N1598" s="14" t="s">
        <v>13267</v>
      </c>
      <c r="O1598" s="9" t="s">
        <v>12945</v>
      </c>
    </row>
    <row r="1599" spans="1:15" x14ac:dyDescent="0.3">
      <c r="A1599" s="9">
        <v>100</v>
      </c>
      <c r="B1599" s="9">
        <f>COUNTIF($A$5:A1599, A1599)</f>
        <v>13</v>
      </c>
      <c r="C1599" s="10" t="s">
        <v>11308</v>
      </c>
      <c r="D1599" s="10" t="s">
        <v>11309</v>
      </c>
      <c r="E1599" s="10" t="s">
        <v>11310</v>
      </c>
      <c r="F1599" s="10" t="s">
        <v>19</v>
      </c>
      <c r="G1599" s="9" t="s">
        <v>18</v>
      </c>
      <c r="H1599" s="11">
        <v>84520</v>
      </c>
      <c r="I1599" s="11">
        <v>1</v>
      </c>
      <c r="J1599" s="12">
        <v>81985</v>
      </c>
      <c r="K1599" s="19">
        <f>$J1599/SUMIFS($J:$J,$A:$A,$A1599)</f>
        <v>3.3651714909616298E-2</v>
      </c>
      <c r="L1599" s="28"/>
      <c r="M1599" s="20">
        <f>ROUND(INDEX($L:$L,MATCH($A1599,$A:$A,0))*$K1599,0)</f>
        <v>0</v>
      </c>
      <c r="N1599" s="14" t="s">
        <v>13267</v>
      </c>
      <c r="O1599" s="9" t="s">
        <v>12945</v>
      </c>
    </row>
    <row r="1600" spans="1:15" x14ac:dyDescent="0.3">
      <c r="A1600" s="9">
        <v>100</v>
      </c>
      <c r="B1600" s="9">
        <f>COUNTIF($A$5:A1600, A1600)</f>
        <v>14</v>
      </c>
      <c r="C1600" s="10" t="s">
        <v>11311</v>
      </c>
      <c r="D1600" s="10" t="s">
        <v>11312</v>
      </c>
      <c r="E1600" s="10" t="s">
        <v>11313</v>
      </c>
      <c r="F1600" s="10" t="s">
        <v>19</v>
      </c>
      <c r="G1600" s="9" t="s">
        <v>18</v>
      </c>
      <c r="H1600" s="11">
        <v>84520</v>
      </c>
      <c r="I1600" s="11">
        <v>1</v>
      </c>
      <c r="J1600" s="12">
        <v>81985</v>
      </c>
      <c r="K1600" s="19">
        <f>$J1600/SUMIFS($J:$J,$A:$A,$A1600)</f>
        <v>3.3651714909616298E-2</v>
      </c>
      <c r="L1600" s="28"/>
      <c r="M1600" s="20">
        <f>ROUND(INDEX($L:$L,MATCH($A1600,$A:$A,0))*$K1600,0)</f>
        <v>0</v>
      </c>
      <c r="N1600" s="14" t="s">
        <v>13267</v>
      </c>
      <c r="O1600" s="9" t="s">
        <v>12945</v>
      </c>
    </row>
    <row r="1601" spans="1:15" x14ac:dyDescent="0.3">
      <c r="A1601" s="9">
        <v>100</v>
      </c>
      <c r="B1601" s="9">
        <f>COUNTIF($A$5:A1601, A1601)</f>
        <v>15</v>
      </c>
      <c r="C1601" s="10" t="s">
        <v>11314</v>
      </c>
      <c r="D1601" s="10" t="s">
        <v>11315</v>
      </c>
      <c r="E1601" s="10" t="s">
        <v>11316</v>
      </c>
      <c r="F1601" s="10" t="s">
        <v>19</v>
      </c>
      <c r="G1601" s="9" t="s">
        <v>18</v>
      </c>
      <c r="H1601" s="11">
        <v>46320</v>
      </c>
      <c r="I1601" s="11">
        <v>1</v>
      </c>
      <c r="J1601" s="12">
        <v>44931</v>
      </c>
      <c r="K1601" s="19">
        <f>$J1601/SUMIFS($J:$J,$A:$A,$A1601)</f>
        <v>1.8442461457632127E-2</v>
      </c>
      <c r="L1601" s="28"/>
      <c r="M1601" s="20">
        <f>ROUND(INDEX($L:$L,MATCH($A1601,$A:$A,0))*$K1601,0)</f>
        <v>0</v>
      </c>
      <c r="N1601" s="14" t="s">
        <v>13267</v>
      </c>
      <c r="O1601" s="9" t="s">
        <v>12945</v>
      </c>
    </row>
    <row r="1602" spans="1:15" x14ac:dyDescent="0.3">
      <c r="A1602" s="9">
        <v>100</v>
      </c>
      <c r="B1602" s="9">
        <f>COUNTIF($A$5:A1602, A1602)</f>
        <v>16</v>
      </c>
      <c r="C1602" s="10" t="s">
        <v>11317</v>
      </c>
      <c r="D1602" s="10" t="s">
        <v>11318</v>
      </c>
      <c r="E1602" s="10" t="s">
        <v>11319</v>
      </c>
      <c r="F1602" s="10" t="s">
        <v>19</v>
      </c>
      <c r="G1602" s="9" t="s">
        <v>18</v>
      </c>
      <c r="H1602" s="11">
        <v>55680</v>
      </c>
      <c r="I1602" s="11">
        <v>1</v>
      </c>
      <c r="J1602" s="12">
        <v>54010</v>
      </c>
      <c r="K1602" s="19">
        <f>$J1602/SUMIFS($J:$J,$A:$A,$A1602)</f>
        <v>2.2169044608994042E-2</v>
      </c>
      <c r="L1602" s="28"/>
      <c r="M1602" s="20">
        <f>ROUND(INDEX($L:$L,MATCH($A1602,$A:$A,0))*$K1602,0)</f>
        <v>0</v>
      </c>
      <c r="N1602" s="14" t="s">
        <v>13267</v>
      </c>
      <c r="O1602" s="9" t="s">
        <v>12945</v>
      </c>
    </row>
    <row r="1603" spans="1:15" x14ac:dyDescent="0.3">
      <c r="A1603" s="9">
        <v>100</v>
      </c>
      <c r="B1603" s="9">
        <f>COUNTIF($A$5:A1603, A1603)</f>
        <v>17</v>
      </c>
      <c r="C1603" s="10" t="s">
        <v>11320</v>
      </c>
      <c r="D1603" s="10" t="s">
        <v>11321</v>
      </c>
      <c r="E1603" s="10" t="s">
        <v>11322</v>
      </c>
      <c r="F1603" s="10" t="s">
        <v>19</v>
      </c>
      <c r="G1603" s="9" t="s">
        <v>18</v>
      </c>
      <c r="H1603" s="11">
        <v>55680</v>
      </c>
      <c r="I1603" s="11">
        <v>1</v>
      </c>
      <c r="J1603" s="12">
        <v>54010</v>
      </c>
      <c r="K1603" s="19">
        <f>$J1603/SUMIFS($J:$J,$A:$A,$A1603)</f>
        <v>2.2169044608994042E-2</v>
      </c>
      <c r="L1603" s="28"/>
      <c r="M1603" s="20">
        <f>ROUND(INDEX($L:$L,MATCH($A1603,$A:$A,0))*$K1603,0)</f>
        <v>0</v>
      </c>
      <c r="N1603" s="14" t="s">
        <v>13267</v>
      </c>
      <c r="O1603" s="9" t="s">
        <v>12945</v>
      </c>
    </row>
    <row r="1604" spans="1:15" x14ac:dyDescent="0.3">
      <c r="A1604" s="9">
        <v>100</v>
      </c>
      <c r="B1604" s="9">
        <f>COUNTIF($A$5:A1604, A1604)</f>
        <v>18</v>
      </c>
      <c r="C1604" s="10" t="s">
        <v>11323</v>
      </c>
      <c r="D1604" s="10" t="s">
        <v>11324</v>
      </c>
      <c r="E1604" s="10" t="s">
        <v>11325</v>
      </c>
      <c r="F1604" s="10" t="s">
        <v>19</v>
      </c>
      <c r="G1604" s="9" t="s">
        <v>18</v>
      </c>
      <c r="H1604" s="11">
        <v>30510</v>
      </c>
      <c r="I1604" s="11">
        <v>1</v>
      </c>
      <c r="J1604" s="12">
        <v>29595</v>
      </c>
      <c r="K1604" s="19">
        <f>$J1604/SUMIFS($J:$J,$A:$A,$A1604)</f>
        <v>1.2147618500336578E-2</v>
      </c>
      <c r="L1604" s="28"/>
      <c r="M1604" s="20">
        <f>ROUND(INDEX($L:$L,MATCH($A1604,$A:$A,0))*$K1604,0)</f>
        <v>0</v>
      </c>
      <c r="N1604" s="14" t="s">
        <v>13267</v>
      </c>
      <c r="O1604" s="9" t="s">
        <v>12945</v>
      </c>
    </row>
    <row r="1605" spans="1:15" x14ac:dyDescent="0.3">
      <c r="A1605" s="9">
        <v>100</v>
      </c>
      <c r="B1605" s="9">
        <f>COUNTIF($A$5:A1605, A1605)</f>
        <v>19</v>
      </c>
      <c r="C1605" s="10" t="s">
        <v>11326</v>
      </c>
      <c r="D1605" s="10" t="s">
        <v>11327</v>
      </c>
      <c r="E1605" s="10" t="s">
        <v>11328</v>
      </c>
      <c r="F1605" s="10" t="s">
        <v>19</v>
      </c>
      <c r="G1605" s="9" t="s">
        <v>18</v>
      </c>
      <c r="H1605" s="11">
        <v>30510</v>
      </c>
      <c r="I1605" s="11">
        <v>1</v>
      </c>
      <c r="J1605" s="12">
        <v>29595</v>
      </c>
      <c r="K1605" s="19">
        <f>$J1605/SUMIFS($J:$J,$A:$A,$A1605)</f>
        <v>1.2147618500336578E-2</v>
      </c>
      <c r="L1605" s="28"/>
      <c r="M1605" s="20">
        <f>ROUND(INDEX($L:$L,MATCH($A1605,$A:$A,0))*$K1605,0)</f>
        <v>0</v>
      </c>
      <c r="N1605" s="14" t="s">
        <v>13267</v>
      </c>
      <c r="O1605" s="9" t="s">
        <v>12945</v>
      </c>
    </row>
    <row r="1606" spans="1:15" x14ac:dyDescent="0.3">
      <c r="A1606" s="9">
        <v>100</v>
      </c>
      <c r="B1606" s="9">
        <f>COUNTIF($A$5:A1606, A1606)</f>
        <v>20</v>
      </c>
      <c r="C1606" s="10" t="s">
        <v>11329</v>
      </c>
      <c r="D1606" s="10" t="s">
        <v>17</v>
      </c>
      <c r="E1606" s="10" t="s">
        <v>11330</v>
      </c>
      <c r="F1606" s="10" t="s">
        <v>19</v>
      </c>
      <c r="G1606" s="9" t="s">
        <v>18</v>
      </c>
      <c r="H1606" s="11">
        <v>0</v>
      </c>
      <c r="I1606" s="11">
        <v>1</v>
      </c>
      <c r="J1606" s="12">
        <v>16000</v>
      </c>
      <c r="K1606" s="19">
        <f>$J1606/SUMIFS($J:$J,$A:$A,$A1606)</f>
        <v>6.5673896268080845E-3</v>
      </c>
      <c r="L1606" s="28"/>
      <c r="M1606" s="20">
        <f>ROUND(INDEX($L:$L,MATCH($A1606,$A:$A,0))*$K1606,0)</f>
        <v>0</v>
      </c>
      <c r="N1606" s="14" t="s">
        <v>13267</v>
      </c>
      <c r="O1606" s="9" t="s">
        <v>12945</v>
      </c>
    </row>
    <row r="1607" spans="1:15" x14ac:dyDescent="0.3">
      <c r="A1607" s="9">
        <v>100</v>
      </c>
      <c r="B1607" s="9">
        <f>COUNTIF($A$5:A1607, A1607)</f>
        <v>21</v>
      </c>
      <c r="C1607" s="10" t="s">
        <v>11331</v>
      </c>
      <c r="D1607" s="10" t="s">
        <v>17</v>
      </c>
      <c r="E1607" s="10" t="s">
        <v>11332</v>
      </c>
      <c r="F1607" s="10" t="s">
        <v>19</v>
      </c>
      <c r="G1607" s="9" t="s">
        <v>18</v>
      </c>
      <c r="H1607" s="11">
        <v>0</v>
      </c>
      <c r="I1607" s="11">
        <v>2</v>
      </c>
      <c r="J1607" s="12">
        <v>36000</v>
      </c>
      <c r="K1607" s="19">
        <f>$J1607/SUMIFS($J:$J,$A:$A,$A1607)</f>
        <v>1.477662666031819E-2</v>
      </c>
      <c r="L1607" s="28"/>
      <c r="M1607" s="20">
        <f>ROUND(INDEX($L:$L,MATCH($A1607,$A:$A,0))*$K1607,0)</f>
        <v>0</v>
      </c>
      <c r="N1607" s="14" t="s">
        <v>13267</v>
      </c>
      <c r="O1607" s="9" t="s">
        <v>12945</v>
      </c>
    </row>
    <row r="1608" spans="1:15" x14ac:dyDescent="0.3">
      <c r="A1608" s="9">
        <v>100</v>
      </c>
      <c r="B1608" s="9">
        <f>COUNTIF($A$5:A1608, A1608)</f>
        <v>22</v>
      </c>
      <c r="C1608" s="10" t="s">
        <v>11333</v>
      </c>
      <c r="D1608" s="10" t="s">
        <v>17</v>
      </c>
      <c r="E1608" s="10" t="s">
        <v>11334</v>
      </c>
      <c r="F1608" s="10" t="s">
        <v>19</v>
      </c>
      <c r="G1608" s="9" t="s">
        <v>18</v>
      </c>
      <c r="H1608" s="11">
        <v>0</v>
      </c>
      <c r="I1608" s="11">
        <v>1</v>
      </c>
      <c r="J1608" s="12">
        <v>14000</v>
      </c>
      <c r="K1608" s="19">
        <f>$J1608/SUMIFS($J:$J,$A:$A,$A1608)</f>
        <v>5.7464659234570739E-3</v>
      </c>
      <c r="L1608" s="28"/>
      <c r="M1608" s="20">
        <f>ROUND(INDEX($L:$L,MATCH($A1608,$A:$A,0))*$K1608,0)</f>
        <v>0</v>
      </c>
      <c r="N1608" s="14" t="s">
        <v>13267</v>
      </c>
      <c r="O1608" s="9" t="s">
        <v>12945</v>
      </c>
    </row>
    <row r="1609" spans="1:15" x14ac:dyDescent="0.3">
      <c r="A1609" s="9">
        <v>100</v>
      </c>
      <c r="B1609" s="9">
        <f>COUNTIF($A$5:A1609, A1609)</f>
        <v>23</v>
      </c>
      <c r="C1609" s="10" t="s">
        <v>11335</v>
      </c>
      <c r="D1609" s="10" t="s">
        <v>17</v>
      </c>
      <c r="E1609" s="10" t="s">
        <v>11336</v>
      </c>
      <c r="F1609" s="10" t="s">
        <v>19</v>
      </c>
      <c r="G1609" s="9" t="s">
        <v>18</v>
      </c>
      <c r="H1609" s="11">
        <v>0</v>
      </c>
      <c r="I1609" s="11">
        <v>1</v>
      </c>
      <c r="J1609" s="12">
        <v>38250</v>
      </c>
      <c r="K1609" s="19">
        <f>$J1609/SUMIFS($J:$J,$A:$A,$A1609)</f>
        <v>1.5700165826588078E-2</v>
      </c>
      <c r="L1609" s="28"/>
      <c r="M1609" s="20">
        <f>ROUND(INDEX($L:$L,MATCH($A1609,$A:$A,0))*$K1609,0)</f>
        <v>0</v>
      </c>
      <c r="N1609" s="14" t="s">
        <v>13267</v>
      </c>
      <c r="O1609" s="9" t="s">
        <v>12945</v>
      </c>
    </row>
    <row r="1610" spans="1:15" x14ac:dyDescent="0.3">
      <c r="A1610" s="9">
        <v>100</v>
      </c>
      <c r="B1610" s="9">
        <f>COUNTIF($A$5:A1610, A1610)</f>
        <v>24</v>
      </c>
      <c r="C1610" s="10" t="s">
        <v>11337</v>
      </c>
      <c r="D1610" s="10" t="s">
        <v>17</v>
      </c>
      <c r="E1610" s="10" t="s">
        <v>11338</v>
      </c>
      <c r="F1610" s="10" t="s">
        <v>19</v>
      </c>
      <c r="G1610" s="9" t="s">
        <v>18</v>
      </c>
      <c r="H1610" s="11">
        <v>0</v>
      </c>
      <c r="I1610" s="11">
        <v>1</v>
      </c>
      <c r="J1610" s="12">
        <v>20000</v>
      </c>
      <c r="K1610" s="19">
        <f>$J1610/SUMIFS($J:$J,$A:$A,$A1610)</f>
        <v>8.2092370335101056E-3</v>
      </c>
      <c r="L1610" s="28"/>
      <c r="M1610" s="20">
        <f>ROUND(INDEX($L:$L,MATCH($A1610,$A:$A,0))*$K1610,0)</f>
        <v>0</v>
      </c>
      <c r="N1610" s="14" t="s">
        <v>13267</v>
      </c>
      <c r="O1610" s="9" t="s">
        <v>12945</v>
      </c>
    </row>
    <row r="1611" spans="1:15" x14ac:dyDescent="0.3">
      <c r="A1611" s="9">
        <v>100</v>
      </c>
      <c r="B1611" s="9">
        <f>COUNTIF($A$5:A1611, A1611)</f>
        <v>25</v>
      </c>
      <c r="C1611" s="10" t="s">
        <v>11339</v>
      </c>
      <c r="D1611" s="10" t="s">
        <v>17</v>
      </c>
      <c r="E1611" s="10" t="s">
        <v>11340</v>
      </c>
      <c r="F1611" s="10" t="s">
        <v>19</v>
      </c>
      <c r="G1611" s="9" t="s">
        <v>18</v>
      </c>
      <c r="H1611" s="11">
        <v>0</v>
      </c>
      <c r="I1611" s="11">
        <v>1</v>
      </c>
      <c r="J1611" s="12">
        <v>10000</v>
      </c>
      <c r="K1611" s="19">
        <f>$J1611/SUMIFS($J:$J,$A:$A,$A1611)</f>
        <v>4.1046185167550528E-3</v>
      </c>
      <c r="L1611" s="28"/>
      <c r="M1611" s="20">
        <f>ROUND(INDEX($L:$L,MATCH($A1611,$A:$A,0))*$K1611,0)</f>
        <v>0</v>
      </c>
      <c r="N1611" s="14" t="s">
        <v>13267</v>
      </c>
      <c r="O1611" s="9" t="s">
        <v>12945</v>
      </c>
    </row>
    <row r="1612" spans="1:15" x14ac:dyDescent="0.3">
      <c r="A1612" s="9">
        <v>100</v>
      </c>
      <c r="B1612" s="9">
        <f>COUNTIF($A$5:A1612, A1612)</f>
        <v>26</v>
      </c>
      <c r="C1612" s="10" t="s">
        <v>11341</v>
      </c>
      <c r="D1612" s="10" t="s">
        <v>11285</v>
      </c>
      <c r="E1612" s="10" t="s">
        <v>11342</v>
      </c>
      <c r="F1612" s="10" t="s">
        <v>19</v>
      </c>
      <c r="G1612" s="9" t="s">
        <v>18</v>
      </c>
      <c r="H1612" s="11">
        <v>46320</v>
      </c>
      <c r="I1612" s="11">
        <v>1</v>
      </c>
      <c r="J1612" s="12">
        <v>44931</v>
      </c>
      <c r="K1612" s="19">
        <f>$J1612/SUMIFS($J:$J,$A:$A,$A1612)</f>
        <v>1.8442461457632127E-2</v>
      </c>
      <c r="L1612" s="28"/>
      <c r="M1612" s="20">
        <f>ROUND(INDEX($L:$L,MATCH($A1612,$A:$A,0))*$K1612,0)</f>
        <v>0</v>
      </c>
      <c r="N1612" s="14" t="s">
        <v>13267</v>
      </c>
      <c r="O1612" s="9" t="s">
        <v>12945</v>
      </c>
    </row>
    <row r="1613" spans="1:15" x14ac:dyDescent="0.3">
      <c r="A1613" s="9">
        <v>100</v>
      </c>
      <c r="B1613" s="9">
        <f>COUNTIF($A$5:A1613, A1613)</f>
        <v>27</v>
      </c>
      <c r="C1613" s="10" t="s">
        <v>11343</v>
      </c>
      <c r="D1613" s="10" t="s">
        <v>11288</v>
      </c>
      <c r="E1613" s="10" t="s">
        <v>11344</v>
      </c>
      <c r="F1613" s="10" t="s">
        <v>19</v>
      </c>
      <c r="G1613" s="9" t="s">
        <v>18</v>
      </c>
      <c r="H1613" s="11">
        <v>46320</v>
      </c>
      <c r="I1613" s="11">
        <v>1</v>
      </c>
      <c r="J1613" s="12">
        <v>44931</v>
      </c>
      <c r="K1613" s="19">
        <f>$J1613/SUMIFS($J:$J,$A:$A,$A1613)</f>
        <v>1.8442461457632127E-2</v>
      </c>
      <c r="L1613" s="28"/>
      <c r="M1613" s="20">
        <f>ROUND(INDEX($L:$L,MATCH($A1613,$A:$A,0))*$K1613,0)</f>
        <v>0</v>
      </c>
      <c r="N1613" s="14" t="s">
        <v>13267</v>
      </c>
      <c r="O1613" s="9" t="s">
        <v>12945</v>
      </c>
    </row>
    <row r="1614" spans="1:15" x14ac:dyDescent="0.3">
      <c r="A1614" s="9">
        <v>100</v>
      </c>
      <c r="B1614" s="9">
        <f>COUNTIF($A$5:A1614, A1614)</f>
        <v>28</v>
      </c>
      <c r="C1614" s="10" t="s">
        <v>11345</v>
      </c>
      <c r="D1614" s="10" t="s">
        <v>11291</v>
      </c>
      <c r="E1614" s="10" t="s">
        <v>11346</v>
      </c>
      <c r="F1614" s="10" t="s">
        <v>19</v>
      </c>
      <c r="G1614" s="9" t="s">
        <v>18</v>
      </c>
      <c r="H1614" s="11">
        <v>46320</v>
      </c>
      <c r="I1614" s="11">
        <v>1</v>
      </c>
      <c r="J1614" s="12">
        <v>44931</v>
      </c>
      <c r="K1614" s="19">
        <f>$J1614/SUMIFS($J:$J,$A:$A,$A1614)</f>
        <v>1.8442461457632127E-2</v>
      </c>
      <c r="L1614" s="28"/>
      <c r="M1614" s="20">
        <f>ROUND(INDEX($L:$L,MATCH($A1614,$A:$A,0))*$K1614,0)</f>
        <v>0</v>
      </c>
      <c r="N1614" s="14" t="s">
        <v>13267</v>
      </c>
      <c r="O1614" s="9" t="s">
        <v>12945</v>
      </c>
    </row>
    <row r="1615" spans="1:15" x14ac:dyDescent="0.3">
      <c r="A1615" s="9">
        <v>100</v>
      </c>
      <c r="B1615" s="9">
        <f>COUNTIF($A$5:A1615, A1615)</f>
        <v>29</v>
      </c>
      <c r="C1615" s="10" t="s">
        <v>11347</v>
      </c>
      <c r="D1615" s="10" t="s">
        <v>11294</v>
      </c>
      <c r="E1615" s="10" t="s">
        <v>11348</v>
      </c>
      <c r="F1615" s="10" t="s">
        <v>19</v>
      </c>
      <c r="G1615" s="9" t="s">
        <v>18</v>
      </c>
      <c r="H1615" s="11">
        <v>46320</v>
      </c>
      <c r="I1615" s="11">
        <v>1</v>
      </c>
      <c r="J1615" s="12">
        <v>44931</v>
      </c>
      <c r="K1615" s="19">
        <f>$J1615/SUMIFS($J:$J,$A:$A,$A1615)</f>
        <v>1.8442461457632127E-2</v>
      </c>
      <c r="L1615" s="28"/>
      <c r="M1615" s="20">
        <f>ROUND(INDEX($L:$L,MATCH($A1615,$A:$A,0))*$K1615,0)</f>
        <v>0</v>
      </c>
      <c r="N1615" s="14" t="s">
        <v>13267</v>
      </c>
      <c r="O1615" s="9" t="s">
        <v>12945</v>
      </c>
    </row>
    <row r="1616" spans="1:15" x14ac:dyDescent="0.3">
      <c r="A1616" s="9">
        <v>100</v>
      </c>
      <c r="B1616" s="9">
        <f>COUNTIF($A$5:A1616, A1616)</f>
        <v>30</v>
      </c>
      <c r="C1616" s="10" t="s">
        <v>11349</v>
      </c>
      <c r="D1616" s="10" t="s">
        <v>11297</v>
      </c>
      <c r="E1616" s="10" t="s">
        <v>11350</v>
      </c>
      <c r="F1616" s="10" t="s">
        <v>19</v>
      </c>
      <c r="G1616" s="9" t="s">
        <v>18</v>
      </c>
      <c r="H1616" s="11">
        <v>55680</v>
      </c>
      <c r="I1616" s="11">
        <v>1</v>
      </c>
      <c r="J1616" s="12">
        <v>54010</v>
      </c>
      <c r="K1616" s="19">
        <f>$J1616/SUMIFS($J:$J,$A:$A,$A1616)</f>
        <v>2.2169044608994042E-2</v>
      </c>
      <c r="L1616" s="28"/>
      <c r="M1616" s="20">
        <f>ROUND(INDEX($L:$L,MATCH($A1616,$A:$A,0))*$K1616,0)</f>
        <v>0</v>
      </c>
      <c r="N1616" s="14" t="s">
        <v>13267</v>
      </c>
      <c r="O1616" s="9" t="s">
        <v>12945</v>
      </c>
    </row>
    <row r="1617" spans="1:15" x14ac:dyDescent="0.3">
      <c r="A1617" s="9">
        <v>100</v>
      </c>
      <c r="B1617" s="9">
        <f>COUNTIF($A$5:A1617, A1617)</f>
        <v>31</v>
      </c>
      <c r="C1617" s="10" t="s">
        <v>11351</v>
      </c>
      <c r="D1617" s="10" t="s">
        <v>11300</v>
      </c>
      <c r="E1617" s="10" t="s">
        <v>11352</v>
      </c>
      <c r="F1617" s="10" t="s">
        <v>19</v>
      </c>
      <c r="G1617" s="9" t="s">
        <v>18</v>
      </c>
      <c r="H1617" s="11">
        <v>30510</v>
      </c>
      <c r="I1617" s="11">
        <v>1</v>
      </c>
      <c r="J1617" s="12">
        <v>29595</v>
      </c>
      <c r="K1617" s="19">
        <f>$J1617/SUMIFS($J:$J,$A:$A,$A1617)</f>
        <v>1.2147618500336578E-2</v>
      </c>
      <c r="L1617" s="28"/>
      <c r="M1617" s="20">
        <f>ROUND(INDEX($L:$L,MATCH($A1617,$A:$A,0))*$K1617,0)</f>
        <v>0</v>
      </c>
      <c r="N1617" s="14" t="s">
        <v>13267</v>
      </c>
      <c r="O1617" s="9" t="s">
        <v>12945</v>
      </c>
    </row>
    <row r="1618" spans="1:15" x14ac:dyDescent="0.3">
      <c r="A1618" s="9">
        <v>100</v>
      </c>
      <c r="B1618" s="9">
        <f>COUNTIF($A$5:A1618, A1618)</f>
        <v>32</v>
      </c>
      <c r="C1618" s="10" t="s">
        <v>11353</v>
      </c>
      <c r="D1618" s="10" t="s">
        <v>11303</v>
      </c>
      <c r="E1618" s="10" t="s">
        <v>11354</v>
      </c>
      <c r="F1618" s="10" t="s">
        <v>19</v>
      </c>
      <c r="G1618" s="9" t="s">
        <v>18</v>
      </c>
      <c r="H1618" s="11">
        <v>84520</v>
      </c>
      <c r="I1618" s="11">
        <v>1</v>
      </c>
      <c r="J1618" s="12">
        <v>81985</v>
      </c>
      <c r="K1618" s="19">
        <f>$J1618/SUMIFS($J:$J,$A:$A,$A1618)</f>
        <v>3.3651714909616298E-2</v>
      </c>
      <c r="L1618" s="28"/>
      <c r="M1618" s="20">
        <f>ROUND(INDEX($L:$L,MATCH($A1618,$A:$A,0))*$K1618,0)</f>
        <v>0</v>
      </c>
      <c r="N1618" s="14" t="s">
        <v>13267</v>
      </c>
      <c r="O1618" s="9" t="s">
        <v>12945</v>
      </c>
    </row>
    <row r="1619" spans="1:15" x14ac:dyDescent="0.3">
      <c r="A1619" s="9">
        <v>100</v>
      </c>
      <c r="B1619" s="9">
        <f>COUNTIF($A$5:A1619, A1619)</f>
        <v>33</v>
      </c>
      <c r="C1619" s="10" t="s">
        <v>11355</v>
      </c>
      <c r="D1619" s="10" t="s">
        <v>11306</v>
      </c>
      <c r="E1619" s="10" t="s">
        <v>11356</v>
      </c>
      <c r="F1619" s="10" t="s">
        <v>19</v>
      </c>
      <c r="G1619" s="9" t="s">
        <v>18</v>
      </c>
      <c r="H1619" s="11">
        <v>84520</v>
      </c>
      <c r="I1619" s="11">
        <v>1</v>
      </c>
      <c r="J1619" s="12">
        <v>81985</v>
      </c>
      <c r="K1619" s="19">
        <f>$J1619/SUMIFS($J:$J,$A:$A,$A1619)</f>
        <v>3.3651714909616298E-2</v>
      </c>
      <c r="L1619" s="28"/>
      <c r="M1619" s="20">
        <f>ROUND(INDEX($L:$L,MATCH($A1619,$A:$A,0))*$K1619,0)</f>
        <v>0</v>
      </c>
      <c r="N1619" s="14" t="s">
        <v>13267</v>
      </c>
      <c r="O1619" s="9" t="s">
        <v>12945</v>
      </c>
    </row>
    <row r="1620" spans="1:15" x14ac:dyDescent="0.3">
      <c r="A1620" s="9">
        <v>100</v>
      </c>
      <c r="B1620" s="9">
        <f>COUNTIF($A$5:A1620, A1620)</f>
        <v>34</v>
      </c>
      <c r="C1620" s="10" t="s">
        <v>11357</v>
      </c>
      <c r="D1620" s="10" t="s">
        <v>11309</v>
      </c>
      <c r="E1620" s="10" t="s">
        <v>11358</v>
      </c>
      <c r="F1620" s="10" t="s">
        <v>19</v>
      </c>
      <c r="G1620" s="9" t="s">
        <v>18</v>
      </c>
      <c r="H1620" s="11">
        <v>84520</v>
      </c>
      <c r="I1620" s="11">
        <v>1</v>
      </c>
      <c r="J1620" s="12">
        <v>81985</v>
      </c>
      <c r="K1620" s="19">
        <f>$J1620/SUMIFS($J:$J,$A:$A,$A1620)</f>
        <v>3.3651714909616298E-2</v>
      </c>
      <c r="L1620" s="28"/>
      <c r="M1620" s="20">
        <f>ROUND(INDEX($L:$L,MATCH($A1620,$A:$A,0))*$K1620,0)</f>
        <v>0</v>
      </c>
      <c r="N1620" s="14" t="s">
        <v>13267</v>
      </c>
      <c r="O1620" s="9" t="s">
        <v>12945</v>
      </c>
    </row>
    <row r="1621" spans="1:15" x14ac:dyDescent="0.3">
      <c r="A1621" s="9">
        <v>100</v>
      </c>
      <c r="B1621" s="9">
        <f>COUNTIF($A$5:A1621, A1621)</f>
        <v>35</v>
      </c>
      <c r="C1621" s="10" t="s">
        <v>11359</v>
      </c>
      <c r="D1621" s="10" t="s">
        <v>11312</v>
      </c>
      <c r="E1621" s="10" t="s">
        <v>11360</v>
      </c>
      <c r="F1621" s="10" t="s">
        <v>19</v>
      </c>
      <c r="G1621" s="9" t="s">
        <v>18</v>
      </c>
      <c r="H1621" s="11">
        <v>84520</v>
      </c>
      <c r="I1621" s="11">
        <v>1</v>
      </c>
      <c r="J1621" s="12">
        <v>81985</v>
      </c>
      <c r="K1621" s="19">
        <f>$J1621/SUMIFS($J:$J,$A:$A,$A1621)</f>
        <v>3.3651714909616298E-2</v>
      </c>
      <c r="L1621" s="28"/>
      <c r="M1621" s="20">
        <f>ROUND(INDEX($L:$L,MATCH($A1621,$A:$A,0))*$K1621,0)</f>
        <v>0</v>
      </c>
      <c r="N1621" s="14" t="s">
        <v>13267</v>
      </c>
      <c r="O1621" s="9" t="s">
        <v>12945</v>
      </c>
    </row>
    <row r="1622" spans="1:15" x14ac:dyDescent="0.3">
      <c r="A1622" s="9">
        <v>100</v>
      </c>
      <c r="B1622" s="9">
        <f>COUNTIF($A$5:A1622, A1622)</f>
        <v>36</v>
      </c>
      <c r="C1622" s="10" t="s">
        <v>11361</v>
      </c>
      <c r="D1622" s="10" t="s">
        <v>11315</v>
      </c>
      <c r="E1622" s="10" t="s">
        <v>11362</v>
      </c>
      <c r="F1622" s="10" t="s">
        <v>19</v>
      </c>
      <c r="G1622" s="9" t="s">
        <v>18</v>
      </c>
      <c r="H1622" s="11">
        <v>46320</v>
      </c>
      <c r="I1622" s="11">
        <v>1</v>
      </c>
      <c r="J1622" s="12">
        <v>44931</v>
      </c>
      <c r="K1622" s="19">
        <f>$J1622/SUMIFS($J:$J,$A:$A,$A1622)</f>
        <v>1.8442461457632127E-2</v>
      </c>
      <c r="L1622" s="28"/>
      <c r="M1622" s="20">
        <f>ROUND(INDEX($L:$L,MATCH($A1622,$A:$A,0))*$K1622,0)</f>
        <v>0</v>
      </c>
      <c r="N1622" s="14" t="s">
        <v>13267</v>
      </c>
      <c r="O1622" s="9" t="s">
        <v>12945</v>
      </c>
    </row>
    <row r="1623" spans="1:15" x14ac:dyDescent="0.3">
      <c r="A1623" s="9">
        <v>100</v>
      </c>
      <c r="B1623" s="9">
        <f>COUNTIF($A$5:A1623, A1623)</f>
        <v>37</v>
      </c>
      <c r="C1623" s="10" t="s">
        <v>11363</v>
      </c>
      <c r="D1623" s="10" t="s">
        <v>11318</v>
      </c>
      <c r="E1623" s="10" t="s">
        <v>11364</v>
      </c>
      <c r="F1623" s="10" t="s">
        <v>19</v>
      </c>
      <c r="G1623" s="9" t="s">
        <v>18</v>
      </c>
      <c r="H1623" s="11">
        <v>55680</v>
      </c>
      <c r="I1623" s="11">
        <v>1</v>
      </c>
      <c r="J1623" s="12">
        <v>54010</v>
      </c>
      <c r="K1623" s="19">
        <f>$J1623/SUMIFS($J:$J,$A:$A,$A1623)</f>
        <v>2.2169044608994042E-2</v>
      </c>
      <c r="L1623" s="28"/>
      <c r="M1623" s="20">
        <f>ROUND(INDEX($L:$L,MATCH($A1623,$A:$A,0))*$K1623,0)</f>
        <v>0</v>
      </c>
      <c r="N1623" s="14" t="s">
        <v>13267</v>
      </c>
      <c r="O1623" s="9" t="s">
        <v>12945</v>
      </c>
    </row>
    <row r="1624" spans="1:15" x14ac:dyDescent="0.3">
      <c r="A1624" s="9">
        <v>100</v>
      </c>
      <c r="B1624" s="9">
        <f>COUNTIF($A$5:A1624, A1624)</f>
        <v>38</v>
      </c>
      <c r="C1624" s="10" t="s">
        <v>11365</v>
      </c>
      <c r="D1624" s="10" t="s">
        <v>11321</v>
      </c>
      <c r="E1624" s="10" t="s">
        <v>11366</v>
      </c>
      <c r="F1624" s="10" t="s">
        <v>19</v>
      </c>
      <c r="G1624" s="9" t="s">
        <v>18</v>
      </c>
      <c r="H1624" s="11">
        <v>55680</v>
      </c>
      <c r="I1624" s="11">
        <v>1</v>
      </c>
      <c r="J1624" s="12">
        <v>54010</v>
      </c>
      <c r="K1624" s="19">
        <f>$J1624/SUMIFS($J:$J,$A:$A,$A1624)</f>
        <v>2.2169044608994042E-2</v>
      </c>
      <c r="L1624" s="28"/>
      <c r="M1624" s="20">
        <f>ROUND(INDEX($L:$L,MATCH($A1624,$A:$A,0))*$K1624,0)</f>
        <v>0</v>
      </c>
      <c r="N1624" s="14" t="s">
        <v>13267</v>
      </c>
      <c r="O1624" s="9" t="s">
        <v>12945</v>
      </c>
    </row>
    <row r="1625" spans="1:15" x14ac:dyDescent="0.3">
      <c r="A1625" s="9">
        <v>100</v>
      </c>
      <c r="B1625" s="9">
        <f>COUNTIF($A$5:A1625, A1625)</f>
        <v>39</v>
      </c>
      <c r="C1625" s="10" t="s">
        <v>11367</v>
      </c>
      <c r="D1625" s="10" t="s">
        <v>11324</v>
      </c>
      <c r="E1625" s="10" t="s">
        <v>11368</v>
      </c>
      <c r="F1625" s="10" t="s">
        <v>19</v>
      </c>
      <c r="G1625" s="9" t="s">
        <v>18</v>
      </c>
      <c r="H1625" s="11">
        <v>30510</v>
      </c>
      <c r="I1625" s="11">
        <v>1</v>
      </c>
      <c r="J1625" s="12">
        <v>29595</v>
      </c>
      <c r="K1625" s="19">
        <f>$J1625/SUMIFS($J:$J,$A:$A,$A1625)</f>
        <v>1.2147618500336578E-2</v>
      </c>
      <c r="L1625" s="28"/>
      <c r="M1625" s="20">
        <f>ROUND(INDEX($L:$L,MATCH($A1625,$A:$A,0))*$K1625,0)</f>
        <v>0</v>
      </c>
      <c r="N1625" s="14" t="s">
        <v>13267</v>
      </c>
      <c r="O1625" s="9" t="s">
        <v>12945</v>
      </c>
    </row>
    <row r="1626" spans="1:15" x14ac:dyDescent="0.3">
      <c r="A1626" s="9">
        <v>100</v>
      </c>
      <c r="B1626" s="9">
        <f>COUNTIF($A$5:A1626, A1626)</f>
        <v>40</v>
      </c>
      <c r="C1626" s="10" t="s">
        <v>11369</v>
      </c>
      <c r="D1626" s="10" t="s">
        <v>11327</v>
      </c>
      <c r="E1626" s="10" t="s">
        <v>11370</v>
      </c>
      <c r="F1626" s="10" t="s">
        <v>19</v>
      </c>
      <c r="G1626" s="9" t="s">
        <v>18</v>
      </c>
      <c r="H1626" s="11">
        <v>30510</v>
      </c>
      <c r="I1626" s="11">
        <v>1</v>
      </c>
      <c r="J1626" s="12">
        <v>29595</v>
      </c>
      <c r="K1626" s="19">
        <f>$J1626/SUMIFS($J:$J,$A:$A,$A1626)</f>
        <v>1.2147618500336578E-2</v>
      </c>
      <c r="L1626" s="28"/>
      <c r="M1626" s="20">
        <f>ROUND(INDEX($L:$L,MATCH($A1626,$A:$A,0))*$K1626,0)</f>
        <v>0</v>
      </c>
      <c r="N1626" s="14" t="s">
        <v>13267</v>
      </c>
      <c r="O1626" s="9" t="s">
        <v>12945</v>
      </c>
    </row>
    <row r="1627" spans="1:15" x14ac:dyDescent="0.3">
      <c r="A1627" s="9">
        <v>100</v>
      </c>
      <c r="B1627" s="9">
        <f>COUNTIF($A$5:A1627, A1627)</f>
        <v>41</v>
      </c>
      <c r="C1627" s="10" t="s">
        <v>3117</v>
      </c>
      <c r="D1627" s="10" t="s">
        <v>17</v>
      </c>
      <c r="E1627" s="10" t="s">
        <v>3118</v>
      </c>
      <c r="F1627" s="10" t="s">
        <v>3119</v>
      </c>
      <c r="G1627" s="9" t="s">
        <v>18</v>
      </c>
      <c r="H1627" s="11">
        <v>0</v>
      </c>
      <c r="I1627" s="11">
        <v>1</v>
      </c>
      <c r="J1627" s="12">
        <v>43000</v>
      </c>
      <c r="K1627" s="19">
        <f>$J1627/SUMIFS($J:$J,$A:$A,$A1627)</f>
        <v>1.7649859622046727E-2</v>
      </c>
      <c r="L1627" s="28"/>
      <c r="M1627" s="20">
        <f>ROUND(INDEX($L:$L,MATCH($A1627,$A:$A,0))*$K1627,0)</f>
        <v>0</v>
      </c>
      <c r="N1627" s="14" t="s">
        <v>13266</v>
      </c>
      <c r="O1627" s="9" t="s">
        <v>12945</v>
      </c>
    </row>
    <row r="1628" spans="1:15" x14ac:dyDescent="0.3">
      <c r="A1628" s="9">
        <v>100</v>
      </c>
      <c r="B1628" s="9">
        <f>COUNTIF($A$5:A1628, A1628)</f>
        <v>42</v>
      </c>
      <c r="C1628" s="10" t="s">
        <v>3120</v>
      </c>
      <c r="D1628" s="10" t="s">
        <v>17</v>
      </c>
      <c r="E1628" s="10" t="s">
        <v>3118</v>
      </c>
      <c r="F1628" s="10" t="s">
        <v>3121</v>
      </c>
      <c r="G1628" s="9" t="s">
        <v>18</v>
      </c>
      <c r="H1628" s="11">
        <v>0</v>
      </c>
      <c r="I1628" s="11">
        <v>1</v>
      </c>
      <c r="J1628" s="12">
        <v>43000</v>
      </c>
      <c r="K1628" s="19">
        <f>$J1628/SUMIFS($J:$J,$A:$A,$A1628)</f>
        <v>1.7649859622046727E-2</v>
      </c>
      <c r="L1628" s="28"/>
      <c r="M1628" s="20">
        <f>ROUND(INDEX($L:$L,MATCH($A1628,$A:$A,0))*$K1628,0)</f>
        <v>0</v>
      </c>
      <c r="N1628" s="14" t="s">
        <v>13266</v>
      </c>
      <c r="O1628" s="9" t="s">
        <v>12945</v>
      </c>
    </row>
    <row r="1629" spans="1:15" x14ac:dyDescent="0.3">
      <c r="A1629" s="9">
        <v>100</v>
      </c>
      <c r="B1629" s="9">
        <f>COUNTIF($A$5:A1629, A1629)</f>
        <v>43</v>
      </c>
      <c r="C1629" s="10" t="s">
        <v>3122</v>
      </c>
      <c r="D1629" s="10" t="s">
        <v>17</v>
      </c>
      <c r="E1629" s="10" t="s">
        <v>3123</v>
      </c>
      <c r="F1629" s="10" t="s">
        <v>3124</v>
      </c>
      <c r="G1629" s="9" t="s">
        <v>18</v>
      </c>
      <c r="H1629" s="11">
        <v>0</v>
      </c>
      <c r="I1629" s="11">
        <v>1</v>
      </c>
      <c r="J1629" s="12">
        <v>71610</v>
      </c>
      <c r="K1629" s="19">
        <f>$J1629/SUMIFS($J:$J,$A:$A,$A1629)</f>
        <v>2.9393173198482933E-2</v>
      </c>
      <c r="L1629" s="29"/>
      <c r="M1629" s="20">
        <f>ROUND(INDEX($L:$L,MATCH($A1629,$A:$A,0))*$K1629,0)</f>
        <v>0</v>
      </c>
      <c r="N1629" s="14" t="s">
        <v>13266</v>
      </c>
      <c r="O1629" s="9" t="s">
        <v>12945</v>
      </c>
    </row>
    <row r="1630" spans="1:15" x14ac:dyDescent="0.3">
      <c r="A1630" s="9">
        <v>101</v>
      </c>
      <c r="B1630" s="9">
        <f>COUNTIF($A$5:A1630, A1630)</f>
        <v>1</v>
      </c>
      <c r="C1630" s="10" t="s">
        <v>3125</v>
      </c>
      <c r="D1630" s="10" t="s">
        <v>3126</v>
      </c>
      <c r="E1630" s="10" t="s">
        <v>3127</v>
      </c>
      <c r="F1630" s="10" t="s">
        <v>19</v>
      </c>
      <c r="G1630" s="9" t="s">
        <v>18</v>
      </c>
      <c r="H1630" s="11">
        <v>163350</v>
      </c>
      <c r="I1630" s="11">
        <v>1</v>
      </c>
      <c r="J1630" s="12">
        <v>156816</v>
      </c>
      <c r="K1630" s="19">
        <f>$J1630/SUMIFS($J:$J,$A:$A,$A1630)</f>
        <v>3.2679095681631389E-2</v>
      </c>
      <c r="L1630" s="27"/>
      <c r="M1630" s="20">
        <f>ROUND(INDEX($L:$L,MATCH($A1630,$A:$A,0))*$K1630,0)</f>
        <v>0</v>
      </c>
      <c r="N1630" s="14" t="s">
        <v>13268</v>
      </c>
      <c r="O1630" s="9" t="s">
        <v>12945</v>
      </c>
    </row>
    <row r="1631" spans="1:15" x14ac:dyDescent="0.3">
      <c r="A1631" s="9">
        <v>101</v>
      </c>
      <c r="B1631" s="9">
        <f>COUNTIF($A$5:A1631, A1631)</f>
        <v>2</v>
      </c>
      <c r="C1631" s="10" t="s">
        <v>3128</v>
      </c>
      <c r="D1631" s="10" t="s">
        <v>3129</v>
      </c>
      <c r="E1631" s="10" t="s">
        <v>3130</v>
      </c>
      <c r="F1631" s="10" t="s">
        <v>3131</v>
      </c>
      <c r="G1631" s="9" t="s">
        <v>18</v>
      </c>
      <c r="H1631" s="11">
        <v>21080</v>
      </c>
      <c r="I1631" s="11">
        <v>84</v>
      </c>
      <c r="J1631" s="12">
        <v>20237</v>
      </c>
      <c r="K1631" s="19">
        <f>$J1631/SUMIFS($J:$J,$A:$A,$A1631)</f>
        <v>4.2172154583025607E-3</v>
      </c>
      <c r="L1631" s="28"/>
      <c r="M1631" s="20">
        <f>ROUND(INDEX($L:$L,MATCH($A1631,$A:$A,0))*$K1631,0)</f>
        <v>0</v>
      </c>
      <c r="N1631" s="14" t="s">
        <v>13268</v>
      </c>
      <c r="O1631" s="9" t="s">
        <v>12945</v>
      </c>
    </row>
    <row r="1632" spans="1:15" x14ac:dyDescent="0.3">
      <c r="A1632" s="9">
        <v>101</v>
      </c>
      <c r="B1632" s="9">
        <f>COUNTIF($A$5:A1632, A1632)</f>
        <v>3</v>
      </c>
      <c r="C1632" s="10" t="s">
        <v>3132</v>
      </c>
      <c r="D1632" s="10" t="s">
        <v>3133</v>
      </c>
      <c r="E1632" s="10" t="s">
        <v>3134</v>
      </c>
      <c r="F1632" s="10" t="s">
        <v>19</v>
      </c>
      <c r="G1632" s="9" t="s">
        <v>18</v>
      </c>
      <c r="H1632" s="11">
        <v>175470</v>
      </c>
      <c r="I1632" s="11">
        <v>11</v>
      </c>
      <c r="J1632" s="12">
        <v>168450</v>
      </c>
      <c r="K1632" s="19">
        <f>$J1632/SUMIFS($J:$J,$A:$A,$A1632)</f>
        <v>3.5103520479866895E-2</v>
      </c>
      <c r="L1632" s="28"/>
      <c r="M1632" s="20">
        <f>ROUND(INDEX($L:$L,MATCH($A1632,$A:$A,0))*$K1632,0)</f>
        <v>0</v>
      </c>
      <c r="N1632" s="14" t="s">
        <v>13268</v>
      </c>
      <c r="O1632" s="9" t="s">
        <v>12945</v>
      </c>
    </row>
    <row r="1633" spans="1:15" x14ac:dyDescent="0.3">
      <c r="A1633" s="9">
        <v>101</v>
      </c>
      <c r="B1633" s="9">
        <f>COUNTIF($A$5:A1633, A1633)</f>
        <v>4</v>
      </c>
      <c r="C1633" s="10" t="s">
        <v>3135</v>
      </c>
      <c r="D1633" s="10" t="s">
        <v>3136</v>
      </c>
      <c r="E1633" s="10" t="s">
        <v>3137</v>
      </c>
      <c r="F1633" s="10" t="s">
        <v>19</v>
      </c>
      <c r="G1633" s="9" t="s">
        <v>18</v>
      </c>
      <c r="H1633" s="11">
        <v>579760</v>
      </c>
      <c r="I1633" s="11">
        <v>17</v>
      </c>
      <c r="J1633" s="12">
        <v>556569</v>
      </c>
      <c r="K1633" s="19">
        <f>$J1633/SUMIFS($J:$J,$A:$A,$A1633)</f>
        <v>0.11598415725710323</v>
      </c>
      <c r="L1633" s="28"/>
      <c r="M1633" s="20">
        <f>ROUND(INDEX($L:$L,MATCH($A1633,$A:$A,0))*$K1633,0)</f>
        <v>0</v>
      </c>
      <c r="N1633" s="14" t="s">
        <v>13268</v>
      </c>
      <c r="O1633" s="9" t="s">
        <v>12945</v>
      </c>
    </row>
    <row r="1634" spans="1:15" x14ac:dyDescent="0.3">
      <c r="A1634" s="9">
        <v>101</v>
      </c>
      <c r="B1634" s="9">
        <f>COUNTIF($A$5:A1634, A1634)</f>
        <v>5</v>
      </c>
      <c r="C1634" s="10" t="s">
        <v>3138</v>
      </c>
      <c r="D1634" s="10" t="s">
        <v>3139</v>
      </c>
      <c r="E1634" s="10" t="s">
        <v>3140</v>
      </c>
      <c r="F1634" s="10" t="s">
        <v>19</v>
      </c>
      <c r="G1634" s="9" t="s">
        <v>18</v>
      </c>
      <c r="H1634" s="11">
        <v>579760</v>
      </c>
      <c r="I1634" s="11">
        <v>1</v>
      </c>
      <c r="J1634" s="12">
        <v>556569</v>
      </c>
      <c r="K1634" s="19">
        <f>$J1634/SUMIFS($J:$J,$A:$A,$A1634)</f>
        <v>0.11598415725710323</v>
      </c>
      <c r="L1634" s="28"/>
      <c r="M1634" s="20">
        <f>ROUND(INDEX($L:$L,MATCH($A1634,$A:$A,0))*$K1634,0)</f>
        <v>0</v>
      </c>
      <c r="N1634" s="14" t="s">
        <v>13268</v>
      </c>
      <c r="O1634" s="9" t="s">
        <v>12945</v>
      </c>
    </row>
    <row r="1635" spans="1:15" x14ac:dyDescent="0.3">
      <c r="A1635" s="9">
        <v>101</v>
      </c>
      <c r="B1635" s="9">
        <f>COUNTIF($A$5:A1635, A1635)</f>
        <v>6</v>
      </c>
      <c r="C1635" s="10" t="s">
        <v>3141</v>
      </c>
      <c r="D1635" s="10" t="s">
        <v>3142</v>
      </c>
      <c r="E1635" s="10" t="s">
        <v>3143</v>
      </c>
      <c r="F1635" s="10" t="s">
        <v>19</v>
      </c>
      <c r="G1635" s="9" t="s">
        <v>18</v>
      </c>
      <c r="H1635" s="11">
        <v>21880</v>
      </c>
      <c r="I1635" s="11">
        <v>454</v>
      </c>
      <c r="J1635" s="12">
        <v>21003</v>
      </c>
      <c r="K1635" s="19">
        <f>$J1635/SUMIFS($J:$J,$A:$A,$A1635)</f>
        <v>4.3768432213632793E-3</v>
      </c>
      <c r="L1635" s="28"/>
      <c r="M1635" s="20">
        <f>ROUND(INDEX($L:$L,MATCH($A1635,$A:$A,0))*$K1635,0)</f>
        <v>0</v>
      </c>
      <c r="N1635" s="14" t="s">
        <v>13268</v>
      </c>
      <c r="O1635" s="9" t="s">
        <v>12945</v>
      </c>
    </row>
    <row r="1636" spans="1:15" x14ac:dyDescent="0.3">
      <c r="A1636" s="9">
        <v>101</v>
      </c>
      <c r="B1636" s="9">
        <f>COUNTIF($A$5:A1636, A1636)</f>
        <v>7</v>
      </c>
      <c r="C1636" s="10" t="s">
        <v>3144</v>
      </c>
      <c r="D1636" s="10" t="s">
        <v>3145</v>
      </c>
      <c r="E1636" s="10" t="s">
        <v>3146</v>
      </c>
      <c r="F1636" s="10" t="s">
        <v>19</v>
      </c>
      <c r="G1636" s="9" t="s">
        <v>18</v>
      </c>
      <c r="H1636" s="11">
        <v>596420</v>
      </c>
      <c r="I1636" s="11">
        <v>1</v>
      </c>
      <c r="J1636" s="12">
        <v>572562</v>
      </c>
      <c r="K1636" s="19">
        <f>$J1636/SUMIFS($J:$J,$A:$A,$A1636)</f>
        <v>0.11931695988716859</v>
      </c>
      <c r="L1636" s="28"/>
      <c r="M1636" s="20">
        <f>ROUND(INDEX($L:$L,MATCH($A1636,$A:$A,0))*$K1636,0)</f>
        <v>0</v>
      </c>
      <c r="N1636" s="14" t="s">
        <v>13269</v>
      </c>
      <c r="O1636" s="9" t="s">
        <v>12945</v>
      </c>
    </row>
    <row r="1637" spans="1:15" x14ac:dyDescent="0.3">
      <c r="A1637" s="9">
        <v>101</v>
      </c>
      <c r="B1637" s="9">
        <f>COUNTIF($A$5:A1637, A1637)</f>
        <v>8</v>
      </c>
      <c r="C1637" s="10" t="s">
        <v>3147</v>
      </c>
      <c r="D1637" s="10" t="s">
        <v>3148</v>
      </c>
      <c r="E1637" s="10" t="s">
        <v>3149</v>
      </c>
      <c r="F1637" s="10" t="s">
        <v>19</v>
      </c>
      <c r="G1637" s="9" t="s">
        <v>18</v>
      </c>
      <c r="H1637" s="11">
        <v>130570</v>
      </c>
      <c r="I1637" s="11">
        <v>14</v>
      </c>
      <c r="J1637" s="12">
        <v>125347</v>
      </c>
      <c r="K1637" s="19">
        <f>$J1637/SUMIFS($J:$J,$A:$A,$A1637)</f>
        <v>2.6121228741999857E-2</v>
      </c>
      <c r="L1637" s="28"/>
      <c r="M1637" s="20">
        <f>ROUND(INDEX($L:$L,MATCH($A1637,$A:$A,0))*$K1637,0)</f>
        <v>0</v>
      </c>
      <c r="N1637" s="14" t="s">
        <v>13268</v>
      </c>
      <c r="O1637" s="9" t="s">
        <v>12945</v>
      </c>
    </row>
    <row r="1638" spans="1:15" x14ac:dyDescent="0.3">
      <c r="A1638" s="9">
        <v>101</v>
      </c>
      <c r="B1638" s="9">
        <f>COUNTIF($A$5:A1638, A1638)</f>
        <v>9</v>
      </c>
      <c r="C1638" s="10" t="s">
        <v>3150</v>
      </c>
      <c r="D1638" s="10" t="s">
        <v>3151</v>
      </c>
      <c r="E1638" s="10" t="s">
        <v>3152</v>
      </c>
      <c r="F1638" s="10" t="s">
        <v>19</v>
      </c>
      <c r="G1638" s="9" t="s">
        <v>18</v>
      </c>
      <c r="H1638" s="11">
        <v>175470</v>
      </c>
      <c r="I1638" s="11">
        <v>1</v>
      </c>
      <c r="J1638" s="12">
        <v>168451</v>
      </c>
      <c r="K1638" s="19">
        <f>$J1638/SUMIFS($J:$J,$A:$A,$A1638)</f>
        <v>3.5103728871202486E-2</v>
      </c>
      <c r="L1638" s="28"/>
      <c r="M1638" s="20">
        <f>ROUND(INDEX($L:$L,MATCH($A1638,$A:$A,0))*$K1638,0)</f>
        <v>0</v>
      </c>
      <c r="N1638" s="14" t="s">
        <v>13268</v>
      </c>
      <c r="O1638" s="9" t="s">
        <v>12945</v>
      </c>
    </row>
    <row r="1639" spans="1:15" x14ac:dyDescent="0.3">
      <c r="A1639" s="9">
        <v>101</v>
      </c>
      <c r="B1639" s="9">
        <f>COUNTIF($A$5:A1639, A1639)</f>
        <v>10</v>
      </c>
      <c r="C1639" s="10" t="s">
        <v>3153</v>
      </c>
      <c r="D1639" s="10" t="s">
        <v>3154</v>
      </c>
      <c r="E1639" s="10" t="s">
        <v>3155</v>
      </c>
      <c r="F1639" s="10" t="s">
        <v>19</v>
      </c>
      <c r="G1639" s="9" t="s">
        <v>18</v>
      </c>
      <c r="H1639" s="11">
        <v>336200</v>
      </c>
      <c r="I1639" s="11">
        <v>33</v>
      </c>
      <c r="J1639" s="12">
        <v>322752</v>
      </c>
      <c r="K1639" s="19">
        <f>$J1639/SUMIFS($J:$J,$A:$A,$A1639)</f>
        <v>6.7258720343829029E-2</v>
      </c>
      <c r="L1639" s="28"/>
      <c r="M1639" s="20">
        <f>ROUND(INDEX($L:$L,MATCH($A1639,$A:$A,0))*$K1639,0)</f>
        <v>0</v>
      </c>
      <c r="N1639" s="14" t="s">
        <v>13269</v>
      </c>
      <c r="O1639" s="9" t="s">
        <v>12945</v>
      </c>
    </row>
    <row r="1640" spans="1:15" x14ac:dyDescent="0.3">
      <c r="A1640" s="9">
        <v>101</v>
      </c>
      <c r="B1640" s="9">
        <f>COUNTIF($A$5:A1640, A1640)</f>
        <v>11</v>
      </c>
      <c r="C1640" s="10" t="s">
        <v>3156</v>
      </c>
      <c r="D1640" s="10" t="s">
        <v>3157</v>
      </c>
      <c r="E1640" s="10" t="s">
        <v>3158</v>
      </c>
      <c r="F1640" s="10" t="s">
        <v>19</v>
      </c>
      <c r="G1640" s="9" t="s">
        <v>18</v>
      </c>
      <c r="H1640" s="11">
        <v>171680</v>
      </c>
      <c r="I1640" s="11">
        <v>2</v>
      </c>
      <c r="J1640" s="12">
        <v>164813</v>
      </c>
      <c r="K1640" s="19">
        <f>$J1640/SUMIFS($J:$J,$A:$A,$A1640)</f>
        <v>3.4345601192331869E-2</v>
      </c>
      <c r="L1640" s="28"/>
      <c r="M1640" s="20">
        <f>ROUND(INDEX($L:$L,MATCH($A1640,$A:$A,0))*$K1640,0)</f>
        <v>0</v>
      </c>
      <c r="N1640" s="14" t="s">
        <v>13268</v>
      </c>
      <c r="O1640" s="9" t="s">
        <v>12945</v>
      </c>
    </row>
    <row r="1641" spans="1:15" x14ac:dyDescent="0.3">
      <c r="A1641" s="9">
        <v>101</v>
      </c>
      <c r="B1641" s="9">
        <f>COUNTIF($A$5:A1641, A1641)</f>
        <v>12</v>
      </c>
      <c r="C1641" s="10" t="s">
        <v>3159</v>
      </c>
      <c r="D1641" s="10" t="s">
        <v>3160</v>
      </c>
      <c r="E1641" s="10" t="s">
        <v>3161</v>
      </c>
      <c r="F1641" s="10" t="s">
        <v>19</v>
      </c>
      <c r="G1641" s="9" t="s">
        <v>18</v>
      </c>
      <c r="H1641" s="11">
        <v>596420</v>
      </c>
      <c r="I1641" s="11">
        <v>1</v>
      </c>
      <c r="J1641" s="12">
        <v>572562</v>
      </c>
      <c r="K1641" s="19">
        <f>$J1641/SUMIFS($J:$J,$A:$A,$A1641)</f>
        <v>0.11931695988716859</v>
      </c>
      <c r="L1641" s="28"/>
      <c r="M1641" s="20">
        <f>ROUND(INDEX($L:$L,MATCH($A1641,$A:$A,0))*$K1641,0)</f>
        <v>0</v>
      </c>
      <c r="N1641" s="14" t="s">
        <v>13268</v>
      </c>
      <c r="O1641" s="9" t="s">
        <v>12945</v>
      </c>
    </row>
    <row r="1642" spans="1:15" x14ac:dyDescent="0.3">
      <c r="A1642" s="9">
        <v>101</v>
      </c>
      <c r="B1642" s="9">
        <f>COUNTIF($A$5:A1642, A1642)</f>
        <v>13</v>
      </c>
      <c r="C1642" s="10" t="s">
        <v>3162</v>
      </c>
      <c r="D1642" s="10" t="s">
        <v>3163</v>
      </c>
      <c r="E1642" s="10" t="s">
        <v>3164</v>
      </c>
      <c r="F1642" s="10" t="s">
        <v>19</v>
      </c>
      <c r="G1642" s="9" t="s">
        <v>18</v>
      </c>
      <c r="H1642" s="11">
        <v>579760</v>
      </c>
      <c r="I1642" s="11">
        <v>5</v>
      </c>
      <c r="J1642" s="12">
        <v>556569</v>
      </c>
      <c r="K1642" s="19">
        <f>$J1642/SUMIFS($J:$J,$A:$A,$A1642)</f>
        <v>0.11598415725710323</v>
      </c>
      <c r="L1642" s="28"/>
      <c r="M1642" s="20">
        <f>ROUND(INDEX($L:$L,MATCH($A1642,$A:$A,0))*$K1642,0)</f>
        <v>0</v>
      </c>
      <c r="N1642" s="14" t="s">
        <v>13268</v>
      </c>
      <c r="O1642" s="9" t="s">
        <v>12945</v>
      </c>
    </row>
    <row r="1643" spans="1:15" x14ac:dyDescent="0.3">
      <c r="A1643" s="9">
        <v>101</v>
      </c>
      <c r="B1643" s="9">
        <f>COUNTIF($A$5:A1643, A1643)</f>
        <v>14</v>
      </c>
      <c r="C1643" s="10" t="s">
        <v>3165</v>
      </c>
      <c r="D1643" s="10" t="s">
        <v>3166</v>
      </c>
      <c r="E1643" s="10" t="s">
        <v>3167</v>
      </c>
      <c r="F1643" s="10" t="s">
        <v>19</v>
      </c>
      <c r="G1643" s="9" t="s">
        <v>18</v>
      </c>
      <c r="H1643" s="11">
        <v>661690</v>
      </c>
      <c r="I1643" s="11">
        <v>1</v>
      </c>
      <c r="J1643" s="12">
        <v>628606</v>
      </c>
      <c r="K1643" s="19">
        <f>$J1643/SUMIFS($J:$J,$A:$A,$A1643)</f>
        <v>0.13099604389888519</v>
      </c>
      <c r="L1643" s="28"/>
      <c r="M1643" s="20">
        <f>ROUND(INDEX($L:$L,MATCH($A1643,$A:$A,0))*$K1643,0)</f>
        <v>0</v>
      </c>
      <c r="N1643" s="14" t="s">
        <v>13268</v>
      </c>
      <c r="O1643" s="9" t="s">
        <v>12945</v>
      </c>
    </row>
    <row r="1644" spans="1:15" x14ac:dyDescent="0.3">
      <c r="A1644" s="9">
        <v>101</v>
      </c>
      <c r="B1644" s="9">
        <f>COUNTIF($A$5:A1644, A1644)</f>
        <v>15</v>
      </c>
      <c r="C1644" s="10" t="s">
        <v>3168</v>
      </c>
      <c r="D1644" s="10" t="s">
        <v>3129</v>
      </c>
      <c r="E1644" s="10" t="s">
        <v>3169</v>
      </c>
      <c r="F1644" s="10" t="s">
        <v>3131</v>
      </c>
      <c r="G1644" s="9" t="s">
        <v>18</v>
      </c>
      <c r="H1644" s="11">
        <v>21080</v>
      </c>
      <c r="I1644" s="11">
        <v>18</v>
      </c>
      <c r="J1644" s="12">
        <v>20237</v>
      </c>
      <c r="K1644" s="19">
        <f>$J1644/SUMIFS($J:$J,$A:$A,$A1644)</f>
        <v>4.2172154583025607E-3</v>
      </c>
      <c r="L1644" s="28"/>
      <c r="M1644" s="20">
        <f>ROUND(INDEX($L:$L,MATCH($A1644,$A:$A,0))*$K1644,0)</f>
        <v>0</v>
      </c>
      <c r="N1644" s="14" t="s">
        <v>13268</v>
      </c>
      <c r="O1644" s="9" t="s">
        <v>12945</v>
      </c>
    </row>
    <row r="1645" spans="1:15" x14ac:dyDescent="0.3">
      <c r="A1645" s="9">
        <v>101</v>
      </c>
      <c r="B1645" s="9">
        <f>COUNTIF($A$5:A1645, A1645)</f>
        <v>16</v>
      </c>
      <c r="C1645" s="10" t="s">
        <v>3170</v>
      </c>
      <c r="D1645" s="10" t="s">
        <v>3129</v>
      </c>
      <c r="E1645" s="10" t="s">
        <v>3171</v>
      </c>
      <c r="F1645" s="10" t="s">
        <v>3131</v>
      </c>
      <c r="G1645" s="9" t="s">
        <v>18</v>
      </c>
      <c r="H1645" s="11">
        <v>21080</v>
      </c>
      <c r="I1645" s="11">
        <v>1</v>
      </c>
      <c r="J1645" s="12">
        <v>20237</v>
      </c>
      <c r="K1645" s="19">
        <f>$J1645/SUMIFS($J:$J,$A:$A,$A1645)</f>
        <v>4.2172154583025607E-3</v>
      </c>
      <c r="L1645" s="28"/>
      <c r="M1645" s="20">
        <f>ROUND(INDEX($L:$L,MATCH($A1645,$A:$A,0))*$K1645,0)</f>
        <v>0</v>
      </c>
      <c r="N1645" s="14" t="s">
        <v>13268</v>
      </c>
      <c r="O1645" s="9" t="s">
        <v>12945</v>
      </c>
    </row>
    <row r="1646" spans="1:15" x14ac:dyDescent="0.3">
      <c r="A1646" s="9">
        <v>101</v>
      </c>
      <c r="B1646" s="9">
        <f>COUNTIF($A$5:A1646, A1646)</f>
        <v>17</v>
      </c>
      <c r="C1646" s="10" t="s">
        <v>3172</v>
      </c>
      <c r="D1646" s="10" t="s">
        <v>3173</v>
      </c>
      <c r="E1646" s="10" t="s">
        <v>3174</v>
      </c>
      <c r="F1646" s="10" t="s">
        <v>19</v>
      </c>
      <c r="G1646" s="9" t="s">
        <v>18</v>
      </c>
      <c r="H1646" s="11">
        <v>18280</v>
      </c>
      <c r="I1646" s="11">
        <v>2</v>
      </c>
      <c r="J1646" s="12">
        <v>17671</v>
      </c>
      <c r="K1646" s="19">
        <f>$J1646/SUMIFS($J:$J,$A:$A,$A1646)</f>
        <v>3.6824832911827123E-3</v>
      </c>
      <c r="L1646" s="28"/>
      <c r="M1646" s="20">
        <f>ROUND(INDEX($L:$L,MATCH($A1646,$A:$A,0))*$K1646,0)</f>
        <v>0</v>
      </c>
      <c r="N1646" s="14" t="s">
        <v>13268</v>
      </c>
      <c r="O1646" s="9" t="s">
        <v>12945</v>
      </c>
    </row>
    <row r="1647" spans="1:15" x14ac:dyDescent="0.3">
      <c r="A1647" s="9">
        <v>101</v>
      </c>
      <c r="B1647" s="9">
        <f>COUNTIF($A$5:A1647, A1647)</f>
        <v>18</v>
      </c>
      <c r="C1647" s="10" t="s">
        <v>3175</v>
      </c>
      <c r="D1647" s="10" t="s">
        <v>3176</v>
      </c>
      <c r="E1647" s="10" t="s">
        <v>3177</v>
      </c>
      <c r="F1647" s="10" t="s">
        <v>19</v>
      </c>
      <c r="G1647" s="9" t="s">
        <v>18</v>
      </c>
      <c r="H1647" s="11">
        <v>130690</v>
      </c>
      <c r="I1647" s="11">
        <v>1</v>
      </c>
      <c r="J1647" s="12">
        <v>125463</v>
      </c>
      <c r="K1647" s="19">
        <f>$J1647/SUMIFS($J:$J,$A:$A,$A1647)</f>
        <v>2.6145402136928113E-2</v>
      </c>
      <c r="L1647" s="28"/>
      <c r="M1647" s="20">
        <f>ROUND(INDEX($L:$L,MATCH($A1647,$A:$A,0))*$K1647,0)</f>
        <v>0</v>
      </c>
      <c r="N1647" s="14" t="s">
        <v>13268</v>
      </c>
      <c r="O1647" s="9" t="s">
        <v>12945</v>
      </c>
    </row>
    <row r="1648" spans="1:15" x14ac:dyDescent="0.3">
      <c r="A1648" s="9">
        <v>101</v>
      </c>
      <c r="B1648" s="9">
        <f>COUNTIF($A$5:A1648, A1648)</f>
        <v>19</v>
      </c>
      <c r="C1648" s="10" t="s">
        <v>3178</v>
      </c>
      <c r="D1648" s="10" t="s">
        <v>3179</v>
      </c>
      <c r="E1648" s="10" t="s">
        <v>3180</v>
      </c>
      <c r="F1648" s="10" t="s">
        <v>19</v>
      </c>
      <c r="G1648" s="9" t="s">
        <v>18</v>
      </c>
      <c r="H1648" s="11">
        <v>24740</v>
      </c>
      <c r="I1648" s="11">
        <v>1</v>
      </c>
      <c r="J1648" s="12">
        <v>23750</v>
      </c>
      <c r="K1648" s="19">
        <f>$J1648/SUMIFS($J:$J,$A:$A,$A1648)</f>
        <v>4.9492942202246292E-3</v>
      </c>
      <c r="L1648" s="29"/>
      <c r="M1648" s="20">
        <f>ROUND(INDEX($L:$L,MATCH($A1648,$A:$A,0))*$K1648,0)</f>
        <v>0</v>
      </c>
      <c r="N1648" s="14" t="s">
        <v>13268</v>
      </c>
      <c r="O1648" s="9" t="s">
        <v>12945</v>
      </c>
    </row>
    <row r="1649" spans="1:15" x14ac:dyDescent="0.3">
      <c r="A1649" s="9">
        <v>102</v>
      </c>
      <c r="B1649" s="9">
        <f>COUNTIF($A$5:A1649, A1649)</f>
        <v>1</v>
      </c>
      <c r="C1649" s="10" t="s">
        <v>11371</v>
      </c>
      <c r="D1649" s="10" t="s">
        <v>11372</v>
      </c>
      <c r="E1649" s="10" t="s">
        <v>11373</v>
      </c>
      <c r="F1649" s="10" t="s">
        <v>11374</v>
      </c>
      <c r="G1649" s="9" t="s">
        <v>18</v>
      </c>
      <c r="H1649" s="11">
        <v>84770</v>
      </c>
      <c r="I1649" s="11">
        <v>480</v>
      </c>
      <c r="J1649" s="12">
        <v>83065</v>
      </c>
      <c r="K1649" s="19">
        <f>$J1649/SUMIFS($J:$J,$A:$A,$A1649)</f>
        <v>0.14021894175339089</v>
      </c>
      <c r="L1649" s="27"/>
      <c r="M1649" s="20">
        <f>ROUND(INDEX($L:$L,MATCH($A1649,$A:$A,0))*$K1649,0)</f>
        <v>0</v>
      </c>
      <c r="N1649" s="14" t="s">
        <v>13270</v>
      </c>
      <c r="O1649" s="9" t="s">
        <v>12945</v>
      </c>
    </row>
    <row r="1650" spans="1:15" x14ac:dyDescent="0.3">
      <c r="A1650" s="9">
        <v>102</v>
      </c>
      <c r="B1650" s="9">
        <f>COUNTIF($A$5:A1650, A1650)</f>
        <v>2</v>
      </c>
      <c r="C1650" s="10" t="s">
        <v>11375</v>
      </c>
      <c r="D1650" s="10" t="s">
        <v>11376</v>
      </c>
      <c r="E1650" s="10" t="s">
        <v>11377</v>
      </c>
      <c r="F1650" s="10" t="s">
        <v>11378</v>
      </c>
      <c r="G1650" s="9" t="s">
        <v>18</v>
      </c>
      <c r="H1650" s="11">
        <v>116740</v>
      </c>
      <c r="I1650" s="11">
        <v>384</v>
      </c>
      <c r="J1650" s="12">
        <v>114400</v>
      </c>
      <c r="K1650" s="19">
        <f>$J1650/SUMIFS($J:$J,$A:$A,$A1650)</f>
        <v>0.19311439157994242</v>
      </c>
      <c r="L1650" s="28"/>
      <c r="M1650" s="20">
        <f>ROUND(INDEX($L:$L,MATCH($A1650,$A:$A,0))*$K1650,0)</f>
        <v>0</v>
      </c>
      <c r="N1650" s="14" t="s">
        <v>13270</v>
      </c>
      <c r="O1650" s="9" t="s">
        <v>12945</v>
      </c>
    </row>
    <row r="1651" spans="1:15" x14ac:dyDescent="0.3">
      <c r="A1651" s="9">
        <v>102</v>
      </c>
      <c r="B1651" s="9">
        <f>COUNTIF($A$5:A1651, A1651)</f>
        <v>3</v>
      </c>
      <c r="C1651" s="10" t="s">
        <v>11379</v>
      </c>
      <c r="D1651" s="10" t="s">
        <v>11376</v>
      </c>
      <c r="E1651" s="10" t="s">
        <v>11380</v>
      </c>
      <c r="F1651" s="10" t="s">
        <v>11381</v>
      </c>
      <c r="G1651" s="9" t="s">
        <v>18</v>
      </c>
      <c r="H1651" s="11">
        <v>116740</v>
      </c>
      <c r="I1651" s="11">
        <v>30</v>
      </c>
      <c r="J1651" s="12">
        <v>114400</v>
      </c>
      <c r="K1651" s="19">
        <f>$J1651/SUMIFS($J:$J,$A:$A,$A1651)</f>
        <v>0.19311439157994242</v>
      </c>
      <c r="L1651" s="28"/>
      <c r="M1651" s="20">
        <f>ROUND(INDEX($L:$L,MATCH($A1651,$A:$A,0))*$K1651,0)</f>
        <v>0</v>
      </c>
      <c r="N1651" s="14" t="s">
        <v>13270</v>
      </c>
      <c r="O1651" s="9" t="s">
        <v>12945</v>
      </c>
    </row>
    <row r="1652" spans="1:15" x14ac:dyDescent="0.3">
      <c r="A1652" s="9">
        <v>102</v>
      </c>
      <c r="B1652" s="9">
        <f>COUNTIF($A$5:A1652, A1652)</f>
        <v>4</v>
      </c>
      <c r="C1652" s="10" t="s">
        <v>11382</v>
      </c>
      <c r="D1652" s="10" t="s">
        <v>11376</v>
      </c>
      <c r="E1652" s="10" t="s">
        <v>11383</v>
      </c>
      <c r="F1652" s="10" t="s">
        <v>11384</v>
      </c>
      <c r="G1652" s="9" t="s">
        <v>18</v>
      </c>
      <c r="H1652" s="11">
        <v>116740</v>
      </c>
      <c r="I1652" s="11">
        <v>10</v>
      </c>
      <c r="J1652" s="12">
        <v>114400</v>
      </c>
      <c r="K1652" s="19">
        <f>$J1652/SUMIFS($J:$J,$A:$A,$A1652)</f>
        <v>0.19311439157994242</v>
      </c>
      <c r="L1652" s="28"/>
      <c r="M1652" s="20">
        <f>ROUND(INDEX($L:$L,MATCH($A1652,$A:$A,0))*$K1652,0)</f>
        <v>0</v>
      </c>
      <c r="N1652" s="14" t="s">
        <v>13270</v>
      </c>
      <c r="O1652" s="9" t="s">
        <v>12945</v>
      </c>
    </row>
    <row r="1653" spans="1:15" x14ac:dyDescent="0.3">
      <c r="A1653" s="9">
        <v>102</v>
      </c>
      <c r="B1653" s="9">
        <f>COUNTIF($A$5:A1653, A1653)</f>
        <v>5</v>
      </c>
      <c r="C1653" s="10" t="s">
        <v>11385</v>
      </c>
      <c r="D1653" s="10" t="s">
        <v>11372</v>
      </c>
      <c r="E1653" s="10" t="s">
        <v>11386</v>
      </c>
      <c r="F1653" s="10" t="s">
        <v>11387</v>
      </c>
      <c r="G1653" s="9" t="s">
        <v>18</v>
      </c>
      <c r="H1653" s="11">
        <v>84770</v>
      </c>
      <c r="I1653" s="11">
        <v>1</v>
      </c>
      <c r="J1653" s="12">
        <v>83065</v>
      </c>
      <c r="K1653" s="19">
        <f>$J1653/SUMIFS($J:$J,$A:$A,$A1653)</f>
        <v>0.14021894175339089</v>
      </c>
      <c r="L1653" s="28"/>
      <c r="M1653" s="20">
        <f>ROUND(INDEX($L:$L,MATCH($A1653,$A:$A,0))*$K1653,0)</f>
        <v>0</v>
      </c>
      <c r="N1653" s="14" t="s">
        <v>13270</v>
      </c>
      <c r="O1653" s="9" t="s">
        <v>12945</v>
      </c>
    </row>
    <row r="1654" spans="1:15" x14ac:dyDescent="0.3">
      <c r="A1654" s="9">
        <v>102</v>
      </c>
      <c r="B1654" s="9">
        <f>COUNTIF($A$5:A1654, A1654)</f>
        <v>6</v>
      </c>
      <c r="C1654" s="10" t="s">
        <v>11388</v>
      </c>
      <c r="D1654" s="10" t="s">
        <v>11372</v>
      </c>
      <c r="E1654" s="10" t="s">
        <v>11389</v>
      </c>
      <c r="F1654" s="10" t="s">
        <v>11390</v>
      </c>
      <c r="G1654" s="9" t="s">
        <v>18</v>
      </c>
      <c r="H1654" s="11">
        <v>84770</v>
      </c>
      <c r="I1654" s="11">
        <v>1</v>
      </c>
      <c r="J1654" s="12">
        <v>83065</v>
      </c>
      <c r="K1654" s="19">
        <f>$J1654/SUMIFS($J:$J,$A:$A,$A1654)</f>
        <v>0.14021894175339089</v>
      </c>
      <c r="L1654" s="29"/>
      <c r="M1654" s="20">
        <f>ROUND(INDEX($L:$L,MATCH($A1654,$A:$A,0))*$K1654,0)</f>
        <v>0</v>
      </c>
      <c r="N1654" s="14" t="s">
        <v>13270</v>
      </c>
      <c r="O1654" s="9" t="s">
        <v>12945</v>
      </c>
    </row>
    <row r="1655" spans="1:15" x14ac:dyDescent="0.3">
      <c r="A1655" s="9">
        <v>103</v>
      </c>
      <c r="B1655" s="9">
        <f>COUNTIF($A$5:A1655, A1655)</f>
        <v>1</v>
      </c>
      <c r="C1655" s="10" t="s">
        <v>3194</v>
      </c>
      <c r="D1655" s="10" t="s">
        <v>3195</v>
      </c>
      <c r="E1655" s="10" t="s">
        <v>3196</v>
      </c>
      <c r="F1655" s="10" t="s">
        <v>19</v>
      </c>
      <c r="G1655" s="9" t="s">
        <v>18</v>
      </c>
      <c r="H1655" s="11">
        <v>160420</v>
      </c>
      <c r="I1655" s="11">
        <v>1</v>
      </c>
      <c r="J1655" s="12">
        <v>152555</v>
      </c>
      <c r="K1655" s="19">
        <f>$J1655/SUMIFS($J:$J,$A:$A,$A1655)</f>
        <v>0.27419407019713288</v>
      </c>
      <c r="L1655" s="27"/>
      <c r="M1655" s="20">
        <f>ROUND(INDEX($L:$L,MATCH($A1655,$A:$A,0))*$K1655,0)</f>
        <v>0</v>
      </c>
      <c r="N1655" s="14" t="s">
        <v>13271</v>
      </c>
      <c r="O1655" s="9" t="s">
        <v>12945</v>
      </c>
    </row>
    <row r="1656" spans="1:15" x14ac:dyDescent="0.3">
      <c r="A1656" s="9">
        <v>103</v>
      </c>
      <c r="B1656" s="9">
        <f>COUNTIF($A$5:A1656, A1656)</f>
        <v>2</v>
      </c>
      <c r="C1656" s="10" t="s">
        <v>3197</v>
      </c>
      <c r="D1656" s="10" t="s">
        <v>3198</v>
      </c>
      <c r="E1656" s="10" t="s">
        <v>3199</v>
      </c>
      <c r="F1656" s="10" t="s">
        <v>19</v>
      </c>
      <c r="G1656" s="9" t="s">
        <v>18</v>
      </c>
      <c r="H1656" s="11">
        <v>206960</v>
      </c>
      <c r="I1656" s="11">
        <v>1</v>
      </c>
      <c r="J1656" s="12">
        <v>196815</v>
      </c>
      <c r="K1656" s="19">
        <f>$J1656/SUMIFS($J:$J,$A:$A,$A1656)</f>
        <v>0.35374458998950348</v>
      </c>
      <c r="L1656" s="28"/>
      <c r="M1656" s="20">
        <f>ROUND(INDEX($L:$L,MATCH($A1656,$A:$A,0))*$K1656,0)</f>
        <v>0</v>
      </c>
      <c r="N1656" s="14" t="s">
        <v>13271</v>
      </c>
      <c r="O1656" s="9" t="s">
        <v>12945</v>
      </c>
    </row>
    <row r="1657" spans="1:15" x14ac:dyDescent="0.3">
      <c r="A1657" s="9">
        <v>103</v>
      </c>
      <c r="B1657" s="9">
        <f>COUNTIF($A$5:A1657, A1657)</f>
        <v>3</v>
      </c>
      <c r="C1657" s="10" t="s">
        <v>9579</v>
      </c>
      <c r="D1657" s="10" t="s">
        <v>9580</v>
      </c>
      <c r="E1657" s="10" t="s">
        <v>9581</v>
      </c>
      <c r="F1657" s="10">
        <v>31302</v>
      </c>
      <c r="G1657" s="9" t="s">
        <v>18</v>
      </c>
      <c r="H1657" s="11">
        <v>70770</v>
      </c>
      <c r="I1657" s="11">
        <v>36</v>
      </c>
      <c r="J1657" s="12">
        <v>69002</v>
      </c>
      <c r="K1657" s="19">
        <f>$J1657/SUMIFS($J:$J,$A:$A,$A1657)</f>
        <v>0.12402044660445455</v>
      </c>
      <c r="L1657" s="28"/>
      <c r="M1657" s="20">
        <f>ROUND(INDEX($L:$L,MATCH($A1657,$A:$A,0))*$K1657,0)</f>
        <v>0</v>
      </c>
      <c r="N1657" s="14" t="s">
        <v>13272</v>
      </c>
      <c r="O1657" s="9" t="s">
        <v>12945</v>
      </c>
    </row>
    <row r="1658" spans="1:15" x14ac:dyDescent="0.3">
      <c r="A1658" s="9">
        <v>103</v>
      </c>
      <c r="B1658" s="9">
        <f>COUNTIF($A$5:A1658, A1658)</f>
        <v>4</v>
      </c>
      <c r="C1658" s="10" t="s">
        <v>9582</v>
      </c>
      <c r="D1658" s="10" t="s">
        <v>9580</v>
      </c>
      <c r="E1658" s="10" t="s">
        <v>9583</v>
      </c>
      <c r="F1658" s="10">
        <v>31312</v>
      </c>
      <c r="G1658" s="9" t="s">
        <v>18</v>
      </c>
      <c r="H1658" s="11">
        <v>70770</v>
      </c>
      <c r="I1658" s="11">
        <v>32</v>
      </c>
      <c r="J1658" s="12">
        <v>69002</v>
      </c>
      <c r="K1658" s="19">
        <f>$J1658/SUMIFS($J:$J,$A:$A,$A1658)</f>
        <v>0.12402044660445455</v>
      </c>
      <c r="L1658" s="28"/>
      <c r="M1658" s="20">
        <f>ROUND(INDEX($L:$L,MATCH($A1658,$A:$A,0))*$K1658,0)</f>
        <v>0</v>
      </c>
      <c r="N1658" s="14" t="s">
        <v>13272</v>
      </c>
      <c r="O1658" s="9" t="s">
        <v>12945</v>
      </c>
    </row>
    <row r="1659" spans="1:15" x14ac:dyDescent="0.3">
      <c r="A1659" s="9">
        <v>103</v>
      </c>
      <c r="B1659" s="9">
        <f>COUNTIF($A$5:A1659, A1659)</f>
        <v>5</v>
      </c>
      <c r="C1659" s="10" t="s">
        <v>11391</v>
      </c>
      <c r="D1659" s="10" t="s">
        <v>9580</v>
      </c>
      <c r="E1659" s="10" t="s">
        <v>11392</v>
      </c>
      <c r="F1659" s="10">
        <v>31322</v>
      </c>
      <c r="G1659" s="9" t="s">
        <v>18</v>
      </c>
      <c r="H1659" s="11">
        <v>70770</v>
      </c>
      <c r="I1659" s="11">
        <v>12</v>
      </c>
      <c r="J1659" s="12">
        <v>69002</v>
      </c>
      <c r="K1659" s="19">
        <f>$J1659/SUMIFS($J:$J,$A:$A,$A1659)</f>
        <v>0.12402044660445455</v>
      </c>
      <c r="L1659" s="29"/>
      <c r="M1659" s="20">
        <f>ROUND(INDEX($L:$L,MATCH($A1659,$A:$A,0))*$K1659,0)</f>
        <v>0</v>
      </c>
      <c r="N1659" s="14" t="s">
        <v>13272</v>
      </c>
      <c r="O1659" s="9" t="s">
        <v>12945</v>
      </c>
    </row>
    <row r="1660" spans="1:15" x14ac:dyDescent="0.3">
      <c r="A1660" s="9">
        <v>104</v>
      </c>
      <c r="B1660" s="9">
        <f>COUNTIF($A$5:A1660, A1660)</f>
        <v>1</v>
      </c>
      <c r="C1660" s="10" t="s">
        <v>3200</v>
      </c>
      <c r="D1660" s="10" t="s">
        <v>17</v>
      </c>
      <c r="E1660" s="10" t="s">
        <v>3201</v>
      </c>
      <c r="F1660" s="10" t="s">
        <v>3202</v>
      </c>
      <c r="G1660" s="9" t="s">
        <v>861</v>
      </c>
      <c r="H1660" s="11">
        <v>0</v>
      </c>
      <c r="I1660" s="11">
        <v>23</v>
      </c>
      <c r="J1660" s="12">
        <v>132000</v>
      </c>
      <c r="K1660" s="19">
        <f>$J1660/SUMIFS($J:$J,$A:$A,$A1660)</f>
        <v>1</v>
      </c>
      <c r="L1660" s="25"/>
      <c r="M1660" s="20">
        <f>ROUND(INDEX($L:$L,MATCH($A1660,$A:$A,0))*$K1660,0)</f>
        <v>0</v>
      </c>
      <c r="N1660" s="14" t="s">
        <v>13273</v>
      </c>
      <c r="O1660" s="9" t="s">
        <v>12945</v>
      </c>
    </row>
    <row r="1661" spans="1:15" x14ac:dyDescent="0.3">
      <c r="A1661" s="9">
        <v>105</v>
      </c>
      <c r="B1661" s="9">
        <f>COUNTIF($A$5:A1661, A1661)</f>
        <v>1</v>
      </c>
      <c r="C1661" s="10" t="s">
        <v>3203</v>
      </c>
      <c r="D1661" s="10" t="s">
        <v>17</v>
      </c>
      <c r="E1661" s="10" t="s">
        <v>3204</v>
      </c>
      <c r="F1661" s="10" t="s">
        <v>3205</v>
      </c>
      <c r="G1661" s="9" t="s">
        <v>861</v>
      </c>
      <c r="H1661" s="11">
        <v>0</v>
      </c>
      <c r="I1661" s="11">
        <v>16</v>
      </c>
      <c r="J1661" s="12">
        <v>285450</v>
      </c>
      <c r="K1661" s="19">
        <f>$J1661/SUMIFS($J:$J,$A:$A,$A1661)</f>
        <v>0.75744308231173385</v>
      </c>
      <c r="L1661" s="27"/>
      <c r="M1661" s="20">
        <f>ROUND(INDEX($L:$L,MATCH($A1661,$A:$A,0))*$K1661,0)</f>
        <v>0</v>
      </c>
      <c r="N1661" s="14" t="s">
        <v>13274</v>
      </c>
      <c r="O1661" s="9" t="s">
        <v>12945</v>
      </c>
    </row>
    <row r="1662" spans="1:15" x14ac:dyDescent="0.3">
      <c r="A1662" s="9">
        <v>105</v>
      </c>
      <c r="B1662" s="9">
        <f>COUNTIF($A$5:A1662, A1662)</f>
        <v>2</v>
      </c>
      <c r="C1662" s="10" t="s">
        <v>3206</v>
      </c>
      <c r="D1662" s="10" t="s">
        <v>17</v>
      </c>
      <c r="E1662" s="10" t="s">
        <v>3207</v>
      </c>
      <c r="F1662" s="10" t="s">
        <v>3208</v>
      </c>
      <c r="G1662" s="9" t="s">
        <v>861</v>
      </c>
      <c r="H1662" s="11">
        <v>0</v>
      </c>
      <c r="I1662" s="11">
        <v>30</v>
      </c>
      <c r="J1662" s="12">
        <v>91410</v>
      </c>
      <c r="K1662" s="19">
        <f>$J1662/SUMIFS($J:$J,$A:$A,$A1662)</f>
        <v>0.2425569176882662</v>
      </c>
      <c r="L1662" s="29"/>
      <c r="M1662" s="20">
        <f>ROUND(INDEX($L:$L,MATCH($A1662,$A:$A,0))*$K1662,0)</f>
        <v>0</v>
      </c>
      <c r="N1662" s="14" t="s">
        <v>13274</v>
      </c>
      <c r="O1662" s="9" t="s">
        <v>12945</v>
      </c>
    </row>
    <row r="1663" spans="1:15" x14ac:dyDescent="0.3">
      <c r="A1663" s="9">
        <v>106</v>
      </c>
      <c r="B1663" s="9">
        <f>COUNTIF($A$5:A1663, A1663)</f>
        <v>1</v>
      </c>
      <c r="C1663" s="10" t="s">
        <v>3213</v>
      </c>
      <c r="D1663" s="10" t="s">
        <v>3214</v>
      </c>
      <c r="E1663" s="10" t="s">
        <v>3215</v>
      </c>
      <c r="F1663" s="10" t="s">
        <v>19</v>
      </c>
      <c r="G1663" s="9" t="s">
        <v>18</v>
      </c>
      <c r="H1663" s="11">
        <v>95140</v>
      </c>
      <c r="I1663" s="11">
        <v>1</v>
      </c>
      <c r="J1663" s="12">
        <v>94130</v>
      </c>
      <c r="K1663" s="19">
        <f>$J1663/SUMIFS($J:$J,$A:$A,$A1663)</f>
        <v>0.21246772242185666</v>
      </c>
      <c r="L1663" s="27"/>
      <c r="M1663" s="20">
        <f>ROUND(INDEX($L:$L,MATCH($A1663,$A:$A,0))*$K1663,0)</f>
        <v>0</v>
      </c>
      <c r="N1663" s="14" t="s">
        <v>13275</v>
      </c>
      <c r="O1663" s="9" t="s">
        <v>12945</v>
      </c>
    </row>
    <row r="1664" spans="1:15" x14ac:dyDescent="0.3">
      <c r="A1664" s="9">
        <v>106</v>
      </c>
      <c r="B1664" s="9">
        <f>COUNTIF($A$5:A1664, A1664)</f>
        <v>2</v>
      </c>
      <c r="C1664" s="10" t="s">
        <v>3216</v>
      </c>
      <c r="D1664" s="10" t="s">
        <v>3217</v>
      </c>
      <c r="E1664" s="10" t="s">
        <v>3218</v>
      </c>
      <c r="F1664" s="10" t="s">
        <v>19</v>
      </c>
      <c r="G1664" s="9" t="s">
        <v>18</v>
      </c>
      <c r="H1664" s="11">
        <v>95140</v>
      </c>
      <c r="I1664" s="11">
        <v>19</v>
      </c>
      <c r="J1664" s="12">
        <v>94130</v>
      </c>
      <c r="K1664" s="19">
        <f>$J1664/SUMIFS($J:$J,$A:$A,$A1664)</f>
        <v>0.21246772242185666</v>
      </c>
      <c r="L1664" s="28"/>
      <c r="M1664" s="20">
        <f>ROUND(INDEX($L:$L,MATCH($A1664,$A:$A,0))*$K1664,0)</f>
        <v>0</v>
      </c>
      <c r="N1664" s="14" t="s">
        <v>13276</v>
      </c>
      <c r="O1664" s="9" t="s">
        <v>12945</v>
      </c>
    </row>
    <row r="1665" spans="1:15" x14ac:dyDescent="0.3">
      <c r="A1665" s="9">
        <v>106</v>
      </c>
      <c r="B1665" s="9">
        <f>COUNTIF($A$5:A1665, A1665)</f>
        <v>3</v>
      </c>
      <c r="C1665" s="10" t="s">
        <v>3219</v>
      </c>
      <c r="D1665" s="10" t="s">
        <v>3220</v>
      </c>
      <c r="E1665" s="10" t="s">
        <v>3221</v>
      </c>
      <c r="F1665" s="10" t="s">
        <v>3222</v>
      </c>
      <c r="G1665" s="9" t="s">
        <v>18</v>
      </c>
      <c r="H1665" s="11">
        <v>51040</v>
      </c>
      <c r="I1665" s="11">
        <v>1</v>
      </c>
      <c r="J1665" s="12">
        <v>50946</v>
      </c>
      <c r="K1665" s="19">
        <f>$J1665/SUMIFS($J:$J,$A:$A,$A1665)</f>
        <v>0.11499395077556475</v>
      </c>
      <c r="L1665" s="28"/>
      <c r="M1665" s="20">
        <f>ROUND(INDEX($L:$L,MATCH($A1665,$A:$A,0))*$K1665,0)</f>
        <v>0</v>
      </c>
      <c r="N1665" s="14" t="s">
        <v>13275</v>
      </c>
      <c r="O1665" s="9" t="s">
        <v>12945</v>
      </c>
    </row>
    <row r="1666" spans="1:15" x14ac:dyDescent="0.3">
      <c r="A1666" s="9">
        <v>106</v>
      </c>
      <c r="B1666" s="9">
        <f>COUNTIF($A$5:A1666, A1666)</f>
        <v>4</v>
      </c>
      <c r="C1666" s="10" t="s">
        <v>3223</v>
      </c>
      <c r="D1666" s="10" t="s">
        <v>3220</v>
      </c>
      <c r="E1666" s="10" t="s">
        <v>3224</v>
      </c>
      <c r="F1666" s="10" t="s">
        <v>3225</v>
      </c>
      <c r="G1666" s="9" t="s">
        <v>18</v>
      </c>
      <c r="H1666" s="11">
        <v>51040</v>
      </c>
      <c r="I1666" s="11">
        <v>1</v>
      </c>
      <c r="J1666" s="12">
        <v>50946</v>
      </c>
      <c r="K1666" s="19">
        <f>$J1666/SUMIFS($J:$J,$A:$A,$A1666)</f>
        <v>0.11499395077556475</v>
      </c>
      <c r="L1666" s="28"/>
      <c r="M1666" s="20">
        <f>ROUND(INDEX($L:$L,MATCH($A1666,$A:$A,0))*$K1666,0)</f>
        <v>0</v>
      </c>
      <c r="N1666" s="14" t="s">
        <v>13275</v>
      </c>
      <c r="O1666" s="9" t="s">
        <v>12945</v>
      </c>
    </row>
    <row r="1667" spans="1:15" x14ac:dyDescent="0.3">
      <c r="A1667" s="9">
        <v>106</v>
      </c>
      <c r="B1667" s="9">
        <f>COUNTIF($A$5:A1667, A1667)</f>
        <v>5</v>
      </c>
      <c r="C1667" s="10" t="s">
        <v>11393</v>
      </c>
      <c r="D1667" s="10" t="s">
        <v>17</v>
      </c>
      <c r="E1667" s="10" t="s">
        <v>11394</v>
      </c>
      <c r="F1667" s="10" t="s">
        <v>11395</v>
      </c>
      <c r="G1667" s="9" t="s">
        <v>18</v>
      </c>
      <c r="H1667" s="11">
        <v>0</v>
      </c>
      <c r="I1667" s="11">
        <v>25</v>
      </c>
      <c r="J1667" s="12">
        <v>15400</v>
      </c>
      <c r="K1667" s="19">
        <f>$J1667/SUMIFS($J:$J,$A:$A,$A1667)</f>
        <v>3.4760468769750266E-2</v>
      </c>
      <c r="L1667" s="28"/>
      <c r="M1667" s="20">
        <f>ROUND(INDEX($L:$L,MATCH($A1667,$A:$A,0))*$K1667,0)</f>
        <v>0</v>
      </c>
      <c r="N1667" s="14" t="s">
        <v>13277</v>
      </c>
      <c r="O1667" s="9" t="s">
        <v>12945</v>
      </c>
    </row>
    <row r="1668" spans="1:15" x14ac:dyDescent="0.3">
      <c r="A1668" s="9">
        <v>106</v>
      </c>
      <c r="B1668" s="9">
        <f>COUNTIF($A$5:A1668, A1668)</f>
        <v>6</v>
      </c>
      <c r="C1668" s="10" t="s">
        <v>11396</v>
      </c>
      <c r="D1668" s="10" t="s">
        <v>17</v>
      </c>
      <c r="E1668" s="10" t="s">
        <v>11397</v>
      </c>
      <c r="F1668" s="10" t="s">
        <v>11398</v>
      </c>
      <c r="G1668" s="9" t="s">
        <v>861</v>
      </c>
      <c r="H1668" s="11">
        <v>0</v>
      </c>
      <c r="I1668" s="11">
        <v>193</v>
      </c>
      <c r="J1668" s="12">
        <v>55000</v>
      </c>
      <c r="K1668" s="19">
        <f>$J1668/SUMIFS($J:$J,$A:$A,$A1668)</f>
        <v>0.12414453132053667</v>
      </c>
      <c r="L1668" s="28"/>
      <c r="M1668" s="20">
        <f>ROUND(INDEX($L:$L,MATCH($A1668,$A:$A,0))*$K1668,0)</f>
        <v>0</v>
      </c>
      <c r="N1668" s="14" t="s">
        <v>13278</v>
      </c>
      <c r="O1668" s="9" t="s">
        <v>12945</v>
      </c>
    </row>
    <row r="1669" spans="1:15" x14ac:dyDescent="0.3">
      <c r="A1669" s="9">
        <v>106</v>
      </c>
      <c r="B1669" s="9">
        <f>COUNTIF($A$5:A1669, A1669)</f>
        <v>7</v>
      </c>
      <c r="C1669" s="10" t="s">
        <v>11399</v>
      </c>
      <c r="D1669" s="10" t="s">
        <v>17</v>
      </c>
      <c r="E1669" s="10" t="s">
        <v>11400</v>
      </c>
      <c r="F1669" s="10" t="s">
        <v>11401</v>
      </c>
      <c r="G1669" s="9" t="s">
        <v>18</v>
      </c>
      <c r="H1669" s="11">
        <v>0</v>
      </c>
      <c r="I1669" s="11">
        <v>1</v>
      </c>
      <c r="J1669" s="12">
        <v>11000</v>
      </c>
      <c r="K1669" s="19">
        <f>$J1669/SUMIFS($J:$J,$A:$A,$A1669)</f>
        <v>2.4828906264107335E-2</v>
      </c>
      <c r="L1669" s="28"/>
      <c r="M1669" s="20">
        <f>ROUND(INDEX($L:$L,MATCH($A1669,$A:$A,0))*$K1669,0)</f>
        <v>0</v>
      </c>
      <c r="N1669" s="14" t="s">
        <v>13278</v>
      </c>
      <c r="O1669" s="9" t="s">
        <v>12945</v>
      </c>
    </row>
    <row r="1670" spans="1:15" x14ac:dyDescent="0.3">
      <c r="A1670" s="9">
        <v>106</v>
      </c>
      <c r="B1670" s="9">
        <f>COUNTIF($A$5:A1670, A1670)</f>
        <v>8</v>
      </c>
      <c r="C1670" s="10" t="s">
        <v>11402</v>
      </c>
      <c r="D1670" s="10" t="s">
        <v>17</v>
      </c>
      <c r="E1670" s="10" t="s">
        <v>11403</v>
      </c>
      <c r="F1670" s="10" t="s">
        <v>11404</v>
      </c>
      <c r="G1670" s="9" t="s">
        <v>18</v>
      </c>
      <c r="H1670" s="11">
        <v>0</v>
      </c>
      <c r="I1670" s="11">
        <v>615</v>
      </c>
      <c r="J1670" s="12">
        <v>6480</v>
      </c>
      <c r="K1670" s="19">
        <f>$J1670/SUMIFS($J:$J,$A:$A,$A1670)</f>
        <v>1.4626482962855956E-2</v>
      </c>
      <c r="L1670" s="28"/>
      <c r="M1670" s="20">
        <f>ROUND(INDEX($L:$L,MATCH($A1670,$A:$A,0))*$K1670,0)</f>
        <v>0</v>
      </c>
      <c r="N1670" s="14" t="s">
        <v>13277</v>
      </c>
      <c r="O1670" s="9" t="s">
        <v>12945</v>
      </c>
    </row>
    <row r="1671" spans="1:15" x14ac:dyDescent="0.3">
      <c r="A1671" s="9">
        <v>106</v>
      </c>
      <c r="B1671" s="9">
        <f>COUNTIF($A$5:A1671, A1671)</f>
        <v>9</v>
      </c>
      <c r="C1671" s="10" t="s">
        <v>3232</v>
      </c>
      <c r="D1671" s="10" t="s">
        <v>17</v>
      </c>
      <c r="E1671" s="10" t="s">
        <v>3233</v>
      </c>
      <c r="F1671" s="10" t="s">
        <v>3234</v>
      </c>
      <c r="G1671" s="9" t="s">
        <v>861</v>
      </c>
      <c r="H1671" s="11">
        <v>0</v>
      </c>
      <c r="I1671" s="11">
        <v>1</v>
      </c>
      <c r="J1671" s="12">
        <v>65000</v>
      </c>
      <c r="K1671" s="19">
        <f>$J1671/SUMIFS($J:$J,$A:$A,$A1671)</f>
        <v>0.14671626428790696</v>
      </c>
      <c r="L1671" s="29"/>
      <c r="M1671" s="20">
        <f>ROUND(INDEX($L:$L,MATCH($A1671,$A:$A,0))*$K1671,0)</f>
        <v>0</v>
      </c>
      <c r="N1671" s="14" t="s">
        <v>13278</v>
      </c>
      <c r="O1671" s="9" t="s">
        <v>12945</v>
      </c>
    </row>
    <row r="1672" spans="1:15" x14ac:dyDescent="0.3">
      <c r="A1672" s="9">
        <v>107</v>
      </c>
      <c r="B1672" s="9">
        <f>COUNTIF($A$5:A1672, A1672)</f>
        <v>1</v>
      </c>
      <c r="C1672" s="10" t="s">
        <v>3304</v>
      </c>
      <c r="D1672" s="10" t="s">
        <v>17</v>
      </c>
      <c r="E1672" s="10" t="s">
        <v>3305</v>
      </c>
      <c r="F1672" s="10">
        <v>7209824</v>
      </c>
      <c r="G1672" s="9" t="s">
        <v>18</v>
      </c>
      <c r="H1672" s="11">
        <v>0</v>
      </c>
      <c r="I1672" s="11">
        <v>154</v>
      </c>
      <c r="J1672" s="12">
        <v>25000</v>
      </c>
      <c r="K1672" s="19">
        <f>$J1672/SUMIFS($J:$J,$A:$A,$A1672)</f>
        <v>3.2840722495894911E-2</v>
      </c>
      <c r="L1672" s="27"/>
      <c r="M1672" s="20">
        <f>ROUND(INDEX($L:$L,MATCH($A1672,$A:$A,0))*$K1672,0)</f>
        <v>0</v>
      </c>
      <c r="N1672" s="14" t="s">
        <v>13279</v>
      </c>
      <c r="O1672" s="9" t="s">
        <v>12945</v>
      </c>
    </row>
    <row r="1673" spans="1:15" x14ac:dyDescent="0.3">
      <c r="A1673" s="9">
        <v>107</v>
      </c>
      <c r="B1673" s="9">
        <f>COUNTIF($A$5:A1673, A1673)</f>
        <v>2</v>
      </c>
      <c r="C1673" s="10" t="s">
        <v>3306</v>
      </c>
      <c r="D1673" s="10" t="s">
        <v>17</v>
      </c>
      <c r="E1673" s="10" t="s">
        <v>3307</v>
      </c>
      <c r="F1673" s="10">
        <v>7209509</v>
      </c>
      <c r="G1673" s="9" t="s">
        <v>18</v>
      </c>
      <c r="H1673" s="11">
        <v>0</v>
      </c>
      <c r="I1673" s="11">
        <v>1</v>
      </c>
      <c r="J1673" s="12">
        <v>203125</v>
      </c>
      <c r="K1673" s="19">
        <f>$J1673/SUMIFS($J:$J,$A:$A,$A1673)</f>
        <v>0.26683087027914615</v>
      </c>
      <c r="L1673" s="28"/>
      <c r="M1673" s="20">
        <f>ROUND(INDEX($L:$L,MATCH($A1673,$A:$A,0))*$K1673,0)</f>
        <v>0</v>
      </c>
      <c r="N1673" s="14" t="s">
        <v>13279</v>
      </c>
      <c r="O1673" s="9" t="s">
        <v>12945</v>
      </c>
    </row>
    <row r="1674" spans="1:15" x14ac:dyDescent="0.3">
      <c r="A1674" s="9">
        <v>107</v>
      </c>
      <c r="B1674" s="9">
        <f>COUNTIF($A$5:A1674, A1674)</f>
        <v>3</v>
      </c>
      <c r="C1674" s="10" t="s">
        <v>3308</v>
      </c>
      <c r="D1674" s="10" t="s">
        <v>17</v>
      </c>
      <c r="E1674" s="10" t="s">
        <v>3309</v>
      </c>
      <c r="F1674" s="10">
        <v>7209509</v>
      </c>
      <c r="G1674" s="9" t="s">
        <v>18</v>
      </c>
      <c r="H1674" s="11">
        <v>0</v>
      </c>
      <c r="I1674" s="11">
        <v>152</v>
      </c>
      <c r="J1674" s="12">
        <v>203125</v>
      </c>
      <c r="K1674" s="19">
        <f>$J1674/SUMIFS($J:$J,$A:$A,$A1674)</f>
        <v>0.26683087027914615</v>
      </c>
      <c r="L1674" s="28"/>
      <c r="M1674" s="20">
        <f>ROUND(INDEX($L:$L,MATCH($A1674,$A:$A,0))*$K1674,0)</f>
        <v>0</v>
      </c>
      <c r="N1674" s="14" t="s">
        <v>13279</v>
      </c>
      <c r="O1674" s="9" t="s">
        <v>12945</v>
      </c>
    </row>
    <row r="1675" spans="1:15" x14ac:dyDescent="0.3">
      <c r="A1675" s="9">
        <v>107</v>
      </c>
      <c r="B1675" s="9">
        <f>COUNTIF($A$5:A1675, A1675)</f>
        <v>4</v>
      </c>
      <c r="C1675" s="10" t="s">
        <v>3310</v>
      </c>
      <c r="D1675" s="10" t="s">
        <v>17</v>
      </c>
      <c r="E1675" s="10" t="s">
        <v>3311</v>
      </c>
      <c r="F1675" s="10">
        <v>72203012</v>
      </c>
      <c r="G1675" s="9" t="s">
        <v>18</v>
      </c>
      <c r="H1675" s="11">
        <v>0</v>
      </c>
      <c r="I1675" s="11">
        <v>8</v>
      </c>
      <c r="J1675" s="12">
        <v>330000</v>
      </c>
      <c r="K1675" s="19">
        <f>$J1675/SUMIFS($J:$J,$A:$A,$A1675)</f>
        <v>0.43349753694581283</v>
      </c>
      <c r="L1675" s="29"/>
      <c r="M1675" s="20">
        <f>ROUND(INDEX($L:$L,MATCH($A1675,$A:$A,0))*$K1675,0)</f>
        <v>0</v>
      </c>
      <c r="N1675" s="14" t="s">
        <v>13279</v>
      </c>
      <c r="O1675" s="9" t="s">
        <v>12945</v>
      </c>
    </row>
    <row r="1676" spans="1:15" x14ac:dyDescent="0.3">
      <c r="A1676" s="9">
        <v>108</v>
      </c>
      <c r="B1676" s="9">
        <f>COUNTIF($A$5:A1676, A1676)</f>
        <v>1</v>
      </c>
      <c r="C1676" s="10" t="s">
        <v>3312</v>
      </c>
      <c r="D1676" s="10" t="s">
        <v>17</v>
      </c>
      <c r="E1676" s="10" t="s">
        <v>3313</v>
      </c>
      <c r="F1676" s="10" t="s">
        <v>19</v>
      </c>
      <c r="G1676" s="9" t="s">
        <v>18</v>
      </c>
      <c r="H1676" s="11">
        <v>0</v>
      </c>
      <c r="I1676" s="11">
        <v>20</v>
      </c>
      <c r="J1676" s="12">
        <v>90000</v>
      </c>
      <c r="K1676" s="19">
        <f>$J1676/SUMIFS($J:$J,$A:$A,$A1676)</f>
        <v>0.5357142857142857</v>
      </c>
      <c r="L1676" s="27"/>
      <c r="M1676" s="20">
        <f>ROUND(INDEX($L:$L,MATCH($A1676,$A:$A,0))*$K1676,0)</f>
        <v>0</v>
      </c>
      <c r="N1676" s="14" t="s">
        <v>13280</v>
      </c>
      <c r="O1676" s="9" t="s">
        <v>12945</v>
      </c>
    </row>
    <row r="1677" spans="1:15" x14ac:dyDescent="0.3">
      <c r="A1677" s="9">
        <v>108</v>
      </c>
      <c r="B1677" s="9">
        <f>COUNTIF($A$5:A1677, A1677)</f>
        <v>2</v>
      </c>
      <c r="C1677" s="10" t="s">
        <v>3314</v>
      </c>
      <c r="D1677" s="10" t="s">
        <v>17</v>
      </c>
      <c r="E1677" s="10" t="s">
        <v>3315</v>
      </c>
      <c r="F1677" s="10" t="s">
        <v>3316</v>
      </c>
      <c r="G1677" s="9" t="s">
        <v>1977</v>
      </c>
      <c r="H1677" s="11">
        <v>0</v>
      </c>
      <c r="I1677" s="11">
        <v>1</v>
      </c>
      <c r="J1677" s="12">
        <v>50000</v>
      </c>
      <c r="K1677" s="19">
        <f>$J1677/SUMIFS($J:$J,$A:$A,$A1677)</f>
        <v>0.29761904761904762</v>
      </c>
      <c r="L1677" s="28"/>
      <c r="M1677" s="20">
        <f>ROUND(INDEX($L:$L,MATCH($A1677,$A:$A,0))*$K1677,0)</f>
        <v>0</v>
      </c>
      <c r="N1677" s="14" t="s">
        <v>13280</v>
      </c>
      <c r="O1677" s="9" t="s">
        <v>12945</v>
      </c>
    </row>
    <row r="1678" spans="1:15" x14ac:dyDescent="0.3">
      <c r="A1678" s="9">
        <v>108</v>
      </c>
      <c r="B1678" s="9">
        <f>COUNTIF($A$5:A1678, A1678)</f>
        <v>3</v>
      </c>
      <c r="C1678" s="10" t="s">
        <v>3317</v>
      </c>
      <c r="D1678" s="10" t="s">
        <v>17</v>
      </c>
      <c r="E1678" s="10" t="s">
        <v>3318</v>
      </c>
      <c r="F1678" s="10" t="s">
        <v>3319</v>
      </c>
      <c r="G1678" s="9" t="s">
        <v>126</v>
      </c>
      <c r="H1678" s="11">
        <v>0</v>
      </c>
      <c r="I1678" s="11">
        <v>1</v>
      </c>
      <c r="J1678" s="12">
        <v>28000</v>
      </c>
      <c r="K1678" s="19">
        <f>$J1678/SUMIFS($J:$J,$A:$A,$A1678)</f>
        <v>0.16666666666666666</v>
      </c>
      <c r="L1678" s="29"/>
      <c r="M1678" s="20">
        <f>ROUND(INDEX($L:$L,MATCH($A1678,$A:$A,0))*$K1678,0)</f>
        <v>0</v>
      </c>
      <c r="N1678" s="14" t="s">
        <v>13281</v>
      </c>
      <c r="O1678" s="9" t="s">
        <v>12945</v>
      </c>
    </row>
    <row r="1679" spans="1:15" x14ac:dyDescent="0.3">
      <c r="A1679" s="9">
        <v>109</v>
      </c>
      <c r="B1679" s="9">
        <f>COUNTIF($A$5:A1679, A1679)</f>
        <v>1</v>
      </c>
      <c r="C1679" s="10" t="s">
        <v>3320</v>
      </c>
      <c r="D1679" s="10" t="s">
        <v>17</v>
      </c>
      <c r="E1679" s="10" t="s">
        <v>3321</v>
      </c>
      <c r="F1679" s="10" t="s">
        <v>3322</v>
      </c>
      <c r="G1679" s="9" t="s">
        <v>126</v>
      </c>
      <c r="H1679" s="11">
        <v>0</v>
      </c>
      <c r="I1679" s="11">
        <v>7000</v>
      </c>
      <c r="J1679" s="12">
        <v>1977</v>
      </c>
      <c r="K1679" s="19">
        <f>$J1679/SUMIFS($J:$J,$A:$A,$A1679)</f>
        <v>1</v>
      </c>
      <c r="L1679" s="25"/>
      <c r="M1679" s="20">
        <f>ROUND(INDEX($L:$L,MATCH($A1679,$A:$A,0))*$K1679,0)</f>
        <v>0</v>
      </c>
      <c r="N1679" s="14" t="s">
        <v>13282</v>
      </c>
      <c r="O1679" s="9" t="s">
        <v>12945</v>
      </c>
    </row>
    <row r="1680" spans="1:15" x14ac:dyDescent="0.3">
      <c r="A1680" s="9">
        <v>110</v>
      </c>
      <c r="B1680" s="9">
        <f>COUNTIF($A$5:A1680, A1680)</f>
        <v>1</v>
      </c>
      <c r="C1680" s="10" t="s">
        <v>3323</v>
      </c>
      <c r="D1680" s="10" t="s">
        <v>994</v>
      </c>
      <c r="E1680" s="10" t="s">
        <v>3324</v>
      </c>
      <c r="F1680" s="10" t="s">
        <v>3325</v>
      </c>
      <c r="G1680" s="9" t="s">
        <v>18</v>
      </c>
      <c r="H1680" s="11">
        <v>0</v>
      </c>
      <c r="I1680" s="11">
        <v>1</v>
      </c>
      <c r="J1680" s="12">
        <v>61421</v>
      </c>
      <c r="K1680" s="19">
        <f>$J1680/SUMIFS($J:$J,$A:$A,$A1680)</f>
        <v>1.1098622904134541E-2</v>
      </c>
      <c r="L1680" s="27"/>
      <c r="M1680" s="20">
        <f>ROUND(INDEX($L:$L,MATCH($A1680,$A:$A,0))*$K1680,0)</f>
        <v>0</v>
      </c>
      <c r="N1680" s="14" t="s">
        <v>13122</v>
      </c>
      <c r="O1680" s="9" t="s">
        <v>12945</v>
      </c>
    </row>
    <row r="1681" spans="1:15" x14ac:dyDescent="0.3">
      <c r="A1681" s="9">
        <v>110</v>
      </c>
      <c r="B1681" s="9">
        <f>COUNTIF($A$5:A1681, A1681)</f>
        <v>2</v>
      </c>
      <c r="C1681" s="10" t="s">
        <v>3326</v>
      </c>
      <c r="D1681" s="10" t="s">
        <v>994</v>
      </c>
      <c r="E1681" s="10" t="s">
        <v>3327</v>
      </c>
      <c r="F1681" s="10" t="s">
        <v>3328</v>
      </c>
      <c r="G1681" s="9" t="s">
        <v>18</v>
      </c>
      <c r="H1681" s="11">
        <v>0</v>
      </c>
      <c r="I1681" s="11">
        <v>1</v>
      </c>
      <c r="J1681" s="12">
        <v>92136</v>
      </c>
      <c r="K1681" s="19">
        <f>$J1681/SUMIFS($J:$J,$A:$A,$A1681)</f>
        <v>1.664874749508051E-2</v>
      </c>
      <c r="L1681" s="28"/>
      <c r="M1681" s="20">
        <f>ROUND(INDEX($L:$L,MATCH($A1681,$A:$A,0))*$K1681,0)</f>
        <v>0</v>
      </c>
      <c r="N1681" s="14" t="s">
        <v>13122</v>
      </c>
      <c r="O1681" s="9" t="s">
        <v>12945</v>
      </c>
    </row>
    <row r="1682" spans="1:15" x14ac:dyDescent="0.3">
      <c r="A1682" s="9">
        <v>110</v>
      </c>
      <c r="B1682" s="9">
        <f>COUNTIF($A$5:A1682, A1682)</f>
        <v>3</v>
      </c>
      <c r="C1682" s="10" t="s">
        <v>3329</v>
      </c>
      <c r="D1682" s="10" t="s">
        <v>3330</v>
      </c>
      <c r="E1682" s="10" t="s">
        <v>3331</v>
      </c>
      <c r="F1682" s="10" t="s">
        <v>3332</v>
      </c>
      <c r="G1682" s="9" t="s">
        <v>18</v>
      </c>
      <c r="H1682" s="11">
        <v>154400</v>
      </c>
      <c r="I1682" s="11">
        <v>1</v>
      </c>
      <c r="J1682" s="12">
        <v>150788</v>
      </c>
      <c r="K1682" s="19">
        <f>$J1682/SUMIFS($J:$J,$A:$A,$A1682)</f>
        <v>2.7247018942521923E-2</v>
      </c>
      <c r="L1682" s="28"/>
      <c r="M1682" s="20">
        <f>ROUND(INDEX($L:$L,MATCH($A1682,$A:$A,0))*$K1682,0)</f>
        <v>0</v>
      </c>
      <c r="N1682" s="14" t="s">
        <v>13283</v>
      </c>
      <c r="O1682" s="9" t="s">
        <v>12945</v>
      </c>
    </row>
    <row r="1683" spans="1:15" x14ac:dyDescent="0.3">
      <c r="A1683" s="9">
        <v>110</v>
      </c>
      <c r="B1683" s="9">
        <f>COUNTIF($A$5:A1683, A1683)</f>
        <v>4</v>
      </c>
      <c r="C1683" s="10" t="s">
        <v>3333</v>
      </c>
      <c r="D1683" s="10" t="s">
        <v>3334</v>
      </c>
      <c r="E1683" s="10" t="s">
        <v>3335</v>
      </c>
      <c r="F1683" s="10" t="s">
        <v>3336</v>
      </c>
      <c r="G1683" s="9" t="s">
        <v>18</v>
      </c>
      <c r="H1683" s="11">
        <v>115920</v>
      </c>
      <c r="I1683" s="11">
        <v>59</v>
      </c>
      <c r="J1683" s="12">
        <v>115920</v>
      </c>
      <c r="K1683" s="19">
        <f>$J1683/SUMIFS($J:$J,$A:$A,$A1683)</f>
        <v>2.0946457515300564E-2</v>
      </c>
      <c r="L1683" s="28"/>
      <c r="M1683" s="20">
        <f>ROUND(INDEX($L:$L,MATCH($A1683,$A:$A,0))*$K1683,0)</f>
        <v>0</v>
      </c>
      <c r="N1683" s="14" t="s">
        <v>13283</v>
      </c>
      <c r="O1683" s="9" t="s">
        <v>12945</v>
      </c>
    </row>
    <row r="1684" spans="1:15" x14ac:dyDescent="0.3">
      <c r="A1684" s="9">
        <v>110</v>
      </c>
      <c r="B1684" s="9">
        <f>COUNTIF($A$5:A1684, A1684)</f>
        <v>5</v>
      </c>
      <c r="C1684" s="10" t="s">
        <v>3337</v>
      </c>
      <c r="D1684" s="10" t="s">
        <v>3334</v>
      </c>
      <c r="E1684" s="10" t="s">
        <v>3335</v>
      </c>
      <c r="F1684" s="10" t="s">
        <v>3338</v>
      </c>
      <c r="G1684" s="9" t="s">
        <v>18</v>
      </c>
      <c r="H1684" s="11">
        <v>115920</v>
      </c>
      <c r="I1684" s="11">
        <v>23</v>
      </c>
      <c r="J1684" s="12">
        <v>115920</v>
      </c>
      <c r="K1684" s="19">
        <f>$J1684/SUMIFS($J:$J,$A:$A,$A1684)</f>
        <v>2.0946457515300564E-2</v>
      </c>
      <c r="L1684" s="28"/>
      <c r="M1684" s="20">
        <f>ROUND(INDEX($L:$L,MATCH($A1684,$A:$A,0))*$K1684,0)</f>
        <v>0</v>
      </c>
      <c r="N1684" s="14" t="s">
        <v>13283</v>
      </c>
      <c r="O1684" s="9" t="s">
        <v>12945</v>
      </c>
    </row>
    <row r="1685" spans="1:15" x14ac:dyDescent="0.3">
      <c r="A1685" s="9">
        <v>110</v>
      </c>
      <c r="B1685" s="9">
        <f>COUNTIF($A$5:A1685, A1685)</f>
        <v>6</v>
      </c>
      <c r="C1685" s="10" t="s">
        <v>3339</v>
      </c>
      <c r="D1685" s="10" t="s">
        <v>3340</v>
      </c>
      <c r="E1685" s="10" t="s">
        <v>3335</v>
      </c>
      <c r="F1685" s="10" t="s">
        <v>3341</v>
      </c>
      <c r="G1685" s="9" t="s">
        <v>18</v>
      </c>
      <c r="H1685" s="11">
        <v>154400</v>
      </c>
      <c r="I1685" s="11">
        <v>1</v>
      </c>
      <c r="J1685" s="12">
        <v>154400</v>
      </c>
      <c r="K1685" s="19">
        <f>$J1685/SUMIFS($J:$J,$A:$A,$A1685)</f>
        <v>2.7899698415824768E-2</v>
      </c>
      <c r="L1685" s="28"/>
      <c r="M1685" s="20">
        <f>ROUND(INDEX($L:$L,MATCH($A1685,$A:$A,0))*$K1685,0)</f>
        <v>0</v>
      </c>
      <c r="N1685" s="14" t="s">
        <v>13283</v>
      </c>
      <c r="O1685" s="9" t="s">
        <v>12945</v>
      </c>
    </row>
    <row r="1686" spans="1:15" x14ac:dyDescent="0.3">
      <c r="A1686" s="9">
        <v>110</v>
      </c>
      <c r="B1686" s="9">
        <f>COUNTIF($A$5:A1686, A1686)</f>
        <v>7</v>
      </c>
      <c r="C1686" s="10" t="s">
        <v>3342</v>
      </c>
      <c r="D1686" s="10" t="s">
        <v>3340</v>
      </c>
      <c r="E1686" s="10" t="s">
        <v>3335</v>
      </c>
      <c r="F1686" s="10" t="s">
        <v>3343</v>
      </c>
      <c r="G1686" s="9" t="s">
        <v>18</v>
      </c>
      <c r="H1686" s="11">
        <v>154400</v>
      </c>
      <c r="I1686" s="11">
        <v>15</v>
      </c>
      <c r="J1686" s="12">
        <v>154400</v>
      </c>
      <c r="K1686" s="19">
        <f>$J1686/SUMIFS($J:$J,$A:$A,$A1686)</f>
        <v>2.7899698415824768E-2</v>
      </c>
      <c r="L1686" s="28"/>
      <c r="M1686" s="20">
        <f>ROUND(INDEX($L:$L,MATCH($A1686,$A:$A,0))*$K1686,0)</f>
        <v>0</v>
      </c>
      <c r="N1686" s="14" t="s">
        <v>13283</v>
      </c>
      <c r="O1686" s="9" t="s">
        <v>12945</v>
      </c>
    </row>
    <row r="1687" spans="1:15" x14ac:dyDescent="0.3">
      <c r="A1687" s="9">
        <v>110</v>
      </c>
      <c r="B1687" s="9">
        <f>COUNTIF($A$5:A1687, A1687)</f>
        <v>8</v>
      </c>
      <c r="C1687" s="10" t="s">
        <v>3344</v>
      </c>
      <c r="D1687" s="10" t="s">
        <v>3340</v>
      </c>
      <c r="E1687" s="10" t="s">
        <v>3335</v>
      </c>
      <c r="F1687" s="10" t="s">
        <v>3345</v>
      </c>
      <c r="G1687" s="9" t="s">
        <v>18</v>
      </c>
      <c r="H1687" s="11">
        <v>154400</v>
      </c>
      <c r="I1687" s="11">
        <v>1</v>
      </c>
      <c r="J1687" s="12">
        <v>154400</v>
      </c>
      <c r="K1687" s="19">
        <f>$J1687/SUMIFS($J:$J,$A:$A,$A1687)</f>
        <v>2.7899698415824768E-2</v>
      </c>
      <c r="L1687" s="28"/>
      <c r="M1687" s="20">
        <f>ROUND(INDEX($L:$L,MATCH($A1687,$A:$A,0))*$K1687,0)</f>
        <v>0</v>
      </c>
      <c r="N1687" s="14" t="s">
        <v>13283</v>
      </c>
      <c r="O1687" s="9" t="s">
        <v>12945</v>
      </c>
    </row>
    <row r="1688" spans="1:15" x14ac:dyDescent="0.3">
      <c r="A1688" s="9">
        <v>110</v>
      </c>
      <c r="B1688" s="9">
        <f>COUNTIF($A$5:A1688, A1688)</f>
        <v>9</v>
      </c>
      <c r="C1688" s="10" t="s">
        <v>3346</v>
      </c>
      <c r="D1688" s="10" t="s">
        <v>3347</v>
      </c>
      <c r="E1688" s="10" t="s">
        <v>11405</v>
      </c>
      <c r="F1688" s="10" t="s">
        <v>3348</v>
      </c>
      <c r="G1688" s="9" t="s">
        <v>18</v>
      </c>
      <c r="H1688" s="11">
        <v>115920</v>
      </c>
      <c r="I1688" s="11">
        <v>30</v>
      </c>
      <c r="J1688" s="12">
        <v>115920</v>
      </c>
      <c r="K1688" s="19">
        <f>$J1688/SUMIFS($J:$J,$A:$A,$A1688)</f>
        <v>2.0946457515300564E-2</v>
      </c>
      <c r="L1688" s="28"/>
      <c r="M1688" s="20">
        <f>ROUND(INDEX($L:$L,MATCH($A1688,$A:$A,0))*$K1688,0)</f>
        <v>0</v>
      </c>
      <c r="N1688" s="14" t="s">
        <v>13283</v>
      </c>
      <c r="O1688" s="9" t="s">
        <v>12945</v>
      </c>
    </row>
    <row r="1689" spans="1:15" x14ac:dyDescent="0.3">
      <c r="A1689" s="9">
        <v>110</v>
      </c>
      <c r="B1689" s="9">
        <f>COUNTIF($A$5:A1689, A1689)</f>
        <v>10</v>
      </c>
      <c r="C1689" s="10" t="s">
        <v>3349</v>
      </c>
      <c r="D1689" s="10" t="s">
        <v>3347</v>
      </c>
      <c r="E1689" s="10" t="s">
        <v>11405</v>
      </c>
      <c r="F1689" s="10" t="s">
        <v>3350</v>
      </c>
      <c r="G1689" s="9" t="s">
        <v>18</v>
      </c>
      <c r="H1689" s="11">
        <v>115920</v>
      </c>
      <c r="I1689" s="11">
        <v>10</v>
      </c>
      <c r="J1689" s="12">
        <v>115920</v>
      </c>
      <c r="K1689" s="19">
        <f>$J1689/SUMIFS($J:$J,$A:$A,$A1689)</f>
        <v>2.0946457515300564E-2</v>
      </c>
      <c r="L1689" s="28"/>
      <c r="M1689" s="20">
        <f>ROUND(INDEX($L:$L,MATCH($A1689,$A:$A,0))*$K1689,0)</f>
        <v>0</v>
      </c>
      <c r="N1689" s="14" t="s">
        <v>13283</v>
      </c>
      <c r="O1689" s="9" t="s">
        <v>12945</v>
      </c>
    </row>
    <row r="1690" spans="1:15" x14ac:dyDescent="0.3">
      <c r="A1690" s="9">
        <v>110</v>
      </c>
      <c r="B1690" s="9">
        <f>COUNTIF($A$5:A1690, A1690)</f>
        <v>11</v>
      </c>
      <c r="C1690" s="10" t="s">
        <v>3351</v>
      </c>
      <c r="D1690" s="10" t="s">
        <v>3352</v>
      </c>
      <c r="E1690" s="10" t="s">
        <v>11405</v>
      </c>
      <c r="F1690" s="10" t="s">
        <v>3353</v>
      </c>
      <c r="G1690" s="9" t="s">
        <v>18</v>
      </c>
      <c r="H1690" s="11">
        <v>154400</v>
      </c>
      <c r="I1690" s="11">
        <v>1</v>
      </c>
      <c r="J1690" s="12">
        <v>154400</v>
      </c>
      <c r="K1690" s="19">
        <f>$J1690/SUMIFS($J:$J,$A:$A,$A1690)</f>
        <v>2.7899698415824768E-2</v>
      </c>
      <c r="L1690" s="28"/>
      <c r="M1690" s="20">
        <f>ROUND(INDEX($L:$L,MATCH($A1690,$A:$A,0))*$K1690,0)</f>
        <v>0</v>
      </c>
      <c r="N1690" s="14" t="s">
        <v>13283</v>
      </c>
      <c r="O1690" s="9" t="s">
        <v>12945</v>
      </c>
    </row>
    <row r="1691" spans="1:15" x14ac:dyDescent="0.3">
      <c r="A1691" s="9">
        <v>110</v>
      </c>
      <c r="B1691" s="9">
        <f>COUNTIF($A$5:A1691, A1691)</f>
        <v>12</v>
      </c>
      <c r="C1691" s="10" t="s">
        <v>3354</v>
      </c>
      <c r="D1691" s="10" t="s">
        <v>17</v>
      </c>
      <c r="E1691" s="10" t="s">
        <v>3355</v>
      </c>
      <c r="F1691" s="10" t="s">
        <v>3356</v>
      </c>
      <c r="G1691" s="9" t="s">
        <v>18</v>
      </c>
      <c r="H1691" s="11">
        <v>0</v>
      </c>
      <c r="I1691" s="11">
        <v>1</v>
      </c>
      <c r="J1691" s="12">
        <v>19000</v>
      </c>
      <c r="K1691" s="19">
        <f>$J1691/SUMIFS($J:$J,$A:$A,$A1691)</f>
        <v>3.4332530433981256E-3</v>
      </c>
      <c r="L1691" s="28"/>
      <c r="M1691" s="20">
        <f>ROUND(INDEX($L:$L,MATCH($A1691,$A:$A,0))*$K1691,0)</f>
        <v>0</v>
      </c>
      <c r="N1691" s="14" t="s">
        <v>13284</v>
      </c>
      <c r="O1691" s="9" t="s">
        <v>12945</v>
      </c>
    </row>
    <row r="1692" spans="1:15" x14ac:dyDescent="0.3">
      <c r="A1692" s="9">
        <v>110</v>
      </c>
      <c r="B1692" s="9">
        <f>COUNTIF($A$5:A1692, A1692)</f>
        <v>13</v>
      </c>
      <c r="C1692" s="10" t="s">
        <v>3357</v>
      </c>
      <c r="D1692" s="10" t="s">
        <v>17</v>
      </c>
      <c r="E1692" s="10" t="s">
        <v>3358</v>
      </c>
      <c r="F1692" s="10" t="s">
        <v>3359</v>
      </c>
      <c r="G1692" s="9" t="s">
        <v>18</v>
      </c>
      <c r="H1692" s="11">
        <v>0</v>
      </c>
      <c r="I1692" s="11">
        <v>1</v>
      </c>
      <c r="J1692" s="12">
        <v>4800</v>
      </c>
      <c r="K1692" s="19">
        <f>$J1692/SUMIFS($J:$J,$A:$A,$A1692)</f>
        <v>8.6734813727952639E-4</v>
      </c>
      <c r="L1692" s="28"/>
      <c r="M1692" s="20">
        <f>ROUND(INDEX($L:$L,MATCH($A1692,$A:$A,0))*$K1692,0)</f>
        <v>0</v>
      </c>
      <c r="N1692" s="14" t="s">
        <v>13284</v>
      </c>
      <c r="O1692" s="9" t="s">
        <v>12945</v>
      </c>
    </row>
    <row r="1693" spans="1:15" x14ac:dyDescent="0.3">
      <c r="A1693" s="9">
        <v>110</v>
      </c>
      <c r="B1693" s="9">
        <f>COUNTIF($A$5:A1693, A1693)</f>
        <v>14</v>
      </c>
      <c r="C1693" s="10" t="s">
        <v>3360</v>
      </c>
      <c r="D1693" s="10" t="s">
        <v>17</v>
      </c>
      <c r="E1693" s="10" t="s">
        <v>3361</v>
      </c>
      <c r="F1693" s="10" t="s">
        <v>3356</v>
      </c>
      <c r="G1693" s="9" t="s">
        <v>18</v>
      </c>
      <c r="H1693" s="11">
        <v>0</v>
      </c>
      <c r="I1693" s="11">
        <v>1</v>
      </c>
      <c r="J1693" s="12">
        <v>72146</v>
      </c>
      <c r="K1693" s="19">
        <f>$J1693/SUMIFS($J:$J,$A:$A,$A1693)</f>
        <v>1.3036603898368483E-2</v>
      </c>
      <c r="L1693" s="28"/>
      <c r="M1693" s="20">
        <f>ROUND(INDEX($L:$L,MATCH($A1693,$A:$A,0))*$K1693,0)</f>
        <v>0</v>
      </c>
      <c r="N1693" s="14" t="s">
        <v>13284</v>
      </c>
      <c r="O1693" s="9" t="s">
        <v>12945</v>
      </c>
    </row>
    <row r="1694" spans="1:15" x14ac:dyDescent="0.3">
      <c r="A1694" s="9">
        <v>110</v>
      </c>
      <c r="B1694" s="9">
        <f>COUNTIF($A$5:A1694, A1694)</f>
        <v>15</v>
      </c>
      <c r="C1694" s="10" t="s">
        <v>3362</v>
      </c>
      <c r="D1694" s="10" t="s">
        <v>17</v>
      </c>
      <c r="E1694" s="10" t="s">
        <v>3363</v>
      </c>
      <c r="F1694" s="10" t="s">
        <v>3359</v>
      </c>
      <c r="G1694" s="9" t="s">
        <v>18</v>
      </c>
      <c r="H1694" s="11">
        <v>0</v>
      </c>
      <c r="I1694" s="11">
        <v>1</v>
      </c>
      <c r="J1694" s="12">
        <v>26980</v>
      </c>
      <c r="K1694" s="19">
        <f>$J1694/SUMIFS($J:$J,$A:$A,$A1694)</f>
        <v>4.8752193216253384E-3</v>
      </c>
      <c r="L1694" s="28"/>
      <c r="M1694" s="20">
        <f>ROUND(INDEX($L:$L,MATCH($A1694,$A:$A,0))*$K1694,0)</f>
        <v>0</v>
      </c>
      <c r="N1694" s="14" t="s">
        <v>13284</v>
      </c>
      <c r="O1694" s="9" t="s">
        <v>12945</v>
      </c>
    </row>
    <row r="1695" spans="1:15" x14ac:dyDescent="0.3">
      <c r="A1695" s="9">
        <v>110</v>
      </c>
      <c r="B1695" s="9">
        <f>COUNTIF($A$5:A1695, A1695)</f>
        <v>16</v>
      </c>
      <c r="C1695" s="10" t="s">
        <v>3364</v>
      </c>
      <c r="D1695" s="10" t="s">
        <v>17</v>
      </c>
      <c r="E1695" s="10" t="s">
        <v>3365</v>
      </c>
      <c r="F1695" s="10" t="s">
        <v>3366</v>
      </c>
      <c r="G1695" s="9" t="s">
        <v>18</v>
      </c>
      <c r="H1695" s="11">
        <v>0</v>
      </c>
      <c r="I1695" s="11">
        <v>1</v>
      </c>
      <c r="J1695" s="12">
        <v>12000</v>
      </c>
      <c r="K1695" s="19">
        <f>$J1695/SUMIFS($J:$J,$A:$A,$A1695)</f>
        <v>2.1683703431988159E-3</v>
      </c>
      <c r="L1695" s="28"/>
      <c r="M1695" s="20">
        <f>ROUND(INDEX($L:$L,MATCH($A1695,$A:$A,0))*$K1695,0)</f>
        <v>0</v>
      </c>
      <c r="N1695" s="14" t="s">
        <v>13285</v>
      </c>
      <c r="O1695" s="9" t="s">
        <v>12945</v>
      </c>
    </row>
    <row r="1696" spans="1:15" x14ac:dyDescent="0.3">
      <c r="A1696" s="9">
        <v>110</v>
      </c>
      <c r="B1696" s="9">
        <f>COUNTIF($A$5:A1696, A1696)</f>
        <v>17</v>
      </c>
      <c r="C1696" s="10" t="s">
        <v>3367</v>
      </c>
      <c r="D1696" s="10" t="s">
        <v>17</v>
      </c>
      <c r="E1696" s="10" t="s">
        <v>3368</v>
      </c>
      <c r="F1696" s="10" t="s">
        <v>3369</v>
      </c>
      <c r="G1696" s="9" t="s">
        <v>18</v>
      </c>
      <c r="H1696" s="11">
        <v>0</v>
      </c>
      <c r="I1696" s="11">
        <v>1</v>
      </c>
      <c r="J1696" s="12">
        <v>25000</v>
      </c>
      <c r="K1696" s="19">
        <f>$J1696/SUMIFS($J:$J,$A:$A,$A1696)</f>
        <v>4.5174382149975332E-3</v>
      </c>
      <c r="L1696" s="28"/>
      <c r="M1696" s="20">
        <f>ROUND(INDEX($L:$L,MATCH($A1696,$A:$A,0))*$K1696,0)</f>
        <v>0</v>
      </c>
      <c r="N1696" s="14" t="s">
        <v>13285</v>
      </c>
      <c r="O1696" s="9" t="s">
        <v>12945</v>
      </c>
    </row>
    <row r="1697" spans="1:15" x14ac:dyDescent="0.3">
      <c r="A1697" s="9">
        <v>110</v>
      </c>
      <c r="B1697" s="9">
        <f>COUNTIF($A$5:A1697, A1697)</f>
        <v>18</v>
      </c>
      <c r="C1697" s="10" t="s">
        <v>3370</v>
      </c>
      <c r="D1697" s="10" t="s">
        <v>17</v>
      </c>
      <c r="E1697" s="10" t="s">
        <v>3371</v>
      </c>
      <c r="F1697" s="10" t="s">
        <v>3372</v>
      </c>
      <c r="G1697" s="9" t="s">
        <v>18</v>
      </c>
      <c r="H1697" s="11">
        <v>0</v>
      </c>
      <c r="I1697" s="11">
        <v>7</v>
      </c>
      <c r="J1697" s="12">
        <v>41937</v>
      </c>
      <c r="K1697" s="19">
        <f>$J1697/SUMIFS($J:$J,$A:$A,$A1697)</f>
        <v>7.5779122568940625E-3</v>
      </c>
      <c r="L1697" s="28"/>
      <c r="M1697" s="20">
        <f>ROUND(INDEX($L:$L,MATCH($A1697,$A:$A,0))*$K1697,0)</f>
        <v>0</v>
      </c>
      <c r="N1697" s="14" t="s">
        <v>13285</v>
      </c>
      <c r="O1697" s="9" t="s">
        <v>12945</v>
      </c>
    </row>
    <row r="1698" spans="1:15" x14ac:dyDescent="0.3">
      <c r="A1698" s="9">
        <v>110</v>
      </c>
      <c r="B1698" s="9">
        <f>COUNTIF($A$5:A1698, A1698)</f>
        <v>19</v>
      </c>
      <c r="C1698" s="10" t="s">
        <v>3373</v>
      </c>
      <c r="D1698" s="10" t="s">
        <v>17</v>
      </c>
      <c r="E1698" s="10" t="s">
        <v>3374</v>
      </c>
      <c r="F1698" s="10" t="s">
        <v>3375</v>
      </c>
      <c r="G1698" s="9" t="s">
        <v>18</v>
      </c>
      <c r="H1698" s="11">
        <v>0</v>
      </c>
      <c r="I1698" s="11">
        <v>1</v>
      </c>
      <c r="J1698" s="12">
        <v>21284</v>
      </c>
      <c r="K1698" s="19">
        <f>$J1698/SUMIFS($J:$J,$A:$A,$A1698)</f>
        <v>3.8459661987202999E-3</v>
      </c>
      <c r="L1698" s="28"/>
      <c r="M1698" s="20">
        <f>ROUND(INDEX($L:$L,MATCH($A1698,$A:$A,0))*$K1698,0)</f>
        <v>0</v>
      </c>
      <c r="N1698" s="14" t="s">
        <v>13285</v>
      </c>
      <c r="O1698" s="9" t="s">
        <v>12945</v>
      </c>
    </row>
    <row r="1699" spans="1:15" x14ac:dyDescent="0.3">
      <c r="A1699" s="9">
        <v>110</v>
      </c>
      <c r="B1699" s="9">
        <f>COUNTIF($A$5:A1699, A1699)</f>
        <v>20</v>
      </c>
      <c r="C1699" s="10" t="s">
        <v>3376</v>
      </c>
      <c r="D1699" s="10" t="s">
        <v>17</v>
      </c>
      <c r="E1699" s="10" t="s">
        <v>3377</v>
      </c>
      <c r="F1699" s="10" t="s">
        <v>3378</v>
      </c>
      <c r="G1699" s="9" t="s">
        <v>18</v>
      </c>
      <c r="H1699" s="11">
        <v>0</v>
      </c>
      <c r="I1699" s="11">
        <v>7</v>
      </c>
      <c r="J1699" s="12">
        <v>4000</v>
      </c>
      <c r="K1699" s="19">
        <f>$J1699/SUMIFS($J:$J,$A:$A,$A1699)</f>
        <v>7.227901143996053E-4</v>
      </c>
      <c r="L1699" s="28"/>
      <c r="M1699" s="20">
        <f>ROUND(INDEX($L:$L,MATCH($A1699,$A:$A,0))*$K1699,0)</f>
        <v>0</v>
      </c>
      <c r="N1699" s="14" t="s">
        <v>13285</v>
      </c>
      <c r="O1699" s="9" t="s">
        <v>12945</v>
      </c>
    </row>
    <row r="1700" spans="1:15" x14ac:dyDescent="0.3">
      <c r="A1700" s="9">
        <v>110</v>
      </c>
      <c r="B1700" s="9">
        <f>COUNTIF($A$5:A1700, A1700)</f>
        <v>21</v>
      </c>
      <c r="C1700" s="10" t="s">
        <v>3379</v>
      </c>
      <c r="D1700" s="10" t="s">
        <v>17</v>
      </c>
      <c r="E1700" s="10" t="s">
        <v>3380</v>
      </c>
      <c r="F1700" s="10" t="s">
        <v>19</v>
      </c>
      <c r="G1700" s="9" t="s">
        <v>18</v>
      </c>
      <c r="H1700" s="11">
        <v>0</v>
      </c>
      <c r="I1700" s="11">
        <v>5</v>
      </c>
      <c r="J1700" s="12">
        <v>181229</v>
      </c>
      <c r="K1700" s="19">
        <f>$J1700/SUMIFS($J:$J,$A:$A,$A1700)</f>
        <v>3.2747632410631521E-2</v>
      </c>
      <c r="L1700" s="28"/>
      <c r="M1700" s="20">
        <f>ROUND(INDEX($L:$L,MATCH($A1700,$A:$A,0))*$K1700,0)</f>
        <v>0</v>
      </c>
      <c r="N1700" s="14" t="s">
        <v>13285</v>
      </c>
      <c r="O1700" s="9" t="s">
        <v>12945</v>
      </c>
    </row>
    <row r="1701" spans="1:15" x14ac:dyDescent="0.3">
      <c r="A1701" s="9">
        <v>110</v>
      </c>
      <c r="B1701" s="9">
        <f>COUNTIF($A$5:A1701, A1701)</f>
        <v>22</v>
      </c>
      <c r="C1701" s="10" t="s">
        <v>3381</v>
      </c>
      <c r="D1701" s="10" t="s">
        <v>17</v>
      </c>
      <c r="E1701" s="10" t="s">
        <v>3382</v>
      </c>
      <c r="F1701" s="10" t="s">
        <v>19</v>
      </c>
      <c r="G1701" s="9" t="s">
        <v>18</v>
      </c>
      <c r="H1701" s="11">
        <v>0</v>
      </c>
      <c r="I1701" s="11">
        <v>1</v>
      </c>
      <c r="J1701" s="12">
        <v>53918</v>
      </c>
      <c r="K1701" s="19">
        <f>$J1701/SUMIFS($J:$J,$A:$A,$A1701)</f>
        <v>9.7428493470494808E-3</v>
      </c>
      <c r="L1701" s="28"/>
      <c r="M1701" s="20">
        <f>ROUND(INDEX($L:$L,MATCH($A1701,$A:$A,0))*$K1701,0)</f>
        <v>0</v>
      </c>
      <c r="N1701" s="14" t="s">
        <v>13285</v>
      </c>
      <c r="O1701" s="9" t="s">
        <v>12945</v>
      </c>
    </row>
    <row r="1702" spans="1:15" x14ac:dyDescent="0.3">
      <c r="A1702" s="9">
        <v>110</v>
      </c>
      <c r="B1702" s="9">
        <f>COUNTIF($A$5:A1702, A1702)</f>
        <v>23</v>
      </c>
      <c r="C1702" s="10" t="s">
        <v>3383</v>
      </c>
      <c r="D1702" s="10" t="s">
        <v>994</v>
      </c>
      <c r="E1702" s="10" t="s">
        <v>3384</v>
      </c>
      <c r="F1702" s="10" t="s">
        <v>3385</v>
      </c>
      <c r="G1702" s="9" t="s">
        <v>18</v>
      </c>
      <c r="H1702" s="11">
        <v>0</v>
      </c>
      <c r="I1702" s="11">
        <v>1</v>
      </c>
      <c r="J1702" s="12">
        <v>124120</v>
      </c>
      <c r="K1702" s="19">
        <f>$J1702/SUMIFS($J:$J,$A:$A,$A1702)</f>
        <v>2.2428177249819756E-2</v>
      </c>
      <c r="L1702" s="28"/>
      <c r="M1702" s="20">
        <f>ROUND(INDEX($L:$L,MATCH($A1702,$A:$A,0))*$K1702,0)</f>
        <v>0</v>
      </c>
      <c r="N1702" s="14" t="s">
        <v>13286</v>
      </c>
      <c r="O1702" s="9" t="s">
        <v>12945</v>
      </c>
    </row>
    <row r="1703" spans="1:15" x14ac:dyDescent="0.3">
      <c r="A1703" s="9">
        <v>110</v>
      </c>
      <c r="B1703" s="9">
        <f>COUNTIF($A$5:A1703, A1703)</f>
        <v>24</v>
      </c>
      <c r="C1703" s="10" t="s">
        <v>3386</v>
      </c>
      <c r="D1703" s="10" t="s">
        <v>994</v>
      </c>
      <c r="E1703" s="10" t="s">
        <v>3387</v>
      </c>
      <c r="F1703" s="10" t="s">
        <v>3388</v>
      </c>
      <c r="G1703" s="9" t="s">
        <v>18</v>
      </c>
      <c r="H1703" s="11">
        <v>0</v>
      </c>
      <c r="I1703" s="11">
        <v>1</v>
      </c>
      <c r="J1703" s="12">
        <v>148567</v>
      </c>
      <c r="K1703" s="19">
        <f>$J1703/SUMIFS($J:$J,$A:$A,$A1703)</f>
        <v>2.6845689731501542E-2</v>
      </c>
      <c r="L1703" s="28"/>
      <c r="M1703" s="20">
        <f>ROUND(INDEX($L:$L,MATCH($A1703,$A:$A,0))*$K1703,0)</f>
        <v>0</v>
      </c>
      <c r="N1703" s="14" t="s">
        <v>13286</v>
      </c>
      <c r="O1703" s="9" t="s">
        <v>12945</v>
      </c>
    </row>
    <row r="1704" spans="1:15" x14ac:dyDescent="0.3">
      <c r="A1704" s="9">
        <v>110</v>
      </c>
      <c r="B1704" s="9">
        <f>COUNTIF($A$5:A1704, A1704)</f>
        <v>25</v>
      </c>
      <c r="C1704" s="10" t="s">
        <v>3389</v>
      </c>
      <c r="D1704" s="10" t="s">
        <v>994</v>
      </c>
      <c r="E1704" s="10" t="s">
        <v>3390</v>
      </c>
      <c r="F1704" s="10" t="s">
        <v>19</v>
      </c>
      <c r="G1704" s="9" t="s">
        <v>18</v>
      </c>
      <c r="H1704" s="11">
        <v>0</v>
      </c>
      <c r="I1704" s="11">
        <v>4</v>
      </c>
      <c r="J1704" s="12">
        <v>169277</v>
      </c>
      <c r="K1704" s="19">
        <f>$J1704/SUMIFS($J:$J,$A:$A,$A1704)</f>
        <v>3.0587935548805498E-2</v>
      </c>
      <c r="L1704" s="28"/>
      <c r="M1704" s="20">
        <f>ROUND(INDEX($L:$L,MATCH($A1704,$A:$A,0))*$K1704,0)</f>
        <v>0</v>
      </c>
      <c r="N1704" s="14" t="s">
        <v>13286</v>
      </c>
      <c r="O1704" s="9" t="s">
        <v>12945</v>
      </c>
    </row>
    <row r="1705" spans="1:15" x14ac:dyDescent="0.3">
      <c r="A1705" s="9">
        <v>110</v>
      </c>
      <c r="B1705" s="9">
        <f>COUNTIF($A$5:A1705, A1705)</f>
        <v>26</v>
      </c>
      <c r="C1705" s="10" t="s">
        <v>3391</v>
      </c>
      <c r="D1705" s="10" t="s">
        <v>994</v>
      </c>
      <c r="E1705" s="10" t="s">
        <v>3392</v>
      </c>
      <c r="F1705" s="10" t="s">
        <v>19</v>
      </c>
      <c r="G1705" s="9" t="s">
        <v>18</v>
      </c>
      <c r="H1705" s="11">
        <v>0</v>
      </c>
      <c r="I1705" s="11">
        <v>2</v>
      </c>
      <c r="J1705" s="12">
        <v>319746</v>
      </c>
      <c r="K1705" s="19">
        <f>$J1705/SUMIFS($J:$J,$A:$A,$A1705)</f>
        <v>5.7777311979704052E-2</v>
      </c>
      <c r="L1705" s="28"/>
      <c r="M1705" s="20">
        <f>ROUND(INDEX($L:$L,MATCH($A1705,$A:$A,0))*$K1705,0)</f>
        <v>0</v>
      </c>
      <c r="N1705" s="14" t="s">
        <v>13286</v>
      </c>
      <c r="O1705" s="9" t="s">
        <v>12945</v>
      </c>
    </row>
    <row r="1706" spans="1:15" x14ac:dyDescent="0.3">
      <c r="A1706" s="9">
        <v>110</v>
      </c>
      <c r="B1706" s="9">
        <f>COUNTIF($A$5:A1706, A1706)</f>
        <v>27</v>
      </c>
      <c r="C1706" s="10" t="s">
        <v>3393</v>
      </c>
      <c r="D1706" s="10" t="s">
        <v>994</v>
      </c>
      <c r="E1706" s="10" t="s">
        <v>3394</v>
      </c>
      <c r="F1706" s="10" t="s">
        <v>3395</v>
      </c>
      <c r="G1706" s="9" t="s">
        <v>18</v>
      </c>
      <c r="H1706" s="11">
        <v>0</v>
      </c>
      <c r="I1706" s="11">
        <v>1</v>
      </c>
      <c r="J1706" s="12">
        <v>78044</v>
      </c>
      <c r="K1706" s="19">
        <f>$J1706/SUMIFS($J:$J,$A:$A,$A1706)</f>
        <v>1.4102357922050701E-2</v>
      </c>
      <c r="L1706" s="28"/>
      <c r="M1706" s="20">
        <f>ROUND(INDEX($L:$L,MATCH($A1706,$A:$A,0))*$K1706,0)</f>
        <v>0</v>
      </c>
      <c r="N1706" s="14" t="s">
        <v>13286</v>
      </c>
      <c r="O1706" s="9" t="s">
        <v>12945</v>
      </c>
    </row>
    <row r="1707" spans="1:15" x14ac:dyDescent="0.3">
      <c r="A1707" s="9">
        <v>110</v>
      </c>
      <c r="B1707" s="9">
        <f>COUNTIF($A$5:A1707, A1707)</f>
        <v>28</v>
      </c>
      <c r="C1707" s="10" t="s">
        <v>3396</v>
      </c>
      <c r="D1707" s="10" t="s">
        <v>994</v>
      </c>
      <c r="E1707" s="10" t="s">
        <v>3397</v>
      </c>
      <c r="F1707" s="10" t="s">
        <v>3398</v>
      </c>
      <c r="G1707" s="9" t="s">
        <v>18</v>
      </c>
      <c r="H1707" s="11">
        <v>0</v>
      </c>
      <c r="I1707" s="11">
        <v>1</v>
      </c>
      <c r="J1707" s="12">
        <v>268962</v>
      </c>
      <c r="K1707" s="19">
        <f>$J1707/SUMIFS($J:$J,$A:$A,$A1707)</f>
        <v>4.8600768687286661E-2</v>
      </c>
      <c r="L1707" s="28"/>
      <c r="M1707" s="20">
        <f>ROUND(INDEX($L:$L,MATCH($A1707,$A:$A,0))*$K1707,0)</f>
        <v>0</v>
      </c>
      <c r="N1707" s="14" t="s">
        <v>13286</v>
      </c>
      <c r="O1707" s="9" t="s">
        <v>12945</v>
      </c>
    </row>
    <row r="1708" spans="1:15" x14ac:dyDescent="0.3">
      <c r="A1708" s="9">
        <v>110</v>
      </c>
      <c r="B1708" s="9">
        <f>COUNTIF($A$5:A1708, A1708)</f>
        <v>29</v>
      </c>
      <c r="C1708" s="10" t="s">
        <v>3399</v>
      </c>
      <c r="D1708" s="10" t="s">
        <v>994</v>
      </c>
      <c r="E1708" s="10" t="s">
        <v>3400</v>
      </c>
      <c r="F1708" s="10" t="s">
        <v>19</v>
      </c>
      <c r="G1708" s="9" t="s">
        <v>18</v>
      </c>
      <c r="H1708" s="11">
        <v>0</v>
      </c>
      <c r="I1708" s="11">
        <v>1</v>
      </c>
      <c r="J1708" s="12">
        <v>75225</v>
      </c>
      <c r="K1708" s="19">
        <f>$J1708/SUMIFS($J:$J,$A:$A,$A1708)</f>
        <v>1.3592971588927577E-2</v>
      </c>
      <c r="L1708" s="28"/>
      <c r="M1708" s="20">
        <f>ROUND(INDEX($L:$L,MATCH($A1708,$A:$A,0))*$K1708,0)</f>
        <v>0</v>
      </c>
      <c r="N1708" s="14" t="s">
        <v>13286</v>
      </c>
      <c r="O1708" s="9" t="s">
        <v>12945</v>
      </c>
    </row>
    <row r="1709" spans="1:15" x14ac:dyDescent="0.3">
      <c r="A1709" s="9">
        <v>110</v>
      </c>
      <c r="B1709" s="9">
        <f>COUNTIF($A$5:A1709, A1709)</f>
        <v>30</v>
      </c>
      <c r="C1709" s="10" t="s">
        <v>3401</v>
      </c>
      <c r="D1709" s="10" t="s">
        <v>994</v>
      </c>
      <c r="E1709" s="10" t="s">
        <v>3402</v>
      </c>
      <c r="F1709" s="10" t="s">
        <v>19</v>
      </c>
      <c r="G1709" s="9" t="s">
        <v>18</v>
      </c>
      <c r="H1709" s="11">
        <v>0</v>
      </c>
      <c r="I1709" s="11">
        <v>239</v>
      </c>
      <c r="J1709" s="12">
        <v>76493</v>
      </c>
      <c r="K1709" s="19">
        <f>$J1709/SUMIFS($J:$J,$A:$A,$A1709)</f>
        <v>1.3822096055192253E-2</v>
      </c>
      <c r="L1709" s="28"/>
      <c r="M1709" s="20">
        <f>ROUND(INDEX($L:$L,MATCH($A1709,$A:$A,0))*$K1709,0)</f>
        <v>0</v>
      </c>
      <c r="N1709" s="14" t="s">
        <v>13286</v>
      </c>
      <c r="O1709" s="9" t="s">
        <v>12945</v>
      </c>
    </row>
    <row r="1710" spans="1:15" x14ac:dyDescent="0.3">
      <c r="A1710" s="9">
        <v>110</v>
      </c>
      <c r="B1710" s="9">
        <f>COUNTIF($A$5:A1710, A1710)</f>
        <v>31</v>
      </c>
      <c r="C1710" s="10" t="s">
        <v>3403</v>
      </c>
      <c r="D1710" s="10" t="s">
        <v>994</v>
      </c>
      <c r="E1710" s="10" t="s">
        <v>3404</v>
      </c>
      <c r="F1710" s="10" t="s">
        <v>19</v>
      </c>
      <c r="G1710" s="9" t="s">
        <v>18</v>
      </c>
      <c r="H1710" s="11">
        <v>0</v>
      </c>
      <c r="I1710" s="11">
        <v>54</v>
      </c>
      <c r="J1710" s="12">
        <v>16922</v>
      </c>
      <c r="K1710" s="19">
        <f>$J1710/SUMIFS($J:$J,$A:$A,$A1710)</f>
        <v>3.0577635789675304E-3</v>
      </c>
      <c r="L1710" s="28"/>
      <c r="M1710" s="20">
        <f>ROUND(INDEX($L:$L,MATCH($A1710,$A:$A,0))*$K1710,0)</f>
        <v>0</v>
      </c>
      <c r="N1710" s="14" t="s">
        <v>13286</v>
      </c>
      <c r="O1710" s="9" t="s">
        <v>12945</v>
      </c>
    </row>
    <row r="1711" spans="1:15" x14ac:dyDescent="0.3">
      <c r="A1711" s="9">
        <v>110</v>
      </c>
      <c r="B1711" s="9">
        <f>COUNTIF($A$5:A1711, A1711)</f>
        <v>32</v>
      </c>
      <c r="C1711" s="10" t="s">
        <v>3405</v>
      </c>
      <c r="D1711" s="10" t="s">
        <v>994</v>
      </c>
      <c r="E1711" s="10" t="s">
        <v>3406</v>
      </c>
      <c r="F1711" s="10" t="s">
        <v>19</v>
      </c>
      <c r="G1711" s="9" t="s">
        <v>18</v>
      </c>
      <c r="H1711" s="11">
        <v>0</v>
      </c>
      <c r="I1711" s="11">
        <v>433</v>
      </c>
      <c r="J1711" s="12">
        <v>33847</v>
      </c>
      <c r="K1711" s="19">
        <f>$J1711/SUMIFS($J:$J,$A:$A,$A1711)</f>
        <v>6.116069250520861E-3</v>
      </c>
      <c r="L1711" s="28"/>
      <c r="M1711" s="20">
        <f>ROUND(INDEX($L:$L,MATCH($A1711,$A:$A,0))*$K1711,0)</f>
        <v>0</v>
      </c>
      <c r="N1711" s="14" t="s">
        <v>13286</v>
      </c>
      <c r="O1711" s="9" t="s">
        <v>12945</v>
      </c>
    </row>
    <row r="1712" spans="1:15" x14ac:dyDescent="0.3">
      <c r="A1712" s="9">
        <v>110</v>
      </c>
      <c r="B1712" s="9">
        <f>COUNTIF($A$5:A1712, A1712)</f>
        <v>33</v>
      </c>
      <c r="C1712" s="10" t="s">
        <v>3407</v>
      </c>
      <c r="D1712" s="10" t="s">
        <v>994</v>
      </c>
      <c r="E1712" s="10" t="s">
        <v>3408</v>
      </c>
      <c r="F1712" s="10" t="s">
        <v>19</v>
      </c>
      <c r="G1712" s="9" t="s">
        <v>18</v>
      </c>
      <c r="H1712" s="11">
        <v>0</v>
      </c>
      <c r="I1712" s="11">
        <v>1</v>
      </c>
      <c r="J1712" s="12">
        <v>42568</v>
      </c>
      <c r="K1712" s="19">
        <f>$J1712/SUMIFS($J:$J,$A:$A,$A1712)</f>
        <v>7.6919323974405998E-3</v>
      </c>
      <c r="L1712" s="28"/>
      <c r="M1712" s="20">
        <f>ROUND(INDEX($L:$L,MATCH($A1712,$A:$A,0))*$K1712,0)</f>
        <v>0</v>
      </c>
      <c r="N1712" s="14" t="s">
        <v>13286</v>
      </c>
      <c r="O1712" s="9" t="s">
        <v>12945</v>
      </c>
    </row>
    <row r="1713" spans="1:15" x14ac:dyDescent="0.3">
      <c r="A1713" s="9">
        <v>110</v>
      </c>
      <c r="B1713" s="9">
        <f>COUNTIF($A$5:A1713, A1713)</f>
        <v>34</v>
      </c>
      <c r="C1713" s="10" t="s">
        <v>3409</v>
      </c>
      <c r="D1713" s="10" t="s">
        <v>994</v>
      </c>
      <c r="E1713" s="10" t="s">
        <v>3410</v>
      </c>
      <c r="F1713" s="10" t="s">
        <v>19</v>
      </c>
      <c r="G1713" s="9" t="s">
        <v>18</v>
      </c>
      <c r="H1713" s="11">
        <v>0</v>
      </c>
      <c r="I1713" s="11">
        <v>1</v>
      </c>
      <c r="J1713" s="12">
        <v>27719</v>
      </c>
      <c r="K1713" s="19">
        <f>$J1713/SUMIFS($J:$J,$A:$A,$A1713)</f>
        <v>5.0087547952606653E-3</v>
      </c>
      <c r="L1713" s="28"/>
      <c r="M1713" s="20">
        <f>ROUND(INDEX($L:$L,MATCH($A1713,$A:$A,0))*$K1713,0)</f>
        <v>0</v>
      </c>
      <c r="N1713" s="14" t="s">
        <v>13286</v>
      </c>
      <c r="O1713" s="9" t="s">
        <v>12945</v>
      </c>
    </row>
    <row r="1714" spans="1:15" x14ac:dyDescent="0.3">
      <c r="A1714" s="9">
        <v>110</v>
      </c>
      <c r="B1714" s="9">
        <f>COUNTIF($A$5:A1714, A1714)</f>
        <v>35</v>
      </c>
      <c r="C1714" s="10" t="s">
        <v>3411</v>
      </c>
      <c r="D1714" s="10" t="s">
        <v>994</v>
      </c>
      <c r="E1714" s="10" t="s">
        <v>3412</v>
      </c>
      <c r="F1714" s="10" t="s">
        <v>19</v>
      </c>
      <c r="G1714" s="9" t="s">
        <v>18</v>
      </c>
      <c r="H1714" s="11">
        <v>0</v>
      </c>
      <c r="I1714" s="11">
        <v>1</v>
      </c>
      <c r="J1714" s="12">
        <v>2821</v>
      </c>
      <c r="K1714" s="19">
        <f>$J1714/SUMIFS($J:$J,$A:$A,$A1714)</f>
        <v>5.0974772818032166E-4</v>
      </c>
      <c r="L1714" s="28"/>
      <c r="M1714" s="20">
        <f>ROUND(INDEX($L:$L,MATCH($A1714,$A:$A,0))*$K1714,0)</f>
        <v>0</v>
      </c>
      <c r="N1714" s="14" t="s">
        <v>13286</v>
      </c>
      <c r="O1714" s="9" t="s">
        <v>12945</v>
      </c>
    </row>
    <row r="1715" spans="1:15" x14ac:dyDescent="0.3">
      <c r="A1715" s="9">
        <v>110</v>
      </c>
      <c r="B1715" s="9">
        <f>COUNTIF($A$5:A1715, A1715)</f>
        <v>36</v>
      </c>
      <c r="C1715" s="10" t="s">
        <v>3413</v>
      </c>
      <c r="D1715" s="10" t="s">
        <v>994</v>
      </c>
      <c r="E1715" s="10" t="s">
        <v>3414</v>
      </c>
      <c r="F1715" s="10" t="s">
        <v>19</v>
      </c>
      <c r="G1715" s="9" t="s">
        <v>18</v>
      </c>
      <c r="H1715" s="11">
        <v>0</v>
      </c>
      <c r="I1715" s="11">
        <v>1</v>
      </c>
      <c r="J1715" s="12">
        <v>4420</v>
      </c>
      <c r="K1715" s="19">
        <f>$J1715/SUMIFS($J:$J,$A:$A,$A1715)</f>
        <v>7.9868307641156394E-4</v>
      </c>
      <c r="L1715" s="28"/>
      <c r="M1715" s="20">
        <f>ROUND(INDEX($L:$L,MATCH($A1715,$A:$A,0))*$K1715,0)</f>
        <v>0</v>
      </c>
      <c r="N1715" s="14" t="s">
        <v>13286</v>
      </c>
      <c r="O1715" s="9" t="s">
        <v>12945</v>
      </c>
    </row>
    <row r="1716" spans="1:15" x14ac:dyDescent="0.3">
      <c r="A1716" s="9">
        <v>110</v>
      </c>
      <c r="B1716" s="9">
        <f>COUNTIF($A$5:A1716, A1716)</f>
        <v>37</v>
      </c>
      <c r="C1716" s="10" t="s">
        <v>3415</v>
      </c>
      <c r="D1716" s="10" t="s">
        <v>994</v>
      </c>
      <c r="E1716" s="10" t="s">
        <v>3416</v>
      </c>
      <c r="F1716" s="10" t="s">
        <v>19</v>
      </c>
      <c r="G1716" s="9" t="s">
        <v>18</v>
      </c>
      <c r="H1716" s="11">
        <v>0</v>
      </c>
      <c r="I1716" s="11">
        <v>1</v>
      </c>
      <c r="J1716" s="12">
        <v>22145</v>
      </c>
      <c r="K1716" s="19">
        <f>$J1716/SUMIFS($J:$J,$A:$A,$A1716)</f>
        <v>4.001546770844815E-3</v>
      </c>
      <c r="L1716" s="28"/>
      <c r="M1716" s="20">
        <f>ROUND(INDEX($L:$L,MATCH($A1716,$A:$A,0))*$K1716,0)</f>
        <v>0</v>
      </c>
      <c r="N1716" s="14" t="s">
        <v>13286</v>
      </c>
      <c r="O1716" s="9" t="s">
        <v>12945</v>
      </c>
    </row>
    <row r="1717" spans="1:15" x14ac:dyDescent="0.3">
      <c r="A1717" s="9">
        <v>110</v>
      </c>
      <c r="B1717" s="9">
        <f>COUNTIF($A$5:A1717, A1717)</f>
        <v>38</v>
      </c>
      <c r="C1717" s="10" t="s">
        <v>3417</v>
      </c>
      <c r="D1717" s="10" t="s">
        <v>994</v>
      </c>
      <c r="E1717" s="10" t="s">
        <v>3418</v>
      </c>
      <c r="F1717" s="10" t="s">
        <v>19</v>
      </c>
      <c r="G1717" s="9" t="s">
        <v>18</v>
      </c>
      <c r="H1717" s="11">
        <v>0</v>
      </c>
      <c r="I1717" s="11">
        <v>1</v>
      </c>
      <c r="J1717" s="12">
        <v>50769</v>
      </c>
      <c r="K1717" s="19">
        <f>$J1717/SUMIFS($J:$J,$A:$A,$A1717)</f>
        <v>9.173832829488391E-3</v>
      </c>
      <c r="L1717" s="28"/>
      <c r="M1717" s="20">
        <f>ROUND(INDEX($L:$L,MATCH($A1717,$A:$A,0))*$K1717,0)</f>
        <v>0</v>
      </c>
      <c r="N1717" s="14" t="s">
        <v>13286</v>
      </c>
      <c r="O1717" s="9" t="s">
        <v>12945</v>
      </c>
    </row>
    <row r="1718" spans="1:15" x14ac:dyDescent="0.3">
      <c r="A1718" s="9">
        <v>110</v>
      </c>
      <c r="B1718" s="9">
        <f>COUNTIF($A$5:A1718, A1718)</f>
        <v>39</v>
      </c>
      <c r="C1718" s="10" t="s">
        <v>3419</v>
      </c>
      <c r="D1718" s="10" t="s">
        <v>994</v>
      </c>
      <c r="E1718" s="10" t="s">
        <v>3420</v>
      </c>
      <c r="F1718" s="10" t="s">
        <v>19</v>
      </c>
      <c r="G1718" s="9" t="s">
        <v>18</v>
      </c>
      <c r="H1718" s="11">
        <v>0</v>
      </c>
      <c r="I1718" s="11">
        <v>1</v>
      </c>
      <c r="J1718" s="12">
        <v>16925</v>
      </c>
      <c r="K1718" s="19">
        <f>$J1718/SUMIFS($J:$J,$A:$A,$A1718)</f>
        <v>3.0583056715533302E-3</v>
      </c>
      <c r="L1718" s="28"/>
      <c r="M1718" s="20">
        <f>ROUND(INDEX($L:$L,MATCH($A1718,$A:$A,0))*$K1718,0)</f>
        <v>0</v>
      </c>
      <c r="N1718" s="14" t="s">
        <v>13286</v>
      </c>
      <c r="O1718" s="9" t="s">
        <v>12945</v>
      </c>
    </row>
    <row r="1719" spans="1:15" x14ac:dyDescent="0.3">
      <c r="A1719" s="9">
        <v>110</v>
      </c>
      <c r="B1719" s="9">
        <f>COUNTIF($A$5:A1719, A1719)</f>
        <v>40</v>
      </c>
      <c r="C1719" s="10" t="s">
        <v>3421</v>
      </c>
      <c r="D1719" s="10" t="s">
        <v>994</v>
      </c>
      <c r="E1719" s="10" t="s">
        <v>3422</v>
      </c>
      <c r="F1719" s="10" t="s">
        <v>19</v>
      </c>
      <c r="G1719" s="9" t="s">
        <v>18</v>
      </c>
      <c r="H1719" s="11">
        <v>0</v>
      </c>
      <c r="I1719" s="11">
        <v>3</v>
      </c>
      <c r="J1719" s="12">
        <v>20683</v>
      </c>
      <c r="K1719" s="19">
        <f>$J1719/SUMIFS($J:$J,$A:$A,$A1719)</f>
        <v>3.7373669840317595E-3</v>
      </c>
      <c r="L1719" s="28"/>
      <c r="M1719" s="20">
        <f>ROUND(INDEX($L:$L,MATCH($A1719,$A:$A,0))*$K1719,0)</f>
        <v>0</v>
      </c>
      <c r="N1719" s="14" t="s">
        <v>13286</v>
      </c>
      <c r="O1719" s="9" t="s">
        <v>12945</v>
      </c>
    </row>
    <row r="1720" spans="1:15" x14ac:dyDescent="0.3">
      <c r="A1720" s="9">
        <v>110</v>
      </c>
      <c r="B1720" s="9">
        <f>COUNTIF($A$5:A1720, A1720)</f>
        <v>41</v>
      </c>
      <c r="C1720" s="10" t="s">
        <v>3423</v>
      </c>
      <c r="D1720" s="10" t="s">
        <v>994</v>
      </c>
      <c r="E1720" s="10" t="s">
        <v>3424</v>
      </c>
      <c r="F1720" s="10" t="s">
        <v>19</v>
      </c>
      <c r="G1720" s="9" t="s">
        <v>18</v>
      </c>
      <c r="H1720" s="11">
        <v>0</v>
      </c>
      <c r="I1720" s="11">
        <v>1</v>
      </c>
      <c r="J1720" s="12">
        <v>51169</v>
      </c>
      <c r="K1720" s="19">
        <f>$J1720/SUMIFS($J:$J,$A:$A,$A1720)</f>
        <v>9.2461118409283508E-3</v>
      </c>
      <c r="L1720" s="28"/>
      <c r="M1720" s="20">
        <f>ROUND(INDEX($L:$L,MATCH($A1720,$A:$A,0))*$K1720,0)</f>
        <v>0</v>
      </c>
      <c r="N1720" s="14" t="s">
        <v>13286</v>
      </c>
      <c r="O1720" s="9" t="s">
        <v>12945</v>
      </c>
    </row>
    <row r="1721" spans="1:15" x14ac:dyDescent="0.3">
      <c r="A1721" s="9">
        <v>110</v>
      </c>
      <c r="B1721" s="9">
        <f>COUNTIF($A$5:A1721, A1721)</f>
        <v>42</v>
      </c>
      <c r="C1721" s="10" t="s">
        <v>3425</v>
      </c>
      <c r="D1721" s="10" t="s">
        <v>994</v>
      </c>
      <c r="E1721" s="10" t="s">
        <v>3426</v>
      </c>
      <c r="F1721" s="10" t="s">
        <v>19</v>
      </c>
      <c r="G1721" s="9" t="s">
        <v>18</v>
      </c>
      <c r="H1721" s="11">
        <v>0</v>
      </c>
      <c r="I1721" s="11">
        <v>1</v>
      </c>
      <c r="J1721" s="12">
        <v>52949</v>
      </c>
      <c r="K1721" s="19">
        <f>$J1721/SUMIFS($J:$J,$A:$A,$A1721)</f>
        <v>9.5677534418361753E-3</v>
      </c>
      <c r="L1721" s="28"/>
      <c r="M1721" s="20">
        <f>ROUND(INDEX($L:$L,MATCH($A1721,$A:$A,0))*$K1721,0)</f>
        <v>0</v>
      </c>
      <c r="N1721" s="14" t="s">
        <v>13286</v>
      </c>
      <c r="O1721" s="9" t="s">
        <v>12945</v>
      </c>
    </row>
    <row r="1722" spans="1:15" x14ac:dyDescent="0.3">
      <c r="A1722" s="9">
        <v>110</v>
      </c>
      <c r="B1722" s="9">
        <f>COUNTIF($A$5:A1722, A1722)</f>
        <v>43</v>
      </c>
      <c r="C1722" s="10" t="s">
        <v>3427</v>
      </c>
      <c r="D1722" s="10" t="s">
        <v>994</v>
      </c>
      <c r="E1722" s="10" t="s">
        <v>3428</v>
      </c>
      <c r="F1722" s="10" t="s">
        <v>19</v>
      </c>
      <c r="G1722" s="9" t="s">
        <v>18</v>
      </c>
      <c r="H1722" s="11">
        <v>0</v>
      </c>
      <c r="I1722" s="11">
        <v>1</v>
      </c>
      <c r="J1722" s="12">
        <v>51701</v>
      </c>
      <c r="K1722" s="19">
        <f>$J1722/SUMIFS($J:$J,$A:$A,$A1722)</f>
        <v>9.3422429261434993E-3</v>
      </c>
      <c r="L1722" s="28"/>
      <c r="M1722" s="20">
        <f>ROUND(INDEX($L:$L,MATCH($A1722,$A:$A,0))*$K1722,0)</f>
        <v>0</v>
      </c>
      <c r="N1722" s="14" t="s">
        <v>13286</v>
      </c>
      <c r="O1722" s="9" t="s">
        <v>12945</v>
      </c>
    </row>
    <row r="1723" spans="1:15" x14ac:dyDescent="0.3">
      <c r="A1723" s="9">
        <v>110</v>
      </c>
      <c r="B1723" s="9">
        <f>COUNTIF($A$5:A1723, A1723)</f>
        <v>44</v>
      </c>
      <c r="C1723" s="10" t="s">
        <v>3429</v>
      </c>
      <c r="D1723" s="10" t="s">
        <v>994</v>
      </c>
      <c r="E1723" s="10" t="s">
        <v>3430</v>
      </c>
      <c r="F1723" s="10" t="s">
        <v>19</v>
      </c>
      <c r="G1723" s="9" t="s">
        <v>18</v>
      </c>
      <c r="H1723" s="11">
        <v>0</v>
      </c>
      <c r="I1723" s="11">
        <v>4</v>
      </c>
      <c r="J1723" s="12">
        <v>27719</v>
      </c>
      <c r="K1723" s="19">
        <f>$J1723/SUMIFS($J:$J,$A:$A,$A1723)</f>
        <v>5.0087547952606653E-3</v>
      </c>
      <c r="L1723" s="28"/>
      <c r="M1723" s="20">
        <f>ROUND(INDEX($L:$L,MATCH($A1723,$A:$A,0))*$K1723,0)</f>
        <v>0</v>
      </c>
      <c r="N1723" s="14" t="s">
        <v>13286</v>
      </c>
      <c r="O1723" s="9" t="s">
        <v>12945</v>
      </c>
    </row>
    <row r="1724" spans="1:15" x14ac:dyDescent="0.3">
      <c r="A1724" s="9">
        <v>110</v>
      </c>
      <c r="B1724" s="9">
        <f>COUNTIF($A$5:A1724, A1724)</f>
        <v>45</v>
      </c>
      <c r="C1724" s="10" t="s">
        <v>3431</v>
      </c>
      <c r="D1724" s="10" t="s">
        <v>994</v>
      </c>
      <c r="E1724" s="10" t="s">
        <v>3432</v>
      </c>
      <c r="F1724" s="10" t="s">
        <v>19</v>
      </c>
      <c r="G1724" s="9" t="s">
        <v>18</v>
      </c>
      <c r="H1724" s="11">
        <v>0</v>
      </c>
      <c r="I1724" s="11">
        <v>1</v>
      </c>
      <c r="J1724" s="12">
        <v>17464</v>
      </c>
      <c r="K1724" s="19">
        <f>$J1724/SUMIFS($J:$J,$A:$A,$A1724)</f>
        <v>3.1557016394686771E-3</v>
      </c>
      <c r="L1724" s="28"/>
      <c r="M1724" s="20">
        <f>ROUND(INDEX($L:$L,MATCH($A1724,$A:$A,0))*$K1724,0)</f>
        <v>0</v>
      </c>
      <c r="N1724" s="14" t="s">
        <v>13286</v>
      </c>
      <c r="O1724" s="9" t="s">
        <v>12945</v>
      </c>
    </row>
    <row r="1725" spans="1:15" x14ac:dyDescent="0.3">
      <c r="A1725" s="9">
        <v>110</v>
      </c>
      <c r="B1725" s="9">
        <f>COUNTIF($A$5:A1725, A1725)</f>
        <v>46</v>
      </c>
      <c r="C1725" s="10" t="s">
        <v>3433</v>
      </c>
      <c r="D1725" s="10" t="s">
        <v>994</v>
      </c>
      <c r="E1725" s="10" t="s">
        <v>3434</v>
      </c>
      <c r="F1725" s="10" t="s">
        <v>19</v>
      </c>
      <c r="G1725" s="9" t="s">
        <v>18</v>
      </c>
      <c r="H1725" s="11">
        <v>0</v>
      </c>
      <c r="I1725" s="11">
        <v>1</v>
      </c>
      <c r="J1725" s="12">
        <v>37612</v>
      </c>
      <c r="K1725" s="19">
        <f>$J1725/SUMIFS($J:$J,$A:$A,$A1725)</f>
        <v>6.7963954456994888E-3</v>
      </c>
      <c r="L1725" s="28"/>
      <c r="M1725" s="20">
        <f>ROUND(INDEX($L:$L,MATCH($A1725,$A:$A,0))*$K1725,0)</f>
        <v>0</v>
      </c>
      <c r="N1725" s="14" t="s">
        <v>13286</v>
      </c>
      <c r="O1725" s="9" t="s">
        <v>12945</v>
      </c>
    </row>
    <row r="1726" spans="1:15" x14ac:dyDescent="0.3">
      <c r="A1726" s="9">
        <v>110</v>
      </c>
      <c r="B1726" s="9">
        <f>COUNTIF($A$5:A1726, A1726)</f>
        <v>47</v>
      </c>
      <c r="C1726" s="10" t="s">
        <v>3435</v>
      </c>
      <c r="D1726" s="10" t="s">
        <v>994</v>
      </c>
      <c r="E1726" s="10" t="s">
        <v>3436</v>
      </c>
      <c r="F1726" s="10" t="s">
        <v>19</v>
      </c>
      <c r="G1726" s="9" t="s">
        <v>18</v>
      </c>
      <c r="H1726" s="11">
        <v>0</v>
      </c>
      <c r="I1726" s="11">
        <v>1</v>
      </c>
      <c r="J1726" s="12">
        <v>22145</v>
      </c>
      <c r="K1726" s="19">
        <f>$J1726/SUMIFS($J:$J,$A:$A,$A1726)</f>
        <v>4.001546770844815E-3</v>
      </c>
      <c r="L1726" s="28"/>
      <c r="M1726" s="20">
        <f>ROUND(INDEX($L:$L,MATCH($A1726,$A:$A,0))*$K1726,0)</f>
        <v>0</v>
      </c>
      <c r="N1726" s="14" t="s">
        <v>13286</v>
      </c>
      <c r="O1726" s="9" t="s">
        <v>12945</v>
      </c>
    </row>
    <row r="1727" spans="1:15" x14ac:dyDescent="0.3">
      <c r="A1727" s="9">
        <v>110</v>
      </c>
      <c r="B1727" s="9">
        <f>COUNTIF($A$5:A1727, A1727)</f>
        <v>48</v>
      </c>
      <c r="C1727" s="10" t="s">
        <v>3437</v>
      </c>
      <c r="D1727" s="10" t="s">
        <v>994</v>
      </c>
      <c r="E1727" s="10" t="s">
        <v>3438</v>
      </c>
      <c r="F1727" s="10" t="s">
        <v>19</v>
      </c>
      <c r="G1727" s="9" t="s">
        <v>18</v>
      </c>
      <c r="H1727" s="11">
        <v>0</v>
      </c>
      <c r="I1727" s="11">
        <v>1</v>
      </c>
      <c r="J1727" s="12">
        <v>22145</v>
      </c>
      <c r="K1727" s="19">
        <f>$J1727/SUMIFS($J:$J,$A:$A,$A1727)</f>
        <v>4.001546770844815E-3</v>
      </c>
      <c r="L1727" s="28"/>
      <c r="M1727" s="20">
        <f>ROUND(INDEX($L:$L,MATCH($A1727,$A:$A,0))*$K1727,0)</f>
        <v>0</v>
      </c>
      <c r="N1727" s="14" t="s">
        <v>13286</v>
      </c>
      <c r="O1727" s="9" t="s">
        <v>12945</v>
      </c>
    </row>
    <row r="1728" spans="1:15" x14ac:dyDescent="0.3">
      <c r="A1728" s="9">
        <v>110</v>
      </c>
      <c r="B1728" s="9">
        <f>COUNTIF($A$5:A1728, A1728)</f>
        <v>49</v>
      </c>
      <c r="C1728" s="10" t="s">
        <v>3439</v>
      </c>
      <c r="D1728" s="10" t="s">
        <v>994</v>
      </c>
      <c r="E1728" s="10" t="s">
        <v>3440</v>
      </c>
      <c r="F1728" s="10" t="s">
        <v>19</v>
      </c>
      <c r="G1728" s="9" t="s">
        <v>18</v>
      </c>
      <c r="H1728" s="11">
        <v>0</v>
      </c>
      <c r="I1728" s="11">
        <v>1</v>
      </c>
      <c r="J1728" s="12">
        <v>11285</v>
      </c>
      <c r="K1728" s="19">
        <f>$J1728/SUMIFS($J:$J,$A:$A,$A1728)</f>
        <v>2.0391716102498864E-3</v>
      </c>
      <c r="L1728" s="28"/>
      <c r="M1728" s="20">
        <f>ROUND(INDEX($L:$L,MATCH($A1728,$A:$A,0))*$K1728,0)</f>
        <v>0</v>
      </c>
      <c r="N1728" s="14" t="s">
        <v>13286</v>
      </c>
      <c r="O1728" s="9" t="s">
        <v>12945</v>
      </c>
    </row>
    <row r="1729" spans="1:15" x14ac:dyDescent="0.3">
      <c r="A1729" s="9">
        <v>110</v>
      </c>
      <c r="B1729" s="9">
        <f>COUNTIF($A$5:A1729, A1729)</f>
        <v>50</v>
      </c>
      <c r="C1729" s="10" t="s">
        <v>3441</v>
      </c>
      <c r="D1729" s="10" t="s">
        <v>994</v>
      </c>
      <c r="E1729" s="10" t="s">
        <v>3442</v>
      </c>
      <c r="F1729" s="10" t="s">
        <v>19</v>
      </c>
      <c r="G1729" s="9" t="s">
        <v>18</v>
      </c>
      <c r="H1729" s="11">
        <v>0</v>
      </c>
      <c r="I1729" s="11">
        <v>1</v>
      </c>
      <c r="J1729" s="12">
        <v>112836</v>
      </c>
      <c r="K1729" s="19">
        <f>$J1729/SUMIFS($J:$J,$A:$A,$A1729)</f>
        <v>2.0389186337098467E-2</v>
      </c>
      <c r="L1729" s="28"/>
      <c r="M1729" s="20">
        <f>ROUND(INDEX($L:$L,MATCH($A1729,$A:$A,0))*$K1729,0)</f>
        <v>0</v>
      </c>
      <c r="N1729" s="14" t="s">
        <v>13286</v>
      </c>
      <c r="O1729" s="9" t="s">
        <v>12945</v>
      </c>
    </row>
    <row r="1730" spans="1:15" x14ac:dyDescent="0.3">
      <c r="A1730" s="9">
        <v>110</v>
      </c>
      <c r="B1730" s="9">
        <f>COUNTIF($A$5:A1730, A1730)</f>
        <v>51</v>
      </c>
      <c r="C1730" s="10" t="s">
        <v>3443</v>
      </c>
      <c r="D1730" s="10" t="s">
        <v>994</v>
      </c>
      <c r="E1730" s="10" t="s">
        <v>3444</v>
      </c>
      <c r="F1730" s="10" t="s">
        <v>19</v>
      </c>
      <c r="G1730" s="9" t="s">
        <v>18</v>
      </c>
      <c r="H1730" s="11">
        <v>0</v>
      </c>
      <c r="I1730" s="11">
        <v>1</v>
      </c>
      <c r="J1730" s="12">
        <v>48895</v>
      </c>
      <c r="K1730" s="19">
        <f>$J1730/SUMIFS($J:$J,$A:$A,$A1730)</f>
        <v>8.8352056608921765E-3</v>
      </c>
      <c r="L1730" s="28"/>
      <c r="M1730" s="20">
        <f>ROUND(INDEX($L:$L,MATCH($A1730,$A:$A,0))*$K1730,0)</f>
        <v>0</v>
      </c>
      <c r="N1730" s="14" t="s">
        <v>13286</v>
      </c>
      <c r="O1730" s="9" t="s">
        <v>12945</v>
      </c>
    </row>
    <row r="1731" spans="1:15" x14ac:dyDescent="0.3">
      <c r="A1731" s="9">
        <v>110</v>
      </c>
      <c r="B1731" s="9">
        <f>COUNTIF($A$5:A1731, A1731)</f>
        <v>52</v>
      </c>
      <c r="C1731" s="10" t="s">
        <v>3445</v>
      </c>
      <c r="D1731" s="10" t="s">
        <v>994</v>
      </c>
      <c r="E1731" s="10" t="s">
        <v>3446</v>
      </c>
      <c r="F1731" s="10" t="s">
        <v>19</v>
      </c>
      <c r="G1731" s="9" t="s">
        <v>18</v>
      </c>
      <c r="H1731" s="11">
        <v>0</v>
      </c>
      <c r="I1731" s="11">
        <v>1</v>
      </c>
      <c r="J1731" s="12">
        <v>22567</v>
      </c>
      <c r="K1731" s="19">
        <f>$J1731/SUMIFS($J:$J,$A:$A,$A1731)</f>
        <v>4.0778011279139735E-3</v>
      </c>
      <c r="L1731" s="28"/>
      <c r="M1731" s="20">
        <f>ROUND(INDEX($L:$L,MATCH($A1731,$A:$A,0))*$K1731,0)</f>
        <v>0</v>
      </c>
      <c r="N1731" s="14" t="s">
        <v>13286</v>
      </c>
      <c r="O1731" s="9" t="s">
        <v>12945</v>
      </c>
    </row>
    <row r="1732" spans="1:15" x14ac:dyDescent="0.3">
      <c r="A1732" s="9">
        <v>110</v>
      </c>
      <c r="B1732" s="9">
        <f>COUNTIF($A$5:A1732, A1732)</f>
        <v>53</v>
      </c>
      <c r="C1732" s="10" t="s">
        <v>3447</v>
      </c>
      <c r="D1732" s="10" t="s">
        <v>994</v>
      </c>
      <c r="E1732" s="10" t="s">
        <v>3448</v>
      </c>
      <c r="F1732" s="10" t="s">
        <v>19</v>
      </c>
      <c r="G1732" s="9" t="s">
        <v>18</v>
      </c>
      <c r="H1732" s="11">
        <v>0</v>
      </c>
      <c r="I1732" s="11">
        <v>1</v>
      </c>
      <c r="J1732" s="12">
        <v>122239</v>
      </c>
      <c r="K1732" s="19">
        <f>$J1732/SUMIFS($J:$J,$A:$A,$A1732)</f>
        <v>2.2088285198523339E-2</v>
      </c>
      <c r="L1732" s="28"/>
      <c r="M1732" s="20">
        <f>ROUND(INDEX($L:$L,MATCH($A1732,$A:$A,0))*$K1732,0)</f>
        <v>0</v>
      </c>
      <c r="N1732" s="14" t="s">
        <v>13286</v>
      </c>
      <c r="O1732" s="9" t="s">
        <v>12945</v>
      </c>
    </row>
    <row r="1733" spans="1:15" x14ac:dyDescent="0.3">
      <c r="A1733" s="9">
        <v>110</v>
      </c>
      <c r="B1733" s="9">
        <f>COUNTIF($A$5:A1733, A1733)</f>
        <v>54</v>
      </c>
      <c r="C1733" s="10" t="s">
        <v>3449</v>
      </c>
      <c r="D1733" s="10" t="s">
        <v>994</v>
      </c>
      <c r="E1733" s="10" t="s">
        <v>3450</v>
      </c>
      <c r="F1733" s="10" t="s">
        <v>19</v>
      </c>
      <c r="G1733" s="9" t="s">
        <v>18</v>
      </c>
      <c r="H1733" s="11">
        <v>0</v>
      </c>
      <c r="I1733" s="11">
        <v>1</v>
      </c>
      <c r="J1733" s="12">
        <v>22145</v>
      </c>
      <c r="K1733" s="19">
        <f>$J1733/SUMIFS($J:$J,$A:$A,$A1733)</f>
        <v>4.001546770844815E-3</v>
      </c>
      <c r="L1733" s="28"/>
      <c r="M1733" s="20">
        <f>ROUND(INDEX($L:$L,MATCH($A1733,$A:$A,0))*$K1733,0)</f>
        <v>0</v>
      </c>
      <c r="N1733" s="14" t="s">
        <v>13286</v>
      </c>
      <c r="O1733" s="9" t="s">
        <v>12945</v>
      </c>
    </row>
    <row r="1734" spans="1:15" x14ac:dyDescent="0.3">
      <c r="A1734" s="9">
        <v>110</v>
      </c>
      <c r="B1734" s="9">
        <f>COUNTIF($A$5:A1734, A1734)</f>
        <v>55</v>
      </c>
      <c r="C1734" s="10" t="s">
        <v>3451</v>
      </c>
      <c r="D1734" s="10" t="s">
        <v>994</v>
      </c>
      <c r="E1734" s="10" t="s">
        <v>3452</v>
      </c>
      <c r="F1734" s="10" t="s">
        <v>19</v>
      </c>
      <c r="G1734" s="9" t="s">
        <v>18</v>
      </c>
      <c r="H1734" s="11">
        <v>0</v>
      </c>
      <c r="I1734" s="11">
        <v>2</v>
      </c>
      <c r="J1734" s="12">
        <v>43254</v>
      </c>
      <c r="K1734" s="19">
        <f>$J1734/SUMIFS($J:$J,$A:$A,$A1734)</f>
        <v>7.8158909020601321E-3</v>
      </c>
      <c r="L1734" s="28"/>
      <c r="M1734" s="20">
        <f>ROUND(INDEX($L:$L,MATCH($A1734,$A:$A,0))*$K1734,0)</f>
        <v>0</v>
      </c>
      <c r="N1734" s="14" t="s">
        <v>13286</v>
      </c>
      <c r="O1734" s="9" t="s">
        <v>12945</v>
      </c>
    </row>
    <row r="1735" spans="1:15" x14ac:dyDescent="0.3">
      <c r="A1735" s="9">
        <v>110</v>
      </c>
      <c r="B1735" s="9">
        <f>COUNTIF($A$5:A1735, A1735)</f>
        <v>56</v>
      </c>
      <c r="C1735" s="10" t="s">
        <v>3453</v>
      </c>
      <c r="D1735" s="10" t="s">
        <v>994</v>
      </c>
      <c r="E1735" s="10" t="s">
        <v>3454</v>
      </c>
      <c r="F1735" s="10" t="s">
        <v>19</v>
      </c>
      <c r="G1735" s="9" t="s">
        <v>18</v>
      </c>
      <c r="H1735" s="11">
        <v>0</v>
      </c>
      <c r="I1735" s="11">
        <v>1</v>
      </c>
      <c r="J1735" s="12">
        <v>97792</v>
      </c>
      <c r="K1735" s="19">
        <f>$J1735/SUMIFS($J:$J,$A:$A,$A1735)</f>
        <v>1.7670772716841553E-2</v>
      </c>
      <c r="L1735" s="28"/>
      <c r="M1735" s="20">
        <f>ROUND(INDEX($L:$L,MATCH($A1735,$A:$A,0))*$K1735,0)</f>
        <v>0</v>
      </c>
      <c r="N1735" s="14" t="s">
        <v>13286</v>
      </c>
      <c r="O1735" s="9" t="s">
        <v>12945</v>
      </c>
    </row>
    <row r="1736" spans="1:15" x14ac:dyDescent="0.3">
      <c r="A1736" s="9">
        <v>110</v>
      </c>
      <c r="B1736" s="9">
        <f>COUNTIF($A$5:A1736, A1736)</f>
        <v>57</v>
      </c>
      <c r="C1736" s="10" t="s">
        <v>3455</v>
      </c>
      <c r="D1736" s="10" t="s">
        <v>994</v>
      </c>
      <c r="E1736" s="10" t="s">
        <v>3456</v>
      </c>
      <c r="F1736" s="10" t="s">
        <v>19</v>
      </c>
      <c r="G1736" s="9" t="s">
        <v>18</v>
      </c>
      <c r="H1736" s="11">
        <v>0</v>
      </c>
      <c r="I1736" s="11">
        <v>1</v>
      </c>
      <c r="J1736" s="12">
        <v>118478</v>
      </c>
      <c r="K1736" s="19">
        <f>$J1736/SUMIFS($J:$J,$A:$A,$A1736)</f>
        <v>2.140868179345911E-2</v>
      </c>
      <c r="L1736" s="28"/>
      <c r="M1736" s="20">
        <f>ROUND(INDEX($L:$L,MATCH($A1736,$A:$A,0))*$K1736,0)</f>
        <v>0</v>
      </c>
      <c r="N1736" s="14" t="s">
        <v>13286</v>
      </c>
      <c r="O1736" s="9" t="s">
        <v>12945</v>
      </c>
    </row>
    <row r="1737" spans="1:15" x14ac:dyDescent="0.3">
      <c r="A1737" s="9">
        <v>110</v>
      </c>
      <c r="B1737" s="9">
        <f>COUNTIF($A$5:A1737, A1737)</f>
        <v>58</v>
      </c>
      <c r="C1737" s="10" t="s">
        <v>3457</v>
      </c>
      <c r="D1737" s="10" t="s">
        <v>994</v>
      </c>
      <c r="E1737" s="10" t="s">
        <v>3458</v>
      </c>
      <c r="F1737" s="10" t="s">
        <v>3459</v>
      </c>
      <c r="G1737" s="9" t="s">
        <v>18</v>
      </c>
      <c r="H1737" s="11">
        <v>0</v>
      </c>
      <c r="I1737" s="11">
        <v>1</v>
      </c>
      <c r="J1737" s="12">
        <v>25389</v>
      </c>
      <c r="K1737" s="19">
        <f>$J1737/SUMIFS($J:$J,$A:$A,$A1737)</f>
        <v>4.5877295536228954E-3</v>
      </c>
      <c r="L1737" s="28"/>
      <c r="M1737" s="20">
        <f>ROUND(INDEX($L:$L,MATCH($A1737,$A:$A,0))*$K1737,0)</f>
        <v>0</v>
      </c>
      <c r="N1737" s="14" t="s">
        <v>13286</v>
      </c>
      <c r="O1737" s="9" t="s">
        <v>12945</v>
      </c>
    </row>
    <row r="1738" spans="1:15" x14ac:dyDescent="0.3">
      <c r="A1738" s="9">
        <v>110</v>
      </c>
      <c r="B1738" s="9">
        <f>COUNTIF($A$5:A1738, A1738)</f>
        <v>59</v>
      </c>
      <c r="C1738" s="10" t="s">
        <v>3460</v>
      </c>
      <c r="D1738" s="10" t="s">
        <v>994</v>
      </c>
      <c r="E1738" s="10" t="s">
        <v>3461</v>
      </c>
      <c r="F1738" s="10" t="s">
        <v>19</v>
      </c>
      <c r="G1738" s="9" t="s">
        <v>18</v>
      </c>
      <c r="H1738" s="11">
        <v>0</v>
      </c>
      <c r="I1738" s="11">
        <v>1</v>
      </c>
      <c r="J1738" s="12">
        <v>73344</v>
      </c>
      <c r="K1738" s="19">
        <f>$J1738/SUMIFS($J:$J,$A:$A,$A1738)</f>
        <v>1.3253079537631164E-2</v>
      </c>
      <c r="L1738" s="28"/>
      <c r="M1738" s="20">
        <f>ROUND(INDEX($L:$L,MATCH($A1738,$A:$A,0))*$K1738,0)</f>
        <v>0</v>
      </c>
      <c r="N1738" s="14" t="s">
        <v>13286</v>
      </c>
      <c r="O1738" s="9" t="s">
        <v>12945</v>
      </c>
    </row>
    <row r="1739" spans="1:15" x14ac:dyDescent="0.3">
      <c r="A1739" s="9">
        <v>110</v>
      </c>
      <c r="B1739" s="9">
        <f>COUNTIF($A$5:A1739, A1739)</f>
        <v>60</v>
      </c>
      <c r="C1739" s="10" t="s">
        <v>3462</v>
      </c>
      <c r="D1739" s="10" t="s">
        <v>994</v>
      </c>
      <c r="E1739" s="10" t="s">
        <v>3463</v>
      </c>
      <c r="F1739" s="10" t="s">
        <v>19</v>
      </c>
      <c r="G1739" s="9" t="s">
        <v>18</v>
      </c>
      <c r="H1739" s="11">
        <v>0</v>
      </c>
      <c r="I1739" s="11">
        <v>1</v>
      </c>
      <c r="J1739" s="12">
        <v>53598</v>
      </c>
      <c r="K1739" s="19">
        <f>$J1739/SUMIFS($J:$J,$A:$A,$A1739)</f>
        <v>9.6850261378975122E-3</v>
      </c>
      <c r="L1739" s="28"/>
      <c r="M1739" s="20">
        <f>ROUND(INDEX($L:$L,MATCH($A1739,$A:$A,0))*$K1739,0)</f>
        <v>0</v>
      </c>
      <c r="N1739" s="14" t="s">
        <v>13286</v>
      </c>
      <c r="O1739" s="9" t="s">
        <v>12945</v>
      </c>
    </row>
    <row r="1740" spans="1:15" x14ac:dyDescent="0.3">
      <c r="A1740" s="9">
        <v>110</v>
      </c>
      <c r="B1740" s="9">
        <f>COUNTIF($A$5:A1740, A1740)</f>
        <v>61</v>
      </c>
      <c r="C1740" s="10" t="s">
        <v>3464</v>
      </c>
      <c r="D1740" s="10" t="s">
        <v>994</v>
      </c>
      <c r="E1740" s="10" t="s">
        <v>3465</v>
      </c>
      <c r="F1740" s="10" t="s">
        <v>3466</v>
      </c>
      <c r="G1740" s="9" t="s">
        <v>18</v>
      </c>
      <c r="H1740" s="11">
        <v>0</v>
      </c>
      <c r="I1740" s="11">
        <v>1</v>
      </c>
      <c r="J1740" s="12">
        <v>413731</v>
      </c>
      <c r="K1740" s="19">
        <f>$J1740/SUMIFS($J:$J,$A:$A,$A1740)</f>
        <v>7.4760169205165775E-2</v>
      </c>
      <c r="L1740" s="28"/>
      <c r="M1740" s="20">
        <f>ROUND(INDEX($L:$L,MATCH($A1740,$A:$A,0))*$K1740,0)</f>
        <v>0</v>
      </c>
      <c r="N1740" s="14" t="s">
        <v>13286</v>
      </c>
      <c r="O1740" s="9" t="s">
        <v>12945</v>
      </c>
    </row>
    <row r="1741" spans="1:15" x14ac:dyDescent="0.3">
      <c r="A1741" s="9">
        <v>110</v>
      </c>
      <c r="B1741" s="9">
        <f>COUNTIF($A$5:A1741, A1741)</f>
        <v>62</v>
      </c>
      <c r="C1741" s="10" t="s">
        <v>3467</v>
      </c>
      <c r="D1741" s="10" t="s">
        <v>994</v>
      </c>
      <c r="E1741" s="10" t="s">
        <v>3468</v>
      </c>
      <c r="F1741" s="10" t="s">
        <v>19</v>
      </c>
      <c r="G1741" s="9" t="s">
        <v>18</v>
      </c>
      <c r="H1741" s="11">
        <v>0</v>
      </c>
      <c r="I1741" s="11">
        <v>1</v>
      </c>
      <c r="J1741" s="12">
        <v>65821</v>
      </c>
      <c r="K1741" s="19">
        <f>$J1741/SUMIFS($J:$J,$A:$A,$A1741)</f>
        <v>1.1893692029974106E-2</v>
      </c>
      <c r="L1741" s="28"/>
      <c r="M1741" s="20">
        <f>ROUND(INDEX($L:$L,MATCH($A1741,$A:$A,0))*$K1741,0)</f>
        <v>0</v>
      </c>
      <c r="N1741" s="14" t="s">
        <v>13286</v>
      </c>
      <c r="O1741" s="9" t="s">
        <v>12945</v>
      </c>
    </row>
    <row r="1742" spans="1:15" x14ac:dyDescent="0.3">
      <c r="A1742" s="9">
        <v>110</v>
      </c>
      <c r="B1742" s="9">
        <f>COUNTIF($A$5:A1742, A1742)</f>
        <v>63</v>
      </c>
      <c r="C1742" s="10" t="s">
        <v>3469</v>
      </c>
      <c r="D1742" s="10" t="s">
        <v>994</v>
      </c>
      <c r="E1742" s="10" t="s">
        <v>3470</v>
      </c>
      <c r="F1742" s="10" t="s">
        <v>19</v>
      </c>
      <c r="G1742" s="9" t="s">
        <v>18</v>
      </c>
      <c r="H1742" s="11">
        <v>0</v>
      </c>
      <c r="I1742" s="11">
        <v>1</v>
      </c>
      <c r="J1742" s="12">
        <v>20688</v>
      </c>
      <c r="K1742" s="19">
        <f>$J1742/SUMIFS($J:$J,$A:$A,$A1742)</f>
        <v>3.7382704716747588E-3</v>
      </c>
      <c r="L1742" s="28"/>
      <c r="M1742" s="20">
        <f>ROUND(INDEX($L:$L,MATCH($A1742,$A:$A,0))*$K1742,0)</f>
        <v>0</v>
      </c>
      <c r="N1742" s="14" t="s">
        <v>13286</v>
      </c>
      <c r="O1742" s="9" t="s">
        <v>12945</v>
      </c>
    </row>
    <row r="1743" spans="1:15" x14ac:dyDescent="0.3">
      <c r="A1743" s="9">
        <v>110</v>
      </c>
      <c r="B1743" s="9">
        <f>COUNTIF($A$5:A1743, A1743)</f>
        <v>64</v>
      </c>
      <c r="C1743" s="10" t="s">
        <v>3471</v>
      </c>
      <c r="D1743" s="10" t="s">
        <v>994</v>
      </c>
      <c r="E1743" s="10" t="s">
        <v>3472</v>
      </c>
      <c r="F1743" s="10" t="s">
        <v>3473</v>
      </c>
      <c r="G1743" s="9" t="s">
        <v>18</v>
      </c>
      <c r="H1743" s="11">
        <v>0</v>
      </c>
      <c r="I1743" s="11">
        <v>1</v>
      </c>
      <c r="J1743" s="12">
        <v>20688</v>
      </c>
      <c r="K1743" s="19">
        <f>$J1743/SUMIFS($J:$J,$A:$A,$A1743)</f>
        <v>3.7382704716747588E-3</v>
      </c>
      <c r="L1743" s="28"/>
      <c r="M1743" s="20">
        <f>ROUND(INDEX($L:$L,MATCH($A1743,$A:$A,0))*$K1743,0)</f>
        <v>0</v>
      </c>
      <c r="N1743" s="14" t="s">
        <v>13286</v>
      </c>
      <c r="O1743" s="9" t="s">
        <v>12945</v>
      </c>
    </row>
    <row r="1744" spans="1:15" x14ac:dyDescent="0.3">
      <c r="A1744" s="9">
        <v>110</v>
      </c>
      <c r="B1744" s="9">
        <f>COUNTIF($A$5:A1744, A1744)</f>
        <v>65</v>
      </c>
      <c r="C1744" s="10" t="s">
        <v>3474</v>
      </c>
      <c r="D1744" s="10" t="s">
        <v>3475</v>
      </c>
      <c r="E1744" s="10" t="s">
        <v>3476</v>
      </c>
      <c r="F1744" s="10" t="s">
        <v>3477</v>
      </c>
      <c r="G1744" s="9" t="s">
        <v>18</v>
      </c>
      <c r="H1744" s="11">
        <v>40860</v>
      </c>
      <c r="I1744" s="11">
        <v>1</v>
      </c>
      <c r="J1744" s="12">
        <v>40337</v>
      </c>
      <c r="K1744" s="19">
        <f>$J1744/SUMIFS($J:$J,$A:$A,$A1744)</f>
        <v>7.2887962111342205E-3</v>
      </c>
      <c r="L1744" s="28"/>
      <c r="M1744" s="20">
        <f>ROUND(INDEX($L:$L,MATCH($A1744,$A:$A,0))*$K1744,0)</f>
        <v>0</v>
      </c>
      <c r="N1744" s="14" t="s">
        <v>13283</v>
      </c>
      <c r="O1744" s="9" t="s">
        <v>12945</v>
      </c>
    </row>
    <row r="1745" spans="1:15" x14ac:dyDescent="0.3">
      <c r="A1745" s="9">
        <v>110</v>
      </c>
      <c r="B1745" s="9">
        <f>COUNTIF($A$5:A1745, A1745)</f>
        <v>66</v>
      </c>
      <c r="C1745" s="10" t="s">
        <v>3478</v>
      </c>
      <c r="D1745" s="10" t="s">
        <v>3479</v>
      </c>
      <c r="E1745" s="10" t="s">
        <v>3480</v>
      </c>
      <c r="F1745" s="10" t="s">
        <v>3481</v>
      </c>
      <c r="G1745" s="9" t="s">
        <v>18</v>
      </c>
      <c r="H1745" s="11">
        <v>41530</v>
      </c>
      <c r="I1745" s="11">
        <v>1</v>
      </c>
      <c r="J1745" s="12">
        <v>41000</v>
      </c>
      <c r="K1745" s="19">
        <f>$J1745/SUMIFS($J:$J,$A:$A,$A1745)</f>
        <v>7.4085986725959552E-3</v>
      </c>
      <c r="L1745" s="28"/>
      <c r="M1745" s="20">
        <f>ROUND(INDEX($L:$L,MATCH($A1745,$A:$A,0))*$K1745,0)</f>
        <v>0</v>
      </c>
      <c r="N1745" s="14" t="s">
        <v>13283</v>
      </c>
      <c r="O1745" s="9" t="s">
        <v>12945</v>
      </c>
    </row>
    <row r="1746" spans="1:15" x14ac:dyDescent="0.3">
      <c r="A1746" s="9">
        <v>110</v>
      </c>
      <c r="B1746" s="9">
        <f>COUNTIF($A$5:A1746, A1746)</f>
        <v>67</v>
      </c>
      <c r="C1746" s="10" t="s">
        <v>3482</v>
      </c>
      <c r="D1746" s="10" t="s">
        <v>3483</v>
      </c>
      <c r="E1746" s="10" t="s">
        <v>3484</v>
      </c>
      <c r="F1746" s="10" t="s">
        <v>983</v>
      </c>
      <c r="G1746" s="9" t="s">
        <v>18</v>
      </c>
      <c r="H1746" s="11">
        <v>71040</v>
      </c>
      <c r="I1746" s="11">
        <v>1</v>
      </c>
      <c r="J1746" s="12">
        <v>70132</v>
      </c>
      <c r="K1746" s="19">
        <f>$J1746/SUMIFS($J:$J,$A:$A,$A1746)</f>
        <v>1.2672679075768281E-2</v>
      </c>
      <c r="L1746" s="28"/>
      <c r="M1746" s="20">
        <f>ROUND(INDEX($L:$L,MATCH($A1746,$A:$A,0))*$K1746,0)</f>
        <v>0</v>
      </c>
      <c r="N1746" s="14" t="s">
        <v>13283</v>
      </c>
      <c r="O1746" s="9" t="s">
        <v>12945</v>
      </c>
    </row>
    <row r="1747" spans="1:15" x14ac:dyDescent="0.3">
      <c r="A1747" s="9">
        <v>110</v>
      </c>
      <c r="B1747" s="9">
        <f>COUNTIF($A$5:A1747, A1747)</f>
        <v>68</v>
      </c>
      <c r="C1747" s="10" t="s">
        <v>3485</v>
      </c>
      <c r="D1747" s="10" t="s">
        <v>3486</v>
      </c>
      <c r="E1747" s="10" t="s">
        <v>3487</v>
      </c>
      <c r="F1747" s="10" t="s">
        <v>3481</v>
      </c>
      <c r="G1747" s="9" t="s">
        <v>18</v>
      </c>
      <c r="H1747" s="11">
        <v>41530</v>
      </c>
      <c r="I1747" s="11">
        <v>1</v>
      </c>
      <c r="J1747" s="12">
        <v>41000</v>
      </c>
      <c r="K1747" s="19">
        <f>$J1747/SUMIFS($J:$J,$A:$A,$A1747)</f>
        <v>7.4085986725959552E-3</v>
      </c>
      <c r="L1747" s="28"/>
      <c r="M1747" s="20">
        <f>ROUND(INDEX($L:$L,MATCH($A1747,$A:$A,0))*$K1747,0)</f>
        <v>0</v>
      </c>
      <c r="N1747" s="14" t="s">
        <v>13122</v>
      </c>
      <c r="O1747" s="9" t="s">
        <v>12945</v>
      </c>
    </row>
    <row r="1748" spans="1:15" x14ac:dyDescent="0.3">
      <c r="A1748" s="9">
        <v>110</v>
      </c>
      <c r="B1748" s="9">
        <f>COUNTIF($A$5:A1748, A1748)</f>
        <v>69</v>
      </c>
      <c r="C1748" s="10" t="s">
        <v>3488</v>
      </c>
      <c r="D1748" s="10" t="s">
        <v>3489</v>
      </c>
      <c r="E1748" s="10" t="s">
        <v>3490</v>
      </c>
      <c r="F1748" s="10" t="s">
        <v>19</v>
      </c>
      <c r="G1748" s="9" t="s">
        <v>18</v>
      </c>
      <c r="H1748" s="11">
        <v>84520</v>
      </c>
      <c r="I1748" s="11">
        <v>173</v>
      </c>
      <c r="J1748" s="12">
        <v>82544</v>
      </c>
      <c r="K1748" s="19">
        <f>$J1748/SUMIFS($J:$J,$A:$A,$A1748)</f>
        <v>1.4915496800750256E-2</v>
      </c>
      <c r="L1748" s="28"/>
      <c r="M1748" s="20">
        <f>ROUND(INDEX($L:$L,MATCH($A1748,$A:$A,0))*$K1748,0)</f>
        <v>0</v>
      </c>
      <c r="N1748" s="14" t="s">
        <v>13284</v>
      </c>
      <c r="O1748" s="9" t="s">
        <v>12945</v>
      </c>
    </row>
    <row r="1749" spans="1:15" x14ac:dyDescent="0.3">
      <c r="A1749" s="9">
        <v>110</v>
      </c>
      <c r="B1749" s="9">
        <f>COUNTIF($A$5:A1749, A1749)</f>
        <v>70</v>
      </c>
      <c r="C1749" s="10" t="s">
        <v>3491</v>
      </c>
      <c r="D1749" s="10" t="s">
        <v>3492</v>
      </c>
      <c r="E1749" s="10" t="s">
        <v>3493</v>
      </c>
      <c r="F1749" s="10" t="s">
        <v>19</v>
      </c>
      <c r="G1749" s="9" t="s">
        <v>18</v>
      </c>
      <c r="H1749" s="11">
        <v>46320</v>
      </c>
      <c r="I1749" s="11">
        <v>2</v>
      </c>
      <c r="J1749" s="12">
        <v>45235</v>
      </c>
      <c r="K1749" s="19">
        <f>$J1749/SUMIFS($J:$J,$A:$A,$A1749)</f>
        <v>8.1738527062165372E-3</v>
      </c>
      <c r="L1749" s="28"/>
      <c r="M1749" s="20">
        <f>ROUND(INDEX($L:$L,MATCH($A1749,$A:$A,0))*$K1749,0)</f>
        <v>0</v>
      </c>
      <c r="N1749" s="14" t="s">
        <v>13284</v>
      </c>
      <c r="O1749" s="9" t="s">
        <v>12945</v>
      </c>
    </row>
    <row r="1750" spans="1:15" x14ac:dyDescent="0.3">
      <c r="A1750" s="9">
        <v>110</v>
      </c>
      <c r="B1750" s="9">
        <f>COUNTIF($A$5:A1750, A1750)</f>
        <v>71</v>
      </c>
      <c r="C1750" s="10" t="s">
        <v>3494</v>
      </c>
      <c r="D1750" s="10" t="s">
        <v>3495</v>
      </c>
      <c r="E1750" s="10" t="s">
        <v>3496</v>
      </c>
      <c r="F1750" s="10" t="s">
        <v>19</v>
      </c>
      <c r="G1750" s="9" t="s">
        <v>18</v>
      </c>
      <c r="H1750" s="11">
        <v>30510</v>
      </c>
      <c r="I1750" s="11">
        <v>1</v>
      </c>
      <c r="J1750" s="12">
        <v>30121</v>
      </c>
      <c r="K1750" s="19">
        <f>$J1750/SUMIFS($J:$J,$A:$A,$A1750)</f>
        <v>5.4427902589576282E-3</v>
      </c>
      <c r="L1750" s="28"/>
      <c r="M1750" s="20">
        <f>ROUND(INDEX($L:$L,MATCH($A1750,$A:$A,0))*$K1750,0)</f>
        <v>0</v>
      </c>
      <c r="N1750" s="14" t="s">
        <v>13284</v>
      </c>
      <c r="O1750" s="9" t="s">
        <v>12945</v>
      </c>
    </row>
    <row r="1751" spans="1:15" x14ac:dyDescent="0.3">
      <c r="A1751" s="9">
        <v>110</v>
      </c>
      <c r="B1751" s="9">
        <f>COUNTIF($A$5:A1751, A1751)</f>
        <v>72</v>
      </c>
      <c r="C1751" s="10" t="s">
        <v>3497</v>
      </c>
      <c r="D1751" s="10" t="s">
        <v>3498</v>
      </c>
      <c r="E1751" s="10" t="s">
        <v>3499</v>
      </c>
      <c r="F1751" s="10" t="s">
        <v>19</v>
      </c>
      <c r="G1751" s="9" t="s">
        <v>18</v>
      </c>
      <c r="H1751" s="11">
        <v>55680</v>
      </c>
      <c r="I1751" s="11">
        <v>1</v>
      </c>
      <c r="J1751" s="12">
        <v>54843</v>
      </c>
      <c r="K1751" s="19">
        <f>$J1751/SUMIFS($J:$J,$A:$A,$A1751)</f>
        <v>9.9099945610043889E-3</v>
      </c>
      <c r="L1751" s="28"/>
      <c r="M1751" s="20">
        <f>ROUND(INDEX($L:$L,MATCH($A1751,$A:$A,0))*$K1751,0)</f>
        <v>0</v>
      </c>
      <c r="N1751" s="14" t="s">
        <v>13284</v>
      </c>
      <c r="O1751" s="9" t="s">
        <v>12945</v>
      </c>
    </row>
    <row r="1752" spans="1:15" x14ac:dyDescent="0.3">
      <c r="A1752" s="9">
        <v>110</v>
      </c>
      <c r="B1752" s="9">
        <f>COUNTIF($A$5:A1752, A1752)</f>
        <v>73</v>
      </c>
      <c r="C1752" s="10" t="s">
        <v>3500</v>
      </c>
      <c r="D1752" s="10" t="s">
        <v>3501</v>
      </c>
      <c r="E1752" s="10" t="s">
        <v>3502</v>
      </c>
      <c r="F1752" s="10" t="s">
        <v>19</v>
      </c>
      <c r="G1752" s="9" t="s">
        <v>18</v>
      </c>
      <c r="H1752" s="11">
        <v>30510</v>
      </c>
      <c r="I1752" s="11">
        <v>1</v>
      </c>
      <c r="J1752" s="12">
        <v>30121</v>
      </c>
      <c r="K1752" s="19">
        <f>$J1752/SUMIFS($J:$J,$A:$A,$A1752)</f>
        <v>5.4427902589576282E-3</v>
      </c>
      <c r="L1752" s="28"/>
      <c r="M1752" s="20">
        <f>ROUND(INDEX($L:$L,MATCH($A1752,$A:$A,0))*$K1752,0)</f>
        <v>0</v>
      </c>
      <c r="N1752" s="14" t="s">
        <v>13284</v>
      </c>
      <c r="O1752" s="9" t="s">
        <v>12945</v>
      </c>
    </row>
    <row r="1753" spans="1:15" x14ac:dyDescent="0.3">
      <c r="A1753" s="9">
        <v>110</v>
      </c>
      <c r="B1753" s="9">
        <f>COUNTIF($A$5:A1753, A1753)</f>
        <v>74</v>
      </c>
      <c r="C1753" s="10" t="s">
        <v>3503</v>
      </c>
      <c r="D1753" s="10" t="s">
        <v>3504</v>
      </c>
      <c r="E1753" s="10" t="s">
        <v>3505</v>
      </c>
      <c r="F1753" s="10" t="s">
        <v>3506</v>
      </c>
      <c r="G1753" s="9" t="s">
        <v>18</v>
      </c>
      <c r="H1753" s="11">
        <v>40860</v>
      </c>
      <c r="I1753" s="11">
        <v>1</v>
      </c>
      <c r="J1753" s="12">
        <v>40337</v>
      </c>
      <c r="K1753" s="19">
        <f>$J1753/SUMIFS($J:$J,$A:$A,$A1753)</f>
        <v>7.2887962111342205E-3</v>
      </c>
      <c r="L1753" s="28"/>
      <c r="M1753" s="20">
        <f>ROUND(INDEX($L:$L,MATCH($A1753,$A:$A,0))*$K1753,0)</f>
        <v>0</v>
      </c>
      <c r="N1753" s="14" t="s">
        <v>13283</v>
      </c>
      <c r="O1753" s="9" t="s">
        <v>12945</v>
      </c>
    </row>
    <row r="1754" spans="1:15" x14ac:dyDescent="0.3">
      <c r="A1754" s="9">
        <v>110</v>
      </c>
      <c r="B1754" s="9">
        <f>COUNTIF($A$5:A1754, A1754)</f>
        <v>75</v>
      </c>
      <c r="C1754" s="10" t="s">
        <v>3507</v>
      </c>
      <c r="D1754" s="10" t="s">
        <v>3508</v>
      </c>
      <c r="E1754" s="10" t="s">
        <v>3509</v>
      </c>
      <c r="F1754" s="10" t="s">
        <v>3510</v>
      </c>
      <c r="G1754" s="9" t="s">
        <v>18</v>
      </c>
      <c r="H1754" s="11">
        <v>40860</v>
      </c>
      <c r="I1754" s="11">
        <v>1</v>
      </c>
      <c r="J1754" s="12">
        <v>40337</v>
      </c>
      <c r="K1754" s="19">
        <f>$J1754/SUMIFS($J:$J,$A:$A,$A1754)</f>
        <v>7.2887962111342205E-3</v>
      </c>
      <c r="L1754" s="28"/>
      <c r="M1754" s="20">
        <f>ROUND(INDEX($L:$L,MATCH($A1754,$A:$A,0))*$K1754,0)</f>
        <v>0</v>
      </c>
      <c r="N1754" s="14" t="s">
        <v>13283</v>
      </c>
      <c r="O1754" s="9" t="s">
        <v>12945</v>
      </c>
    </row>
    <row r="1755" spans="1:15" x14ac:dyDescent="0.3">
      <c r="A1755" s="9">
        <v>110</v>
      </c>
      <c r="B1755" s="9">
        <f>COUNTIF($A$5:A1755, A1755)</f>
        <v>76</v>
      </c>
      <c r="C1755" s="10" t="s">
        <v>3511</v>
      </c>
      <c r="D1755" s="10" t="s">
        <v>3512</v>
      </c>
      <c r="E1755" s="10" t="s">
        <v>3513</v>
      </c>
      <c r="F1755" s="10" t="s">
        <v>3514</v>
      </c>
      <c r="G1755" s="9" t="s">
        <v>18</v>
      </c>
      <c r="H1755" s="11">
        <v>29210</v>
      </c>
      <c r="I1755" s="11">
        <v>127</v>
      </c>
      <c r="J1755" s="12">
        <v>28044</v>
      </c>
      <c r="K1755" s="19">
        <f>$J1755/SUMIFS($J:$J,$A:$A,$A1755)</f>
        <v>5.0674814920556328E-3</v>
      </c>
      <c r="L1755" s="28"/>
      <c r="M1755" s="20">
        <f>ROUND(INDEX($L:$L,MATCH($A1755,$A:$A,0))*$K1755,0)</f>
        <v>0</v>
      </c>
      <c r="N1755" s="14" t="s">
        <v>13283</v>
      </c>
      <c r="O1755" s="9" t="s">
        <v>12945</v>
      </c>
    </row>
    <row r="1756" spans="1:15" x14ac:dyDescent="0.3">
      <c r="A1756" s="9">
        <v>110</v>
      </c>
      <c r="B1756" s="9">
        <f>COUNTIF($A$5:A1756, A1756)</f>
        <v>77</v>
      </c>
      <c r="C1756" s="10" t="s">
        <v>3515</v>
      </c>
      <c r="D1756" s="10" t="s">
        <v>3516</v>
      </c>
      <c r="E1756" s="10" t="s">
        <v>3513</v>
      </c>
      <c r="F1756" s="10" t="s">
        <v>3517</v>
      </c>
      <c r="G1756" s="9" t="s">
        <v>18</v>
      </c>
      <c r="H1756" s="11">
        <v>40860</v>
      </c>
      <c r="I1756" s="11">
        <v>59</v>
      </c>
      <c r="J1756" s="12">
        <v>39218</v>
      </c>
      <c r="K1756" s="19">
        <f>$J1756/SUMIFS($J:$J,$A:$A,$A1756)</f>
        <v>7.0865956766309303E-3</v>
      </c>
      <c r="L1756" s="28"/>
      <c r="M1756" s="20">
        <f>ROUND(INDEX($L:$L,MATCH($A1756,$A:$A,0))*$K1756,0)</f>
        <v>0</v>
      </c>
      <c r="N1756" s="14" t="s">
        <v>13283</v>
      </c>
      <c r="O1756" s="9" t="s">
        <v>12945</v>
      </c>
    </row>
    <row r="1757" spans="1:15" x14ac:dyDescent="0.3">
      <c r="A1757" s="9">
        <v>110</v>
      </c>
      <c r="B1757" s="9">
        <f>COUNTIF($A$5:A1757, A1757)</f>
        <v>78</v>
      </c>
      <c r="C1757" s="10" t="s">
        <v>3518</v>
      </c>
      <c r="D1757" s="10" t="s">
        <v>17</v>
      </c>
      <c r="E1757" s="10" t="s">
        <v>3519</v>
      </c>
      <c r="F1757" s="10" t="s">
        <v>19</v>
      </c>
      <c r="G1757" s="9" t="s">
        <v>18</v>
      </c>
      <c r="H1757" s="11">
        <v>0</v>
      </c>
      <c r="I1757" s="11">
        <v>4</v>
      </c>
      <c r="J1757" s="12">
        <v>48015</v>
      </c>
      <c r="K1757" s="19">
        <f>$J1757/SUMIFS($J:$J,$A:$A,$A1757)</f>
        <v>8.6761918357242621E-3</v>
      </c>
      <c r="L1757" s="29"/>
      <c r="M1757" s="20">
        <f>ROUND(INDEX($L:$L,MATCH($A1757,$A:$A,0))*$K1757,0)</f>
        <v>0</v>
      </c>
      <c r="N1757" s="14" t="s">
        <v>13284</v>
      </c>
      <c r="O1757" s="9" t="s">
        <v>12945</v>
      </c>
    </row>
    <row r="1758" spans="1:15" x14ac:dyDescent="0.3">
      <c r="A1758" s="9">
        <v>111</v>
      </c>
      <c r="B1758" s="9">
        <f>COUNTIF($A$5:A1758, A1758)</f>
        <v>1</v>
      </c>
      <c r="C1758" s="10" t="s">
        <v>3521</v>
      </c>
      <c r="D1758" s="10" t="s">
        <v>994</v>
      </c>
      <c r="E1758" s="10" t="s">
        <v>3522</v>
      </c>
      <c r="F1758" s="10" t="s">
        <v>3523</v>
      </c>
      <c r="G1758" s="9" t="s">
        <v>18</v>
      </c>
      <c r="H1758" s="11">
        <v>0</v>
      </c>
      <c r="I1758" s="11">
        <v>1</v>
      </c>
      <c r="J1758" s="12">
        <v>2125000</v>
      </c>
      <c r="K1758" s="19">
        <f>$J1758/SUMIFS($J:$J,$A:$A,$A1758)</f>
        <v>6.6697216607449997E-2</v>
      </c>
      <c r="L1758" s="27"/>
      <c r="M1758" s="20">
        <f>ROUND(INDEX($L:$L,MATCH($A1758,$A:$A,0))*$K1758,0)</f>
        <v>0</v>
      </c>
      <c r="N1758" s="14" t="s">
        <v>13287</v>
      </c>
      <c r="O1758" s="9" t="s">
        <v>12945</v>
      </c>
    </row>
    <row r="1759" spans="1:15" x14ac:dyDescent="0.3">
      <c r="A1759" s="9">
        <v>111</v>
      </c>
      <c r="B1759" s="9">
        <f>COUNTIF($A$5:A1759, A1759)</f>
        <v>2</v>
      </c>
      <c r="C1759" s="10" t="s">
        <v>3524</v>
      </c>
      <c r="D1759" s="10" t="s">
        <v>994</v>
      </c>
      <c r="E1759" s="10" t="s">
        <v>3525</v>
      </c>
      <c r="F1759" s="10" t="s">
        <v>3526</v>
      </c>
      <c r="G1759" s="9" t="s">
        <v>18</v>
      </c>
      <c r="H1759" s="11">
        <v>0</v>
      </c>
      <c r="I1759" s="11">
        <v>1</v>
      </c>
      <c r="J1759" s="12">
        <v>1700000</v>
      </c>
      <c r="K1759" s="19">
        <f>$J1759/SUMIFS($J:$J,$A:$A,$A1759)</f>
        <v>5.3357773285960003E-2</v>
      </c>
      <c r="L1759" s="28"/>
      <c r="M1759" s="20">
        <f>ROUND(INDEX($L:$L,MATCH($A1759,$A:$A,0))*$K1759,0)</f>
        <v>0</v>
      </c>
      <c r="N1759" s="14" t="s">
        <v>13287</v>
      </c>
      <c r="O1759" s="9" t="s">
        <v>12945</v>
      </c>
    </row>
    <row r="1760" spans="1:15" x14ac:dyDescent="0.3">
      <c r="A1760" s="9">
        <v>111</v>
      </c>
      <c r="B1760" s="9">
        <f>COUNTIF($A$5:A1760, A1760)</f>
        <v>3</v>
      </c>
      <c r="C1760" s="10" t="s">
        <v>3527</v>
      </c>
      <c r="D1760" s="10" t="s">
        <v>994</v>
      </c>
      <c r="E1760" s="10" t="s">
        <v>3528</v>
      </c>
      <c r="F1760" s="10" t="s">
        <v>3526</v>
      </c>
      <c r="G1760" s="9" t="s">
        <v>18</v>
      </c>
      <c r="H1760" s="11">
        <v>0</v>
      </c>
      <c r="I1760" s="11">
        <v>1</v>
      </c>
      <c r="J1760" s="12">
        <v>1275000</v>
      </c>
      <c r="K1760" s="19">
        <f>$J1760/SUMIFS($J:$J,$A:$A,$A1760)</f>
        <v>4.0018329964470002E-2</v>
      </c>
      <c r="L1760" s="28"/>
      <c r="M1760" s="20">
        <f>ROUND(INDEX($L:$L,MATCH($A1760,$A:$A,0))*$K1760,0)</f>
        <v>0</v>
      </c>
      <c r="N1760" s="14" t="s">
        <v>13287</v>
      </c>
      <c r="O1760" s="9" t="s">
        <v>12945</v>
      </c>
    </row>
    <row r="1761" spans="1:15" x14ac:dyDescent="0.3">
      <c r="A1761" s="9">
        <v>111</v>
      </c>
      <c r="B1761" s="9">
        <f>COUNTIF($A$5:A1761, A1761)</f>
        <v>4</v>
      </c>
      <c r="C1761" s="10" t="s">
        <v>3529</v>
      </c>
      <c r="D1761" s="10" t="s">
        <v>994</v>
      </c>
      <c r="E1761" s="10" t="s">
        <v>3530</v>
      </c>
      <c r="F1761" s="10" t="s">
        <v>3531</v>
      </c>
      <c r="G1761" s="9" t="s">
        <v>18</v>
      </c>
      <c r="H1761" s="11">
        <v>0</v>
      </c>
      <c r="I1761" s="11">
        <v>1</v>
      </c>
      <c r="J1761" s="12">
        <v>1700000</v>
      </c>
      <c r="K1761" s="19">
        <f>$J1761/SUMIFS($J:$J,$A:$A,$A1761)</f>
        <v>5.3357773285960003E-2</v>
      </c>
      <c r="L1761" s="28"/>
      <c r="M1761" s="20">
        <f>ROUND(INDEX($L:$L,MATCH($A1761,$A:$A,0))*$K1761,0)</f>
        <v>0</v>
      </c>
      <c r="N1761" s="14" t="s">
        <v>13287</v>
      </c>
      <c r="O1761" s="9" t="s">
        <v>12945</v>
      </c>
    </row>
    <row r="1762" spans="1:15" x14ac:dyDescent="0.3">
      <c r="A1762" s="9">
        <v>111</v>
      </c>
      <c r="B1762" s="9">
        <f>COUNTIF($A$5:A1762, A1762)</f>
        <v>5</v>
      </c>
      <c r="C1762" s="10" t="s">
        <v>3532</v>
      </c>
      <c r="D1762" s="10" t="s">
        <v>994</v>
      </c>
      <c r="E1762" s="10" t="s">
        <v>3533</v>
      </c>
      <c r="F1762" s="10" t="s">
        <v>3531</v>
      </c>
      <c r="G1762" s="9" t="s">
        <v>18</v>
      </c>
      <c r="H1762" s="11">
        <v>0</v>
      </c>
      <c r="I1762" s="11">
        <v>6</v>
      </c>
      <c r="J1762" s="12">
        <v>2550000</v>
      </c>
      <c r="K1762" s="19">
        <f>$J1762/SUMIFS($J:$J,$A:$A,$A1762)</f>
        <v>8.0036659928940004E-2</v>
      </c>
      <c r="L1762" s="28"/>
      <c r="M1762" s="20">
        <f>ROUND(INDEX($L:$L,MATCH($A1762,$A:$A,0))*$K1762,0)</f>
        <v>0</v>
      </c>
      <c r="N1762" s="14" t="s">
        <v>13287</v>
      </c>
      <c r="O1762" s="9" t="s">
        <v>12945</v>
      </c>
    </row>
    <row r="1763" spans="1:15" x14ac:dyDescent="0.3">
      <c r="A1763" s="9">
        <v>111</v>
      </c>
      <c r="B1763" s="9">
        <f>COUNTIF($A$5:A1763, A1763)</f>
        <v>6</v>
      </c>
      <c r="C1763" s="10" t="s">
        <v>3534</v>
      </c>
      <c r="D1763" s="10" t="s">
        <v>994</v>
      </c>
      <c r="E1763" s="10" t="s">
        <v>3535</v>
      </c>
      <c r="F1763" s="10" t="s">
        <v>3531</v>
      </c>
      <c r="G1763" s="9" t="s">
        <v>18</v>
      </c>
      <c r="H1763" s="11">
        <v>0</v>
      </c>
      <c r="I1763" s="11">
        <v>1</v>
      </c>
      <c r="J1763" s="12">
        <v>2125000</v>
      </c>
      <c r="K1763" s="19">
        <f>$J1763/SUMIFS($J:$J,$A:$A,$A1763)</f>
        <v>6.6697216607449997E-2</v>
      </c>
      <c r="L1763" s="28"/>
      <c r="M1763" s="20">
        <f>ROUND(INDEX($L:$L,MATCH($A1763,$A:$A,0))*$K1763,0)</f>
        <v>0</v>
      </c>
      <c r="N1763" s="14" t="s">
        <v>13287</v>
      </c>
      <c r="O1763" s="9" t="s">
        <v>12945</v>
      </c>
    </row>
    <row r="1764" spans="1:15" x14ac:dyDescent="0.3">
      <c r="A1764" s="9">
        <v>111</v>
      </c>
      <c r="B1764" s="9">
        <f>COUNTIF($A$5:A1764, A1764)</f>
        <v>7</v>
      </c>
      <c r="C1764" s="10" t="s">
        <v>3536</v>
      </c>
      <c r="D1764" s="10" t="s">
        <v>994</v>
      </c>
      <c r="E1764" s="10" t="s">
        <v>3537</v>
      </c>
      <c r="F1764" s="10" t="s">
        <v>3531</v>
      </c>
      <c r="G1764" s="9" t="s">
        <v>18</v>
      </c>
      <c r="H1764" s="11">
        <v>0</v>
      </c>
      <c r="I1764" s="11">
        <v>5</v>
      </c>
      <c r="J1764" s="12">
        <v>1700000</v>
      </c>
      <c r="K1764" s="19">
        <f>$J1764/SUMIFS($J:$J,$A:$A,$A1764)</f>
        <v>5.3357773285960003E-2</v>
      </c>
      <c r="L1764" s="28"/>
      <c r="M1764" s="20">
        <f>ROUND(INDEX($L:$L,MATCH($A1764,$A:$A,0))*$K1764,0)</f>
        <v>0</v>
      </c>
      <c r="N1764" s="14" t="s">
        <v>13287</v>
      </c>
      <c r="O1764" s="9" t="s">
        <v>12945</v>
      </c>
    </row>
    <row r="1765" spans="1:15" x14ac:dyDescent="0.3">
      <c r="A1765" s="9">
        <v>111</v>
      </c>
      <c r="B1765" s="9">
        <f>COUNTIF($A$5:A1765, A1765)</f>
        <v>8</v>
      </c>
      <c r="C1765" s="10" t="s">
        <v>3538</v>
      </c>
      <c r="D1765" s="10" t="s">
        <v>994</v>
      </c>
      <c r="E1765" s="10" t="s">
        <v>3539</v>
      </c>
      <c r="F1765" s="10" t="s">
        <v>3531</v>
      </c>
      <c r="G1765" s="9" t="s">
        <v>18</v>
      </c>
      <c r="H1765" s="11">
        <v>0</v>
      </c>
      <c r="I1765" s="11">
        <v>8</v>
      </c>
      <c r="J1765" s="12">
        <v>1275000</v>
      </c>
      <c r="K1765" s="19">
        <f>$J1765/SUMIFS($J:$J,$A:$A,$A1765)</f>
        <v>4.0018329964470002E-2</v>
      </c>
      <c r="L1765" s="28"/>
      <c r="M1765" s="20">
        <f>ROUND(INDEX($L:$L,MATCH($A1765,$A:$A,0))*$K1765,0)</f>
        <v>0</v>
      </c>
      <c r="N1765" s="14" t="s">
        <v>13287</v>
      </c>
      <c r="O1765" s="9" t="s">
        <v>12945</v>
      </c>
    </row>
    <row r="1766" spans="1:15" x14ac:dyDescent="0.3">
      <c r="A1766" s="9">
        <v>111</v>
      </c>
      <c r="B1766" s="9">
        <f>COUNTIF($A$5:A1766, A1766)</f>
        <v>9</v>
      </c>
      <c r="C1766" s="10" t="s">
        <v>3540</v>
      </c>
      <c r="D1766" s="10" t="s">
        <v>994</v>
      </c>
      <c r="E1766" s="10" t="s">
        <v>3541</v>
      </c>
      <c r="F1766" s="10" t="s">
        <v>3542</v>
      </c>
      <c r="G1766" s="9" t="s">
        <v>18</v>
      </c>
      <c r="H1766" s="11">
        <v>0</v>
      </c>
      <c r="I1766" s="11">
        <v>1</v>
      </c>
      <c r="J1766" s="12">
        <v>1275000</v>
      </c>
      <c r="K1766" s="19">
        <f>$J1766/SUMIFS($J:$J,$A:$A,$A1766)</f>
        <v>4.0018329964470002E-2</v>
      </c>
      <c r="L1766" s="28"/>
      <c r="M1766" s="20">
        <f>ROUND(INDEX($L:$L,MATCH($A1766,$A:$A,0))*$K1766,0)</f>
        <v>0</v>
      </c>
      <c r="N1766" s="14" t="s">
        <v>13287</v>
      </c>
      <c r="O1766" s="9" t="s">
        <v>12945</v>
      </c>
    </row>
    <row r="1767" spans="1:15" x14ac:dyDescent="0.3">
      <c r="A1767" s="9">
        <v>111</v>
      </c>
      <c r="B1767" s="9">
        <f>COUNTIF($A$5:A1767, A1767)</f>
        <v>10</v>
      </c>
      <c r="C1767" s="10" t="s">
        <v>11406</v>
      </c>
      <c r="D1767" s="10" t="s">
        <v>994</v>
      </c>
      <c r="E1767" s="10" t="s">
        <v>11407</v>
      </c>
      <c r="F1767" s="10" t="s">
        <v>3531</v>
      </c>
      <c r="G1767" s="9" t="s">
        <v>18</v>
      </c>
      <c r="H1767" s="11">
        <v>0</v>
      </c>
      <c r="I1767" s="11">
        <v>1</v>
      </c>
      <c r="J1767" s="12">
        <v>2550000</v>
      </c>
      <c r="K1767" s="19">
        <f>$J1767/SUMIFS($J:$J,$A:$A,$A1767)</f>
        <v>8.0036659928940004E-2</v>
      </c>
      <c r="L1767" s="28"/>
      <c r="M1767" s="20">
        <f>ROUND(INDEX($L:$L,MATCH($A1767,$A:$A,0))*$K1767,0)</f>
        <v>0</v>
      </c>
      <c r="N1767" s="14" t="s">
        <v>13287</v>
      </c>
      <c r="O1767" s="9" t="s">
        <v>12945</v>
      </c>
    </row>
    <row r="1768" spans="1:15" x14ac:dyDescent="0.3">
      <c r="A1768" s="9">
        <v>111</v>
      </c>
      <c r="B1768" s="9">
        <f>COUNTIF($A$5:A1768, A1768)</f>
        <v>11</v>
      </c>
      <c r="C1768" s="10" t="s">
        <v>11408</v>
      </c>
      <c r="D1768" s="10" t="s">
        <v>994</v>
      </c>
      <c r="E1768" s="10" t="s">
        <v>11409</v>
      </c>
      <c r="F1768" s="10" t="s">
        <v>3531</v>
      </c>
      <c r="G1768" s="9" t="s">
        <v>18</v>
      </c>
      <c r="H1768" s="11">
        <v>2500000</v>
      </c>
      <c r="I1768" s="11">
        <v>2</v>
      </c>
      <c r="J1768" s="12">
        <v>2125000</v>
      </c>
      <c r="K1768" s="19">
        <f>$J1768/SUMIFS($J:$J,$A:$A,$A1768)</f>
        <v>6.6697216607449997E-2</v>
      </c>
      <c r="L1768" s="28"/>
      <c r="M1768" s="20">
        <f>ROUND(INDEX($L:$L,MATCH($A1768,$A:$A,0))*$K1768,0)</f>
        <v>0</v>
      </c>
      <c r="N1768" s="14" t="s">
        <v>13287</v>
      </c>
      <c r="O1768" s="9" t="s">
        <v>12945</v>
      </c>
    </row>
    <row r="1769" spans="1:15" x14ac:dyDescent="0.3">
      <c r="A1769" s="9">
        <v>111</v>
      </c>
      <c r="B1769" s="9">
        <f>COUNTIF($A$5:A1769, A1769)</f>
        <v>12</v>
      </c>
      <c r="C1769" s="10" t="s">
        <v>3543</v>
      </c>
      <c r="D1769" s="10" t="s">
        <v>994</v>
      </c>
      <c r="E1769" s="10" t="s">
        <v>3544</v>
      </c>
      <c r="F1769" s="10" t="s">
        <v>3545</v>
      </c>
      <c r="G1769" s="9" t="s">
        <v>18</v>
      </c>
      <c r="H1769" s="11">
        <v>1190000</v>
      </c>
      <c r="I1769" s="11">
        <v>4</v>
      </c>
      <c r="J1769" s="12">
        <v>1154300</v>
      </c>
      <c r="K1769" s="19">
        <f>$J1769/SUMIFS($J:$J,$A:$A,$A1769)</f>
        <v>3.6229928061166837E-2</v>
      </c>
      <c r="L1769" s="28"/>
      <c r="M1769" s="20">
        <f>ROUND(INDEX($L:$L,MATCH($A1769,$A:$A,0))*$K1769,0)</f>
        <v>0</v>
      </c>
      <c r="N1769" s="14" t="s">
        <v>13288</v>
      </c>
      <c r="O1769" s="9" t="s">
        <v>12945</v>
      </c>
    </row>
    <row r="1770" spans="1:15" x14ac:dyDescent="0.3">
      <c r="A1770" s="9">
        <v>111</v>
      </c>
      <c r="B1770" s="9">
        <f>COUNTIF($A$5:A1770, A1770)</f>
        <v>13</v>
      </c>
      <c r="C1770" s="10" t="s">
        <v>3546</v>
      </c>
      <c r="D1770" s="10" t="s">
        <v>994</v>
      </c>
      <c r="E1770" s="10" t="s">
        <v>3547</v>
      </c>
      <c r="F1770" s="10" t="s">
        <v>3548</v>
      </c>
      <c r="G1770" s="9" t="s">
        <v>18</v>
      </c>
      <c r="H1770" s="11">
        <v>1090000</v>
      </c>
      <c r="I1770" s="11">
        <v>2</v>
      </c>
      <c r="J1770" s="12">
        <v>1057300</v>
      </c>
      <c r="K1770" s="19">
        <f>$J1770/SUMIFS($J:$J,$A:$A,$A1770)</f>
        <v>3.318539629132089E-2</v>
      </c>
      <c r="L1770" s="28"/>
      <c r="M1770" s="20">
        <f>ROUND(INDEX($L:$L,MATCH($A1770,$A:$A,0))*$K1770,0)</f>
        <v>0</v>
      </c>
      <c r="N1770" s="14" t="s">
        <v>13288</v>
      </c>
      <c r="O1770" s="9" t="s">
        <v>12945</v>
      </c>
    </row>
    <row r="1771" spans="1:15" x14ac:dyDescent="0.3">
      <c r="A1771" s="9">
        <v>111</v>
      </c>
      <c r="B1771" s="9">
        <f>COUNTIF($A$5:A1771, A1771)</f>
        <v>14</v>
      </c>
      <c r="C1771" s="10" t="s">
        <v>3549</v>
      </c>
      <c r="D1771" s="10" t="s">
        <v>994</v>
      </c>
      <c r="E1771" s="10" t="s">
        <v>3550</v>
      </c>
      <c r="F1771" s="10" t="s">
        <v>3551</v>
      </c>
      <c r="G1771" s="9" t="s">
        <v>18</v>
      </c>
      <c r="H1771" s="11">
        <v>1140000</v>
      </c>
      <c r="I1771" s="11">
        <v>1</v>
      </c>
      <c r="J1771" s="12">
        <v>1140000</v>
      </c>
      <c r="K1771" s="19">
        <f>$J1771/SUMIFS($J:$J,$A:$A,$A1771)</f>
        <v>3.578109502705553E-2</v>
      </c>
      <c r="L1771" s="28"/>
      <c r="M1771" s="20">
        <f>ROUND(INDEX($L:$L,MATCH($A1771,$A:$A,0))*$K1771,0)</f>
        <v>0</v>
      </c>
      <c r="N1771" s="14" t="s">
        <v>13288</v>
      </c>
      <c r="O1771" s="9" t="s">
        <v>12945</v>
      </c>
    </row>
    <row r="1772" spans="1:15" x14ac:dyDescent="0.3">
      <c r="A1772" s="9">
        <v>111</v>
      </c>
      <c r="B1772" s="9">
        <f>COUNTIF($A$5:A1772, A1772)</f>
        <v>15</v>
      </c>
      <c r="C1772" s="10" t="s">
        <v>3552</v>
      </c>
      <c r="D1772" s="10" t="s">
        <v>994</v>
      </c>
      <c r="E1772" s="10" t="s">
        <v>3553</v>
      </c>
      <c r="F1772" s="10" t="s">
        <v>3554</v>
      </c>
      <c r="G1772" s="9" t="s">
        <v>18</v>
      </c>
      <c r="H1772" s="11">
        <v>1320000</v>
      </c>
      <c r="I1772" s="11">
        <v>3</v>
      </c>
      <c r="J1772" s="12">
        <v>1280400</v>
      </c>
      <c r="K1772" s="19">
        <f>$J1772/SUMIFS($J:$J,$A:$A,$A1772)</f>
        <v>4.0187819361966581E-2</v>
      </c>
      <c r="L1772" s="28"/>
      <c r="M1772" s="20">
        <f>ROUND(INDEX($L:$L,MATCH($A1772,$A:$A,0))*$K1772,0)</f>
        <v>0</v>
      </c>
      <c r="N1772" s="14" t="s">
        <v>13288</v>
      </c>
      <c r="O1772" s="9" t="s">
        <v>12945</v>
      </c>
    </row>
    <row r="1773" spans="1:15" x14ac:dyDescent="0.3">
      <c r="A1773" s="9">
        <v>111</v>
      </c>
      <c r="B1773" s="9">
        <f>COUNTIF($A$5:A1773, A1773)</f>
        <v>16</v>
      </c>
      <c r="C1773" s="10" t="s">
        <v>3555</v>
      </c>
      <c r="D1773" s="10" t="s">
        <v>994</v>
      </c>
      <c r="E1773" s="10" t="s">
        <v>3556</v>
      </c>
      <c r="F1773" s="10" t="s">
        <v>3557</v>
      </c>
      <c r="G1773" s="9" t="s">
        <v>18</v>
      </c>
      <c r="H1773" s="11">
        <v>1080000</v>
      </c>
      <c r="I1773" s="11">
        <v>1</v>
      </c>
      <c r="J1773" s="12">
        <v>1047600</v>
      </c>
      <c r="K1773" s="19">
        <f>$J1773/SUMIFS($J:$J,$A:$A,$A1773)</f>
        <v>3.2880943114336293E-2</v>
      </c>
      <c r="L1773" s="28"/>
      <c r="M1773" s="20">
        <f>ROUND(INDEX($L:$L,MATCH($A1773,$A:$A,0))*$K1773,0)</f>
        <v>0</v>
      </c>
      <c r="N1773" s="14" t="s">
        <v>13288</v>
      </c>
      <c r="O1773" s="9" t="s">
        <v>12945</v>
      </c>
    </row>
    <row r="1774" spans="1:15" x14ac:dyDescent="0.3">
      <c r="A1774" s="9">
        <v>111</v>
      </c>
      <c r="B1774" s="9">
        <f>COUNTIF($A$5:A1774, A1774)</f>
        <v>17</v>
      </c>
      <c r="C1774" s="10" t="s">
        <v>3558</v>
      </c>
      <c r="D1774" s="10" t="s">
        <v>994</v>
      </c>
      <c r="E1774" s="10" t="s">
        <v>3559</v>
      </c>
      <c r="F1774" s="10" t="s">
        <v>3560</v>
      </c>
      <c r="G1774" s="9" t="s">
        <v>18</v>
      </c>
      <c r="H1774" s="11">
        <v>1140000</v>
      </c>
      <c r="I1774" s="11">
        <v>1</v>
      </c>
      <c r="J1774" s="12">
        <v>1105800</v>
      </c>
      <c r="K1774" s="19">
        <f>$J1774/SUMIFS($J:$J,$A:$A,$A1774)</f>
        <v>3.4707662176243867E-2</v>
      </c>
      <c r="L1774" s="28"/>
      <c r="M1774" s="20">
        <f>ROUND(INDEX($L:$L,MATCH($A1774,$A:$A,0))*$K1774,0)</f>
        <v>0</v>
      </c>
      <c r="N1774" s="14" t="s">
        <v>13288</v>
      </c>
      <c r="O1774" s="9" t="s">
        <v>12945</v>
      </c>
    </row>
    <row r="1775" spans="1:15" x14ac:dyDescent="0.3">
      <c r="A1775" s="9">
        <v>111</v>
      </c>
      <c r="B1775" s="9">
        <f>COUNTIF($A$5:A1775, A1775)</f>
        <v>18</v>
      </c>
      <c r="C1775" s="10" t="s">
        <v>11410</v>
      </c>
      <c r="D1775" s="10" t="s">
        <v>994</v>
      </c>
      <c r="E1775" s="10" t="s">
        <v>11411</v>
      </c>
      <c r="F1775" s="10" t="s">
        <v>3531</v>
      </c>
      <c r="G1775" s="9" t="s">
        <v>18</v>
      </c>
      <c r="H1775" s="11">
        <v>3000000</v>
      </c>
      <c r="I1775" s="11">
        <v>1</v>
      </c>
      <c r="J1775" s="12">
        <v>2550000</v>
      </c>
      <c r="K1775" s="19">
        <f>$J1775/SUMIFS($J:$J,$A:$A,$A1775)</f>
        <v>8.0036659928940004E-2</v>
      </c>
      <c r="L1775" s="28"/>
      <c r="M1775" s="20">
        <f>ROUND(INDEX($L:$L,MATCH($A1775,$A:$A,0))*$K1775,0)</f>
        <v>0</v>
      </c>
      <c r="N1775" s="14" t="s">
        <v>13288</v>
      </c>
      <c r="O1775" s="9" t="s">
        <v>12945</v>
      </c>
    </row>
    <row r="1776" spans="1:15" x14ac:dyDescent="0.3">
      <c r="A1776" s="9">
        <v>111</v>
      </c>
      <c r="B1776" s="9">
        <f>COUNTIF($A$5:A1776, A1776)</f>
        <v>19</v>
      </c>
      <c r="C1776" s="10" t="s">
        <v>11412</v>
      </c>
      <c r="D1776" s="10" t="s">
        <v>994</v>
      </c>
      <c r="E1776" s="10" t="s">
        <v>11413</v>
      </c>
      <c r="F1776" s="10" t="s">
        <v>3531</v>
      </c>
      <c r="G1776" s="9" t="s">
        <v>18</v>
      </c>
      <c r="H1776" s="11">
        <v>2500000</v>
      </c>
      <c r="I1776" s="11">
        <v>1</v>
      </c>
      <c r="J1776" s="12">
        <v>2125000</v>
      </c>
      <c r="K1776" s="19">
        <f>$J1776/SUMIFS($J:$J,$A:$A,$A1776)</f>
        <v>6.6697216607449997E-2</v>
      </c>
      <c r="L1776" s="29"/>
      <c r="M1776" s="20">
        <f>ROUND(INDEX($L:$L,MATCH($A1776,$A:$A,0))*$K1776,0)</f>
        <v>0</v>
      </c>
      <c r="N1776" s="14" t="s">
        <v>13288</v>
      </c>
      <c r="O1776" s="9" t="s">
        <v>12945</v>
      </c>
    </row>
    <row r="1777" spans="1:15" x14ac:dyDescent="0.3">
      <c r="A1777" s="9">
        <v>112</v>
      </c>
      <c r="B1777" s="9">
        <f>COUNTIF($A$5:A1777, A1777)</f>
        <v>1</v>
      </c>
      <c r="C1777" s="10" t="s">
        <v>3561</v>
      </c>
      <c r="D1777" s="10" t="s">
        <v>3562</v>
      </c>
      <c r="E1777" s="10" t="s">
        <v>3563</v>
      </c>
      <c r="F1777" s="10" t="s">
        <v>3564</v>
      </c>
      <c r="G1777" s="9" t="s">
        <v>18</v>
      </c>
      <c r="H1777" s="11">
        <v>96220</v>
      </c>
      <c r="I1777" s="11">
        <v>1</v>
      </c>
      <c r="J1777" s="12">
        <v>93334</v>
      </c>
      <c r="K1777" s="19">
        <f>$J1777/SUMIFS($J:$J,$A:$A,$A1777)</f>
        <v>0.15377214097070169</v>
      </c>
      <c r="L1777" s="27"/>
      <c r="M1777" s="20">
        <f>ROUND(INDEX($L:$L,MATCH($A1777,$A:$A,0))*$K1777,0)</f>
        <v>0</v>
      </c>
      <c r="N1777" s="14" t="s">
        <v>13289</v>
      </c>
      <c r="O1777" s="9" t="s">
        <v>12945</v>
      </c>
    </row>
    <row r="1778" spans="1:15" x14ac:dyDescent="0.3">
      <c r="A1778" s="9">
        <v>112</v>
      </c>
      <c r="B1778" s="9">
        <f>COUNTIF($A$5:A1778, A1778)</f>
        <v>2</v>
      </c>
      <c r="C1778" s="10" t="s">
        <v>3565</v>
      </c>
      <c r="D1778" s="10" t="s">
        <v>3566</v>
      </c>
      <c r="E1778" s="10" t="s">
        <v>3567</v>
      </c>
      <c r="F1778" s="10" t="s">
        <v>3568</v>
      </c>
      <c r="G1778" s="9" t="s">
        <v>18</v>
      </c>
      <c r="H1778" s="11">
        <v>84800</v>
      </c>
      <c r="I1778" s="11">
        <v>2</v>
      </c>
      <c r="J1778" s="12">
        <v>82248</v>
      </c>
      <c r="K1778" s="19">
        <f>$J1778/SUMIFS($J:$J,$A:$A,$A1778)</f>
        <v>0.13550743620286573</v>
      </c>
      <c r="L1778" s="28"/>
      <c r="M1778" s="20">
        <f>ROUND(INDEX($L:$L,MATCH($A1778,$A:$A,0))*$K1778,0)</f>
        <v>0</v>
      </c>
      <c r="N1778" s="14" t="s">
        <v>13289</v>
      </c>
      <c r="O1778" s="9" t="s">
        <v>12945</v>
      </c>
    </row>
    <row r="1779" spans="1:15" x14ac:dyDescent="0.3">
      <c r="A1779" s="9">
        <v>112</v>
      </c>
      <c r="B1779" s="9">
        <f>COUNTIF($A$5:A1779, A1779)</f>
        <v>3</v>
      </c>
      <c r="C1779" s="10" t="s">
        <v>3569</v>
      </c>
      <c r="D1779" s="10" t="s">
        <v>3566</v>
      </c>
      <c r="E1779" s="10" t="s">
        <v>3570</v>
      </c>
      <c r="F1779" s="10" t="s">
        <v>1576</v>
      </c>
      <c r="G1779" s="9" t="s">
        <v>18</v>
      </c>
      <c r="H1779" s="11">
        <v>84800</v>
      </c>
      <c r="I1779" s="11">
        <v>1</v>
      </c>
      <c r="J1779" s="12">
        <v>82248</v>
      </c>
      <c r="K1779" s="19">
        <f>$J1779/SUMIFS($J:$J,$A:$A,$A1779)</f>
        <v>0.13550743620286573</v>
      </c>
      <c r="L1779" s="28"/>
      <c r="M1779" s="20">
        <f>ROUND(INDEX($L:$L,MATCH($A1779,$A:$A,0))*$K1779,0)</f>
        <v>0</v>
      </c>
      <c r="N1779" s="14" t="s">
        <v>13289</v>
      </c>
      <c r="O1779" s="9" t="s">
        <v>12945</v>
      </c>
    </row>
    <row r="1780" spans="1:15" x14ac:dyDescent="0.3">
      <c r="A1780" s="9">
        <v>112</v>
      </c>
      <c r="B1780" s="9">
        <f>COUNTIF($A$5:A1780, A1780)</f>
        <v>4</v>
      </c>
      <c r="C1780" s="10" t="s">
        <v>3571</v>
      </c>
      <c r="D1780" s="10" t="s">
        <v>3566</v>
      </c>
      <c r="E1780" s="10" t="s">
        <v>3572</v>
      </c>
      <c r="F1780" s="10" t="s">
        <v>1574</v>
      </c>
      <c r="G1780" s="9" t="s">
        <v>18</v>
      </c>
      <c r="H1780" s="11">
        <v>84800</v>
      </c>
      <c r="I1780" s="11">
        <v>1</v>
      </c>
      <c r="J1780" s="12">
        <v>82248</v>
      </c>
      <c r="K1780" s="19">
        <f>$J1780/SUMIFS($J:$J,$A:$A,$A1780)</f>
        <v>0.13550743620286573</v>
      </c>
      <c r="L1780" s="28"/>
      <c r="M1780" s="20">
        <f>ROUND(INDEX($L:$L,MATCH($A1780,$A:$A,0))*$K1780,0)</f>
        <v>0</v>
      </c>
      <c r="N1780" s="14" t="s">
        <v>13289</v>
      </c>
      <c r="O1780" s="9" t="s">
        <v>12945</v>
      </c>
    </row>
    <row r="1781" spans="1:15" x14ac:dyDescent="0.3">
      <c r="A1781" s="9">
        <v>112</v>
      </c>
      <c r="B1781" s="9">
        <f>COUNTIF($A$5:A1781, A1781)</f>
        <v>5</v>
      </c>
      <c r="C1781" s="10" t="s">
        <v>3574</v>
      </c>
      <c r="D1781" s="10" t="s">
        <v>3573</v>
      </c>
      <c r="E1781" s="10" t="s">
        <v>3575</v>
      </c>
      <c r="F1781" s="10" t="s">
        <v>3576</v>
      </c>
      <c r="G1781" s="9" t="s">
        <v>18</v>
      </c>
      <c r="H1781" s="11">
        <v>188550</v>
      </c>
      <c r="I1781" s="11">
        <v>1</v>
      </c>
      <c r="J1781" s="12">
        <v>182885</v>
      </c>
      <c r="K1781" s="19">
        <f>$J1781/SUMIFS($J:$J,$A:$A,$A1781)</f>
        <v>0.30131161207520063</v>
      </c>
      <c r="L1781" s="28"/>
      <c r="M1781" s="20">
        <f>ROUND(INDEX($L:$L,MATCH($A1781,$A:$A,0))*$K1781,0)</f>
        <v>0</v>
      </c>
      <c r="N1781" s="14" t="s">
        <v>13289</v>
      </c>
      <c r="O1781" s="9" t="s">
        <v>12945</v>
      </c>
    </row>
    <row r="1782" spans="1:15" x14ac:dyDescent="0.3">
      <c r="A1782" s="9">
        <v>112</v>
      </c>
      <c r="B1782" s="9">
        <f>COUNTIF($A$5:A1782, A1782)</f>
        <v>6</v>
      </c>
      <c r="C1782" s="10" t="s">
        <v>3577</v>
      </c>
      <c r="D1782" s="10" t="s">
        <v>17</v>
      </c>
      <c r="E1782" s="10" t="s">
        <v>3578</v>
      </c>
      <c r="F1782" s="10" t="s">
        <v>3579</v>
      </c>
      <c r="G1782" s="9" t="s">
        <v>18</v>
      </c>
      <c r="H1782" s="11">
        <v>0</v>
      </c>
      <c r="I1782" s="11">
        <v>60</v>
      </c>
      <c r="J1782" s="12">
        <v>42000</v>
      </c>
      <c r="K1782" s="19">
        <f>$J1782/SUMIFS($J:$J,$A:$A,$A1782)</f>
        <v>6.9196969172750228E-2</v>
      </c>
      <c r="L1782" s="28"/>
      <c r="M1782" s="20">
        <f>ROUND(INDEX($L:$L,MATCH($A1782,$A:$A,0))*$K1782,0)</f>
        <v>0</v>
      </c>
      <c r="N1782" s="14" t="s">
        <v>13290</v>
      </c>
      <c r="O1782" s="9" t="s">
        <v>12945</v>
      </c>
    </row>
    <row r="1783" spans="1:15" x14ac:dyDescent="0.3">
      <c r="A1783" s="9">
        <v>112</v>
      </c>
      <c r="B1783" s="9">
        <f>COUNTIF($A$5:A1783, A1783)</f>
        <v>7</v>
      </c>
      <c r="C1783" s="10" t="s">
        <v>3580</v>
      </c>
      <c r="D1783" s="10" t="s">
        <v>17</v>
      </c>
      <c r="E1783" s="10" t="s">
        <v>3581</v>
      </c>
      <c r="F1783" s="10" t="s">
        <v>3582</v>
      </c>
      <c r="G1783" s="9" t="s">
        <v>18</v>
      </c>
      <c r="H1783" s="11">
        <v>0</v>
      </c>
      <c r="I1783" s="11">
        <v>40</v>
      </c>
      <c r="J1783" s="12">
        <v>42000</v>
      </c>
      <c r="K1783" s="19">
        <f>$J1783/SUMIFS($J:$J,$A:$A,$A1783)</f>
        <v>6.9196969172750228E-2</v>
      </c>
      <c r="L1783" s="29"/>
      <c r="M1783" s="20">
        <f>ROUND(INDEX($L:$L,MATCH($A1783,$A:$A,0))*$K1783,0)</f>
        <v>0</v>
      </c>
      <c r="N1783" s="14" t="s">
        <v>13290</v>
      </c>
      <c r="O1783" s="9" t="s">
        <v>12945</v>
      </c>
    </row>
    <row r="1784" spans="1:15" x14ac:dyDescent="0.3">
      <c r="A1784" s="9">
        <v>113</v>
      </c>
      <c r="B1784" s="9">
        <f>COUNTIF($A$5:A1784, A1784)</f>
        <v>1</v>
      </c>
      <c r="C1784" s="10" t="s">
        <v>3583</v>
      </c>
      <c r="D1784" s="10" t="s">
        <v>3584</v>
      </c>
      <c r="E1784" s="10" t="s">
        <v>3585</v>
      </c>
      <c r="F1784" s="10" t="s">
        <v>19</v>
      </c>
      <c r="G1784" s="9" t="s">
        <v>18</v>
      </c>
      <c r="H1784" s="11">
        <v>329500</v>
      </c>
      <c r="I1784" s="11">
        <v>1</v>
      </c>
      <c r="J1784" s="12">
        <v>324002</v>
      </c>
      <c r="K1784" s="19">
        <f>$J1784/SUMIFS($J:$J,$A:$A,$A1784)</f>
        <v>0.2447422291045058</v>
      </c>
      <c r="L1784" s="27"/>
      <c r="M1784" s="20">
        <f>ROUND(INDEX($L:$L,MATCH($A1784,$A:$A,0))*$K1784,0)</f>
        <v>0</v>
      </c>
      <c r="N1784" s="14" t="s">
        <v>13291</v>
      </c>
      <c r="O1784" s="9" t="s">
        <v>12945</v>
      </c>
    </row>
    <row r="1785" spans="1:15" x14ac:dyDescent="0.3">
      <c r="A1785" s="9">
        <v>113</v>
      </c>
      <c r="B1785" s="9">
        <f>COUNTIF($A$5:A1785, A1785)</f>
        <v>2</v>
      </c>
      <c r="C1785" s="10" t="s">
        <v>3586</v>
      </c>
      <c r="D1785" s="10" t="s">
        <v>3587</v>
      </c>
      <c r="E1785" s="10" t="s">
        <v>3588</v>
      </c>
      <c r="F1785" s="10" t="s">
        <v>3589</v>
      </c>
      <c r="G1785" s="9" t="s">
        <v>18</v>
      </c>
      <c r="H1785" s="11">
        <v>135900</v>
      </c>
      <c r="I1785" s="11">
        <v>1</v>
      </c>
      <c r="J1785" s="12">
        <v>133179</v>
      </c>
      <c r="K1785" s="19">
        <f>$J1785/SUMIFS($J:$J,$A:$A,$A1785)</f>
        <v>0.10059976583449787</v>
      </c>
      <c r="L1785" s="28"/>
      <c r="M1785" s="20">
        <f>ROUND(INDEX($L:$L,MATCH($A1785,$A:$A,0))*$K1785,0)</f>
        <v>0</v>
      </c>
      <c r="N1785" s="14" t="s">
        <v>13292</v>
      </c>
      <c r="O1785" s="9" t="s">
        <v>12945</v>
      </c>
    </row>
    <row r="1786" spans="1:15" x14ac:dyDescent="0.3">
      <c r="A1786" s="9">
        <v>113</v>
      </c>
      <c r="B1786" s="9">
        <f>COUNTIF($A$5:A1786, A1786)</f>
        <v>3</v>
      </c>
      <c r="C1786" s="10" t="s">
        <v>3590</v>
      </c>
      <c r="D1786" s="10" t="s">
        <v>3591</v>
      </c>
      <c r="E1786" s="10" t="s">
        <v>3588</v>
      </c>
      <c r="F1786" s="10" t="s">
        <v>3592</v>
      </c>
      <c r="G1786" s="9" t="s">
        <v>18</v>
      </c>
      <c r="H1786" s="11">
        <v>205700</v>
      </c>
      <c r="I1786" s="11">
        <v>1</v>
      </c>
      <c r="J1786" s="12">
        <v>201582</v>
      </c>
      <c r="K1786" s="19">
        <f>$J1786/SUMIFS($J:$J,$A:$A,$A1786)</f>
        <v>0.15226951693923027</v>
      </c>
      <c r="L1786" s="28"/>
      <c r="M1786" s="20">
        <f>ROUND(INDEX($L:$L,MATCH($A1786,$A:$A,0))*$K1786,0)</f>
        <v>0</v>
      </c>
      <c r="N1786" s="14" t="s">
        <v>13292</v>
      </c>
      <c r="O1786" s="9" t="s">
        <v>12945</v>
      </c>
    </row>
    <row r="1787" spans="1:15" x14ac:dyDescent="0.3">
      <c r="A1787" s="9">
        <v>113</v>
      </c>
      <c r="B1787" s="9">
        <f>COUNTIF($A$5:A1787, A1787)</f>
        <v>4</v>
      </c>
      <c r="C1787" s="10" t="s">
        <v>3593</v>
      </c>
      <c r="D1787" s="10" t="s">
        <v>3594</v>
      </c>
      <c r="E1787" s="10" t="s">
        <v>3588</v>
      </c>
      <c r="F1787" s="10" t="s">
        <v>3595</v>
      </c>
      <c r="G1787" s="9" t="s">
        <v>18</v>
      </c>
      <c r="H1787" s="11">
        <v>212800</v>
      </c>
      <c r="I1787" s="11">
        <v>1</v>
      </c>
      <c r="J1787" s="12">
        <v>208538</v>
      </c>
      <c r="K1787" s="19">
        <f>$J1787/SUMIFS($J:$J,$A:$A,$A1787)</f>
        <v>0.15752388865808059</v>
      </c>
      <c r="L1787" s="28"/>
      <c r="M1787" s="20">
        <f>ROUND(INDEX($L:$L,MATCH($A1787,$A:$A,0))*$K1787,0)</f>
        <v>0</v>
      </c>
      <c r="N1787" s="14" t="s">
        <v>13292</v>
      </c>
      <c r="O1787" s="9" t="s">
        <v>12945</v>
      </c>
    </row>
    <row r="1788" spans="1:15" x14ac:dyDescent="0.3">
      <c r="A1788" s="9">
        <v>113</v>
      </c>
      <c r="B1788" s="9">
        <f>COUNTIF($A$5:A1788, A1788)</f>
        <v>5</v>
      </c>
      <c r="C1788" s="10" t="s">
        <v>3596</v>
      </c>
      <c r="D1788" s="10" t="s">
        <v>3597</v>
      </c>
      <c r="E1788" s="10" t="s">
        <v>3588</v>
      </c>
      <c r="F1788" s="10" t="s">
        <v>211</v>
      </c>
      <c r="G1788" s="9" t="s">
        <v>18</v>
      </c>
      <c r="H1788" s="11">
        <v>156170</v>
      </c>
      <c r="I1788" s="11">
        <v>4</v>
      </c>
      <c r="J1788" s="12">
        <v>153046</v>
      </c>
      <c r="K1788" s="19">
        <f>$J1788/SUMIFS($J:$J,$A:$A,$A1788)</f>
        <v>0.11560675303093251</v>
      </c>
      <c r="L1788" s="28"/>
      <c r="M1788" s="20">
        <f>ROUND(INDEX($L:$L,MATCH($A1788,$A:$A,0))*$K1788,0)</f>
        <v>0</v>
      </c>
      <c r="N1788" s="14" t="s">
        <v>13292</v>
      </c>
      <c r="O1788" s="9" t="s">
        <v>12945</v>
      </c>
    </row>
    <row r="1789" spans="1:15" x14ac:dyDescent="0.3">
      <c r="A1789" s="9">
        <v>113</v>
      </c>
      <c r="B1789" s="9">
        <f>COUNTIF($A$5:A1789, A1789)</f>
        <v>6</v>
      </c>
      <c r="C1789" s="10" t="s">
        <v>3598</v>
      </c>
      <c r="D1789" s="10" t="s">
        <v>3599</v>
      </c>
      <c r="E1789" s="10" t="s">
        <v>3588</v>
      </c>
      <c r="F1789" s="10" t="s">
        <v>3600</v>
      </c>
      <c r="G1789" s="9" t="s">
        <v>18</v>
      </c>
      <c r="H1789" s="11">
        <v>191510</v>
      </c>
      <c r="I1789" s="11">
        <v>1</v>
      </c>
      <c r="J1789" s="12">
        <v>187675</v>
      </c>
      <c r="K1789" s="19">
        <f>$J1789/SUMIFS($J:$J,$A:$A,$A1789)</f>
        <v>0.14176455036446728</v>
      </c>
      <c r="L1789" s="28"/>
      <c r="M1789" s="20">
        <f>ROUND(INDEX($L:$L,MATCH($A1789,$A:$A,0))*$K1789,0)</f>
        <v>0</v>
      </c>
      <c r="N1789" s="14" t="s">
        <v>13292</v>
      </c>
      <c r="O1789" s="9" t="s">
        <v>12945</v>
      </c>
    </row>
    <row r="1790" spans="1:15" x14ac:dyDescent="0.3">
      <c r="A1790" s="9">
        <v>113</v>
      </c>
      <c r="B1790" s="9">
        <f>COUNTIF($A$5:A1790, A1790)</f>
        <v>7</v>
      </c>
      <c r="C1790" s="10" t="s">
        <v>3601</v>
      </c>
      <c r="D1790" s="10" t="s">
        <v>3602</v>
      </c>
      <c r="E1790" s="10" t="s">
        <v>3603</v>
      </c>
      <c r="F1790" s="10" t="s">
        <v>3604</v>
      </c>
      <c r="G1790" s="9" t="s">
        <v>18</v>
      </c>
      <c r="H1790" s="11">
        <v>52580</v>
      </c>
      <c r="I1790" s="11">
        <v>21</v>
      </c>
      <c r="J1790" s="12">
        <v>51526</v>
      </c>
      <c r="K1790" s="19">
        <f>$J1790/SUMIFS($J:$J,$A:$A,$A1790)</f>
        <v>3.8921327945008875E-2</v>
      </c>
      <c r="L1790" s="28"/>
      <c r="M1790" s="20">
        <f>ROUND(INDEX($L:$L,MATCH($A1790,$A:$A,0))*$K1790,0)</f>
        <v>0</v>
      </c>
      <c r="N1790" s="14" t="s">
        <v>13292</v>
      </c>
      <c r="O1790" s="9" t="s">
        <v>12945</v>
      </c>
    </row>
    <row r="1791" spans="1:15" x14ac:dyDescent="0.3">
      <c r="A1791" s="9">
        <v>113</v>
      </c>
      <c r="B1791" s="9">
        <f>COUNTIF($A$5:A1791, A1791)</f>
        <v>8</v>
      </c>
      <c r="C1791" s="10" t="s">
        <v>3605</v>
      </c>
      <c r="D1791" s="10" t="s">
        <v>3606</v>
      </c>
      <c r="E1791" s="10" t="s">
        <v>3607</v>
      </c>
      <c r="F1791" s="10" t="s">
        <v>3608</v>
      </c>
      <c r="G1791" s="9" t="s">
        <v>18</v>
      </c>
      <c r="H1791" s="11">
        <v>23860</v>
      </c>
      <c r="I1791" s="11">
        <v>121</v>
      </c>
      <c r="J1791" s="12">
        <v>23348</v>
      </c>
      <c r="K1791" s="19">
        <f>$J1791/SUMIFS($J:$J,$A:$A,$A1791)</f>
        <v>1.7636439173622388E-2</v>
      </c>
      <c r="L1791" s="28"/>
      <c r="M1791" s="20">
        <f>ROUND(INDEX($L:$L,MATCH($A1791,$A:$A,0))*$K1791,0)</f>
        <v>0</v>
      </c>
      <c r="N1791" s="14" t="s">
        <v>13293</v>
      </c>
      <c r="O1791" s="9" t="s">
        <v>12945</v>
      </c>
    </row>
    <row r="1792" spans="1:15" x14ac:dyDescent="0.3">
      <c r="A1792" s="9">
        <v>113</v>
      </c>
      <c r="B1792" s="9">
        <f>COUNTIF($A$5:A1792, A1792)</f>
        <v>9</v>
      </c>
      <c r="C1792" s="10" t="s">
        <v>3609</v>
      </c>
      <c r="D1792" s="10" t="s">
        <v>3610</v>
      </c>
      <c r="E1792" s="10" t="s">
        <v>3607</v>
      </c>
      <c r="F1792" s="10" t="s">
        <v>3611</v>
      </c>
      <c r="G1792" s="9" t="s">
        <v>18</v>
      </c>
      <c r="H1792" s="11">
        <v>41840</v>
      </c>
      <c r="I1792" s="11">
        <v>526</v>
      </c>
      <c r="J1792" s="12">
        <v>40954</v>
      </c>
      <c r="K1792" s="19">
        <f>$J1792/SUMIFS($J:$J,$A:$A,$A1792)</f>
        <v>3.0935528949654418E-2</v>
      </c>
      <c r="L1792" s="29"/>
      <c r="M1792" s="20">
        <f>ROUND(INDEX($L:$L,MATCH($A1792,$A:$A,0))*$K1792,0)</f>
        <v>0</v>
      </c>
      <c r="N1792" s="14" t="s">
        <v>13293</v>
      </c>
      <c r="O1792" s="9" t="s">
        <v>12945</v>
      </c>
    </row>
    <row r="1793" spans="1:15" x14ac:dyDescent="0.3">
      <c r="A1793" s="9">
        <v>114</v>
      </c>
      <c r="B1793" s="9">
        <f>COUNTIF($A$5:A1793, A1793)</f>
        <v>1</v>
      </c>
      <c r="C1793" s="10" t="s">
        <v>3612</v>
      </c>
      <c r="D1793" s="10" t="s">
        <v>17</v>
      </c>
      <c r="E1793" s="10" t="s">
        <v>3613</v>
      </c>
      <c r="F1793" s="10" t="s">
        <v>20</v>
      </c>
      <c r="G1793" s="9" t="s">
        <v>18</v>
      </c>
      <c r="H1793" s="11">
        <v>0</v>
      </c>
      <c r="I1793" s="11">
        <v>1</v>
      </c>
      <c r="J1793" s="12">
        <v>144770</v>
      </c>
      <c r="K1793" s="19">
        <f>$J1793/SUMIFS($J:$J,$A:$A,$A1793)</f>
        <v>0.24937557059927998</v>
      </c>
      <c r="L1793" s="27"/>
      <c r="M1793" s="20">
        <f>ROUND(INDEX($L:$L,MATCH($A1793,$A:$A,0))*$K1793,0)</f>
        <v>0</v>
      </c>
      <c r="N1793" s="14" t="s">
        <v>13294</v>
      </c>
      <c r="O1793" s="9" t="s">
        <v>12945</v>
      </c>
    </row>
    <row r="1794" spans="1:15" x14ac:dyDescent="0.3">
      <c r="A1794" s="9">
        <v>114</v>
      </c>
      <c r="B1794" s="9">
        <f>COUNTIF($A$5:A1794, A1794)</f>
        <v>2</v>
      </c>
      <c r="C1794" s="10" t="s">
        <v>3614</v>
      </c>
      <c r="D1794" s="10" t="s">
        <v>17</v>
      </c>
      <c r="E1794" s="10" t="s">
        <v>3615</v>
      </c>
      <c r="F1794" s="10" t="s">
        <v>21</v>
      </c>
      <c r="G1794" s="9" t="s">
        <v>18</v>
      </c>
      <c r="H1794" s="11">
        <v>0</v>
      </c>
      <c r="I1794" s="11">
        <v>1</v>
      </c>
      <c r="J1794" s="12">
        <v>144770</v>
      </c>
      <c r="K1794" s="19">
        <f>$J1794/SUMIFS($J:$J,$A:$A,$A1794)</f>
        <v>0.24937557059927998</v>
      </c>
      <c r="L1794" s="28"/>
      <c r="M1794" s="20">
        <f>ROUND(INDEX($L:$L,MATCH($A1794,$A:$A,0))*$K1794,0)</f>
        <v>0</v>
      </c>
      <c r="N1794" s="14" t="s">
        <v>13294</v>
      </c>
      <c r="O1794" s="9" t="s">
        <v>12945</v>
      </c>
    </row>
    <row r="1795" spans="1:15" x14ac:dyDescent="0.3">
      <c r="A1795" s="9">
        <v>114</v>
      </c>
      <c r="B1795" s="9">
        <f>COUNTIF($A$5:A1795, A1795)</f>
        <v>3</v>
      </c>
      <c r="C1795" s="10" t="s">
        <v>3616</v>
      </c>
      <c r="D1795" s="10" t="s">
        <v>17</v>
      </c>
      <c r="E1795" s="10" t="s">
        <v>3617</v>
      </c>
      <c r="F1795" s="10" t="s">
        <v>22</v>
      </c>
      <c r="G1795" s="9" t="s">
        <v>18</v>
      </c>
      <c r="H1795" s="11">
        <v>0</v>
      </c>
      <c r="I1795" s="11">
        <v>1</v>
      </c>
      <c r="J1795" s="12">
        <v>144770</v>
      </c>
      <c r="K1795" s="19">
        <f>$J1795/SUMIFS($J:$J,$A:$A,$A1795)</f>
        <v>0.24937557059927998</v>
      </c>
      <c r="L1795" s="28"/>
      <c r="M1795" s="20">
        <f>ROUND(INDEX($L:$L,MATCH($A1795,$A:$A,0))*$K1795,0)</f>
        <v>0</v>
      </c>
      <c r="N1795" s="14" t="s">
        <v>13294</v>
      </c>
      <c r="O1795" s="9" t="s">
        <v>12945</v>
      </c>
    </row>
    <row r="1796" spans="1:15" x14ac:dyDescent="0.3">
      <c r="A1796" s="9">
        <v>114</v>
      </c>
      <c r="B1796" s="9">
        <f>COUNTIF($A$5:A1796, A1796)</f>
        <v>4</v>
      </c>
      <c r="C1796" s="10" t="s">
        <v>3618</v>
      </c>
      <c r="D1796" s="10" t="s">
        <v>17</v>
      </c>
      <c r="E1796" s="10" t="s">
        <v>3619</v>
      </c>
      <c r="F1796" s="10" t="s">
        <v>23</v>
      </c>
      <c r="G1796" s="9" t="s">
        <v>18</v>
      </c>
      <c r="H1796" s="11">
        <v>0</v>
      </c>
      <c r="I1796" s="11">
        <v>1</v>
      </c>
      <c r="J1796" s="12">
        <v>144770</v>
      </c>
      <c r="K1796" s="19">
        <f>$J1796/SUMIFS($J:$J,$A:$A,$A1796)</f>
        <v>0.24937557059927998</v>
      </c>
      <c r="L1796" s="28"/>
      <c r="M1796" s="20">
        <f>ROUND(INDEX($L:$L,MATCH($A1796,$A:$A,0))*$K1796,0)</f>
        <v>0</v>
      </c>
      <c r="N1796" s="14" t="s">
        <v>13294</v>
      </c>
      <c r="O1796" s="9" t="s">
        <v>12945</v>
      </c>
    </row>
    <row r="1797" spans="1:15" x14ac:dyDescent="0.3">
      <c r="A1797" s="9">
        <v>114</v>
      </c>
      <c r="B1797" s="9">
        <f>COUNTIF($A$5:A1797, A1797)</f>
        <v>5</v>
      </c>
      <c r="C1797" s="10" t="s">
        <v>3620</v>
      </c>
      <c r="D1797" s="10" t="s">
        <v>17</v>
      </c>
      <c r="E1797" s="10" t="s">
        <v>3621</v>
      </c>
      <c r="F1797" s="10" t="s">
        <v>3622</v>
      </c>
      <c r="G1797" s="9" t="s">
        <v>18</v>
      </c>
      <c r="H1797" s="11">
        <v>0</v>
      </c>
      <c r="I1797" s="11">
        <v>1900</v>
      </c>
      <c r="J1797" s="12">
        <v>1450</v>
      </c>
      <c r="K1797" s="19">
        <f>$J1797/SUMIFS($J:$J,$A:$A,$A1797)</f>
        <v>2.4977176028801269E-3</v>
      </c>
      <c r="L1797" s="29"/>
      <c r="M1797" s="20">
        <f>ROUND(INDEX($L:$L,MATCH($A1797,$A:$A,0))*$K1797,0)</f>
        <v>0</v>
      </c>
      <c r="N1797" s="14" t="s">
        <v>13295</v>
      </c>
      <c r="O1797" s="9" t="s">
        <v>12945</v>
      </c>
    </row>
    <row r="1798" spans="1:15" x14ac:dyDescent="0.3">
      <c r="A1798" s="9">
        <v>115</v>
      </c>
      <c r="B1798" s="9">
        <f>COUNTIF($A$5:A1798, A1798)</f>
        <v>1</v>
      </c>
      <c r="C1798" s="10" t="s">
        <v>3623</v>
      </c>
      <c r="D1798" s="10" t="s">
        <v>3624</v>
      </c>
      <c r="E1798" s="10" t="s">
        <v>3625</v>
      </c>
      <c r="F1798" s="10" t="s">
        <v>3626</v>
      </c>
      <c r="G1798" s="9" t="s">
        <v>18</v>
      </c>
      <c r="H1798" s="11">
        <v>4570</v>
      </c>
      <c r="I1798" s="11">
        <v>1650</v>
      </c>
      <c r="J1798" s="12">
        <v>4570</v>
      </c>
      <c r="K1798" s="19">
        <f>$J1798/SUMIFS($J:$J,$A:$A,$A1798)</f>
        <v>4.038957825149362E-2</v>
      </c>
      <c r="L1798" s="27"/>
      <c r="M1798" s="20">
        <f>ROUND(INDEX($L:$L,MATCH($A1798,$A:$A,0))*$K1798,0)</f>
        <v>0</v>
      </c>
      <c r="N1798" s="14" t="s">
        <v>13296</v>
      </c>
      <c r="O1798" s="9" t="s">
        <v>12945</v>
      </c>
    </row>
    <row r="1799" spans="1:15" x14ac:dyDescent="0.3">
      <c r="A1799" s="9">
        <v>115</v>
      </c>
      <c r="B1799" s="9">
        <f>COUNTIF($A$5:A1799, A1799)</f>
        <v>2</v>
      </c>
      <c r="C1799" s="10" t="s">
        <v>3627</v>
      </c>
      <c r="D1799" s="10" t="s">
        <v>3628</v>
      </c>
      <c r="E1799" s="10" t="s">
        <v>3629</v>
      </c>
      <c r="F1799" s="10" t="s">
        <v>3630</v>
      </c>
      <c r="G1799" s="9" t="s">
        <v>18</v>
      </c>
      <c r="H1799" s="11">
        <v>8420</v>
      </c>
      <c r="I1799" s="11">
        <v>1300</v>
      </c>
      <c r="J1799" s="12">
        <v>8419</v>
      </c>
      <c r="K1799" s="19">
        <f>$J1799/SUMIFS($J:$J,$A:$A,$A1799)</f>
        <v>7.4406971400289887E-2</v>
      </c>
      <c r="L1799" s="28"/>
      <c r="M1799" s="20">
        <f>ROUND(INDEX($L:$L,MATCH($A1799,$A:$A,0))*$K1799,0)</f>
        <v>0</v>
      </c>
      <c r="N1799" s="14" t="s">
        <v>13297</v>
      </c>
      <c r="O1799" s="9" t="s">
        <v>12945</v>
      </c>
    </row>
    <row r="1800" spans="1:15" x14ac:dyDescent="0.3">
      <c r="A1800" s="9">
        <v>115</v>
      </c>
      <c r="B1800" s="9">
        <f>COUNTIF($A$5:A1800, A1800)</f>
        <v>3</v>
      </c>
      <c r="C1800" s="10" t="s">
        <v>3631</v>
      </c>
      <c r="D1800" s="10" t="s">
        <v>3632</v>
      </c>
      <c r="E1800" s="10" t="s">
        <v>3633</v>
      </c>
      <c r="F1800" s="10" t="s">
        <v>19</v>
      </c>
      <c r="G1800" s="9" t="s">
        <v>18</v>
      </c>
      <c r="H1800" s="11">
        <v>8420</v>
      </c>
      <c r="I1800" s="11">
        <v>1</v>
      </c>
      <c r="J1800" s="12">
        <v>8419</v>
      </c>
      <c r="K1800" s="19">
        <f>$J1800/SUMIFS($J:$J,$A:$A,$A1800)</f>
        <v>7.4406971400289887E-2</v>
      </c>
      <c r="L1800" s="28"/>
      <c r="M1800" s="20">
        <f>ROUND(INDEX($L:$L,MATCH($A1800,$A:$A,0))*$K1800,0)</f>
        <v>0</v>
      </c>
      <c r="N1800" s="14" t="s">
        <v>13297</v>
      </c>
      <c r="O1800" s="9" t="s">
        <v>12945</v>
      </c>
    </row>
    <row r="1801" spans="1:15" x14ac:dyDescent="0.3">
      <c r="A1801" s="9">
        <v>115</v>
      </c>
      <c r="B1801" s="9">
        <f>COUNTIF($A$5:A1801, A1801)</f>
        <v>4</v>
      </c>
      <c r="C1801" s="10" t="s">
        <v>3634</v>
      </c>
      <c r="D1801" s="10" t="s">
        <v>3635</v>
      </c>
      <c r="E1801" s="10" t="s">
        <v>3636</v>
      </c>
      <c r="F1801" s="10" t="s">
        <v>3637</v>
      </c>
      <c r="G1801" s="9" t="s">
        <v>18</v>
      </c>
      <c r="H1801" s="11">
        <v>4570</v>
      </c>
      <c r="I1801" s="11">
        <v>250</v>
      </c>
      <c r="J1801" s="12">
        <v>4570</v>
      </c>
      <c r="K1801" s="19">
        <f>$J1801/SUMIFS($J:$J,$A:$A,$A1801)</f>
        <v>4.038957825149362E-2</v>
      </c>
      <c r="L1801" s="28"/>
      <c r="M1801" s="20">
        <f>ROUND(INDEX($L:$L,MATCH($A1801,$A:$A,0))*$K1801,0)</f>
        <v>0</v>
      </c>
      <c r="N1801" s="14" t="s">
        <v>13296</v>
      </c>
      <c r="O1801" s="9" t="s">
        <v>12945</v>
      </c>
    </row>
    <row r="1802" spans="1:15" x14ac:dyDescent="0.3">
      <c r="A1802" s="9">
        <v>115</v>
      </c>
      <c r="B1802" s="9">
        <f>COUNTIF($A$5:A1802, A1802)</f>
        <v>5</v>
      </c>
      <c r="C1802" s="10" t="s">
        <v>3638</v>
      </c>
      <c r="D1802" s="10" t="s">
        <v>3635</v>
      </c>
      <c r="E1802" s="10" t="s">
        <v>3639</v>
      </c>
      <c r="F1802" s="10" t="s">
        <v>3637</v>
      </c>
      <c r="G1802" s="9" t="s">
        <v>18</v>
      </c>
      <c r="H1802" s="11">
        <v>4570</v>
      </c>
      <c r="I1802" s="11">
        <v>1750</v>
      </c>
      <c r="J1802" s="12">
        <v>4570</v>
      </c>
      <c r="K1802" s="19">
        <f>$J1802/SUMIFS($J:$J,$A:$A,$A1802)</f>
        <v>4.038957825149362E-2</v>
      </c>
      <c r="L1802" s="28"/>
      <c r="M1802" s="20">
        <f>ROUND(INDEX($L:$L,MATCH($A1802,$A:$A,0))*$K1802,0)</f>
        <v>0</v>
      </c>
      <c r="N1802" s="14" t="s">
        <v>13296</v>
      </c>
      <c r="O1802" s="9" t="s">
        <v>12945</v>
      </c>
    </row>
    <row r="1803" spans="1:15" x14ac:dyDescent="0.3">
      <c r="A1803" s="9">
        <v>115</v>
      </c>
      <c r="B1803" s="9">
        <f>COUNTIF($A$5:A1803, A1803)</f>
        <v>6</v>
      </c>
      <c r="C1803" s="10" t="s">
        <v>3640</v>
      </c>
      <c r="D1803" s="10" t="s">
        <v>17</v>
      </c>
      <c r="E1803" s="10" t="s">
        <v>3641</v>
      </c>
      <c r="F1803" s="10" t="s">
        <v>3642</v>
      </c>
      <c r="G1803" s="9" t="s">
        <v>18</v>
      </c>
      <c r="H1803" s="11">
        <v>0</v>
      </c>
      <c r="I1803" s="11">
        <v>1</v>
      </c>
      <c r="J1803" s="12">
        <v>41300</v>
      </c>
      <c r="K1803" s="19">
        <f>$J1803/SUMIFS($J:$J,$A:$A,$A1803)</f>
        <v>0.36500866122246967</v>
      </c>
      <c r="L1803" s="28"/>
      <c r="M1803" s="20">
        <f>ROUND(INDEX($L:$L,MATCH($A1803,$A:$A,0))*$K1803,0)</f>
        <v>0</v>
      </c>
      <c r="N1803" s="14" t="s">
        <v>13298</v>
      </c>
      <c r="O1803" s="9" t="s">
        <v>12950</v>
      </c>
    </row>
    <row r="1804" spans="1:15" x14ac:dyDescent="0.3">
      <c r="A1804" s="9">
        <v>115</v>
      </c>
      <c r="B1804" s="9">
        <f>COUNTIF($A$5:A1804, A1804)</f>
        <v>7</v>
      </c>
      <c r="C1804" s="10" t="s">
        <v>3643</v>
      </c>
      <c r="D1804" s="10" t="s">
        <v>17</v>
      </c>
      <c r="E1804" s="10" t="s">
        <v>3644</v>
      </c>
      <c r="F1804" s="10" t="s">
        <v>3642</v>
      </c>
      <c r="G1804" s="9" t="s">
        <v>18</v>
      </c>
      <c r="H1804" s="11">
        <v>0</v>
      </c>
      <c r="I1804" s="11">
        <v>1</v>
      </c>
      <c r="J1804" s="12">
        <v>41300</v>
      </c>
      <c r="K1804" s="19">
        <f>$J1804/SUMIFS($J:$J,$A:$A,$A1804)</f>
        <v>0.36500866122246967</v>
      </c>
      <c r="L1804" s="29"/>
      <c r="M1804" s="20">
        <f>ROUND(INDEX($L:$L,MATCH($A1804,$A:$A,0))*$K1804,0)</f>
        <v>0</v>
      </c>
      <c r="N1804" s="14" t="s">
        <v>13298</v>
      </c>
      <c r="O1804" s="9" t="s">
        <v>12945</v>
      </c>
    </row>
    <row r="1805" spans="1:15" x14ac:dyDescent="0.3">
      <c r="A1805" s="9">
        <v>116</v>
      </c>
      <c r="B1805" s="9">
        <f>COUNTIF($A$5:A1805, A1805)</f>
        <v>1</v>
      </c>
      <c r="C1805" s="10" t="s">
        <v>3646</v>
      </c>
      <c r="D1805" s="10" t="s">
        <v>3647</v>
      </c>
      <c r="E1805" s="10" t="s">
        <v>3648</v>
      </c>
      <c r="F1805" s="10" t="s">
        <v>19</v>
      </c>
      <c r="G1805" s="9" t="s">
        <v>18</v>
      </c>
      <c r="H1805" s="11">
        <v>1843880</v>
      </c>
      <c r="I1805" s="11">
        <v>34</v>
      </c>
      <c r="J1805" s="12">
        <v>1806994</v>
      </c>
      <c r="K1805" s="19">
        <f>$J1805/SUMIFS($J:$J,$A:$A,$A1805)</f>
        <v>1</v>
      </c>
      <c r="L1805" s="25"/>
      <c r="M1805" s="20">
        <f>ROUND(INDEX($L:$L,MATCH($A1805,$A:$A,0))*$K1805,0)</f>
        <v>0</v>
      </c>
      <c r="N1805" s="14" t="s">
        <v>13299</v>
      </c>
      <c r="O1805" s="9" t="s">
        <v>12945</v>
      </c>
    </row>
    <row r="1806" spans="1:15" x14ac:dyDescent="0.3">
      <c r="A1806" s="9">
        <v>117</v>
      </c>
      <c r="B1806" s="9">
        <f>COUNTIF($A$5:A1806, A1806)</f>
        <v>1</v>
      </c>
      <c r="C1806" s="10" t="s">
        <v>3649</v>
      </c>
      <c r="D1806" s="10" t="s">
        <v>3650</v>
      </c>
      <c r="E1806" s="10" t="s">
        <v>3651</v>
      </c>
      <c r="F1806" s="10" t="s">
        <v>3652</v>
      </c>
      <c r="G1806" s="9" t="s">
        <v>18</v>
      </c>
      <c r="H1806" s="11">
        <v>74320</v>
      </c>
      <c r="I1806" s="11">
        <v>24</v>
      </c>
      <c r="J1806" s="12">
        <v>72833</v>
      </c>
      <c r="K1806" s="19">
        <f>$J1806/SUMIFS($J:$J,$A:$A,$A1806)</f>
        <v>0.33353941125826603</v>
      </c>
      <c r="L1806" s="27"/>
      <c r="M1806" s="20">
        <f>ROUND(INDEX($L:$L,MATCH($A1806,$A:$A,0))*$K1806,0)</f>
        <v>0</v>
      </c>
      <c r="N1806" s="14" t="s">
        <v>12963</v>
      </c>
      <c r="O1806" s="9" t="s">
        <v>12945</v>
      </c>
    </row>
    <row r="1807" spans="1:15" x14ac:dyDescent="0.3">
      <c r="A1807" s="9">
        <v>117</v>
      </c>
      <c r="B1807" s="9">
        <f>COUNTIF($A$5:A1807, A1807)</f>
        <v>2</v>
      </c>
      <c r="C1807" s="10" t="s">
        <v>3653</v>
      </c>
      <c r="D1807" s="10" t="s">
        <v>3654</v>
      </c>
      <c r="E1807" s="10" t="s">
        <v>3655</v>
      </c>
      <c r="F1807" s="10" t="s">
        <v>3656</v>
      </c>
      <c r="G1807" s="9" t="s">
        <v>18</v>
      </c>
      <c r="H1807" s="11">
        <v>148500</v>
      </c>
      <c r="I1807" s="11">
        <v>5</v>
      </c>
      <c r="J1807" s="12">
        <v>145531</v>
      </c>
      <c r="K1807" s="19">
        <f>$J1807/SUMIFS($J:$J,$A:$A,$A1807)</f>
        <v>0.66646058874173397</v>
      </c>
      <c r="L1807" s="29"/>
      <c r="M1807" s="20">
        <f>ROUND(INDEX($L:$L,MATCH($A1807,$A:$A,0))*$K1807,0)</f>
        <v>0</v>
      </c>
      <c r="N1807" s="14" t="s">
        <v>12963</v>
      </c>
      <c r="O1807" s="9" t="s">
        <v>12945</v>
      </c>
    </row>
    <row r="1808" spans="1:15" x14ac:dyDescent="0.3">
      <c r="A1808" s="9">
        <v>118</v>
      </c>
      <c r="B1808" s="9">
        <f>COUNTIF($A$5:A1808, A1808)</f>
        <v>1</v>
      </c>
      <c r="C1808" s="10" t="s">
        <v>3657</v>
      </c>
      <c r="D1808" s="10" t="s">
        <v>17</v>
      </c>
      <c r="E1808" s="10" t="s">
        <v>3658</v>
      </c>
      <c r="F1808" s="10" t="s">
        <v>3659</v>
      </c>
      <c r="G1808" s="9" t="s">
        <v>855</v>
      </c>
      <c r="H1808" s="11">
        <v>0</v>
      </c>
      <c r="I1808" s="11">
        <v>32</v>
      </c>
      <c r="J1808" s="12">
        <v>94600</v>
      </c>
      <c r="K1808" s="19">
        <f>$J1808/SUMIFS($J:$J,$A:$A,$A1808)</f>
        <v>1</v>
      </c>
      <c r="L1808" s="25"/>
      <c r="M1808" s="20">
        <f>ROUND(INDEX($L:$L,MATCH($A1808,$A:$A,0))*$K1808,0)</f>
        <v>0</v>
      </c>
      <c r="N1808" s="14" t="s">
        <v>13300</v>
      </c>
      <c r="O1808" s="9" t="s">
        <v>12945</v>
      </c>
    </row>
    <row r="1809" spans="1:15" x14ac:dyDescent="0.3">
      <c r="A1809" s="9">
        <v>119</v>
      </c>
      <c r="B1809" s="9">
        <f>COUNTIF($A$5:A1809, A1809)</f>
        <v>1</v>
      </c>
      <c r="C1809" s="10" t="s">
        <v>3660</v>
      </c>
      <c r="D1809" s="10" t="s">
        <v>17</v>
      </c>
      <c r="E1809" s="10" t="s">
        <v>3661</v>
      </c>
      <c r="F1809" s="10" t="s">
        <v>19</v>
      </c>
      <c r="G1809" s="9" t="s">
        <v>18</v>
      </c>
      <c r="H1809" s="11">
        <v>0</v>
      </c>
      <c r="I1809" s="11">
        <v>60</v>
      </c>
      <c r="J1809" s="12">
        <v>39600</v>
      </c>
      <c r="K1809" s="19">
        <f>$J1809/SUMIFS($J:$J,$A:$A,$A1809)</f>
        <v>1</v>
      </c>
      <c r="L1809" s="25"/>
      <c r="M1809" s="20">
        <f>ROUND(INDEX($L:$L,MATCH($A1809,$A:$A,0))*$K1809,0)</f>
        <v>0</v>
      </c>
      <c r="N1809" s="14" t="s">
        <v>13301</v>
      </c>
      <c r="O1809" s="9" t="s">
        <v>12945</v>
      </c>
    </row>
    <row r="1810" spans="1:15" x14ac:dyDescent="0.3">
      <c r="A1810" s="9">
        <v>120</v>
      </c>
      <c r="B1810" s="9">
        <f>COUNTIF($A$5:A1810, A1810)</f>
        <v>1</v>
      </c>
      <c r="C1810" s="10" t="s">
        <v>11414</v>
      </c>
      <c r="D1810" s="10" t="s">
        <v>17</v>
      </c>
      <c r="E1810" s="10" t="s">
        <v>11415</v>
      </c>
      <c r="F1810" s="10" t="s">
        <v>11416</v>
      </c>
      <c r="G1810" s="9" t="s">
        <v>10185</v>
      </c>
      <c r="H1810" s="11">
        <v>0</v>
      </c>
      <c r="I1810" s="11">
        <v>1</v>
      </c>
      <c r="J1810" s="12">
        <v>45000</v>
      </c>
      <c r="K1810" s="19">
        <f>$J1810/SUMIFS($J:$J,$A:$A,$A1810)</f>
        <v>0.1111111111111111</v>
      </c>
      <c r="L1810" s="27"/>
      <c r="M1810" s="20">
        <f>ROUND(INDEX($L:$L,MATCH($A1810,$A:$A,0))*$K1810,0)</f>
        <v>0</v>
      </c>
      <c r="N1810" s="14" t="s">
        <v>13302</v>
      </c>
      <c r="O1810" s="9" t="s">
        <v>12945</v>
      </c>
    </row>
    <row r="1811" spans="1:15" x14ac:dyDescent="0.3">
      <c r="A1811" s="9">
        <v>120</v>
      </c>
      <c r="B1811" s="9">
        <f>COUNTIF($A$5:A1811, A1811)</f>
        <v>2</v>
      </c>
      <c r="C1811" s="10" t="s">
        <v>11417</v>
      </c>
      <c r="D1811" s="10" t="s">
        <v>17</v>
      </c>
      <c r="E1811" s="10" t="s">
        <v>11418</v>
      </c>
      <c r="F1811" s="10" t="s">
        <v>11419</v>
      </c>
      <c r="G1811" s="9" t="s">
        <v>10185</v>
      </c>
      <c r="H1811" s="11">
        <v>0</v>
      </c>
      <c r="I1811" s="11">
        <v>13</v>
      </c>
      <c r="J1811" s="12">
        <v>120000</v>
      </c>
      <c r="K1811" s="19">
        <f>$J1811/SUMIFS($J:$J,$A:$A,$A1811)</f>
        <v>0.29629629629629628</v>
      </c>
      <c r="L1811" s="28"/>
      <c r="M1811" s="20">
        <f>ROUND(INDEX($L:$L,MATCH($A1811,$A:$A,0))*$K1811,0)</f>
        <v>0</v>
      </c>
      <c r="N1811" s="14" t="s">
        <v>13302</v>
      </c>
      <c r="O1811" s="9" t="s">
        <v>12945</v>
      </c>
    </row>
    <row r="1812" spans="1:15" x14ac:dyDescent="0.3">
      <c r="A1812" s="9">
        <v>120</v>
      </c>
      <c r="B1812" s="9">
        <f>COUNTIF($A$5:A1812, A1812)</f>
        <v>3</v>
      </c>
      <c r="C1812" s="10" t="s">
        <v>11420</v>
      </c>
      <c r="D1812" s="10" t="s">
        <v>17</v>
      </c>
      <c r="E1812" s="10" t="s">
        <v>11421</v>
      </c>
      <c r="F1812" s="10" t="s">
        <v>11422</v>
      </c>
      <c r="G1812" s="9" t="s">
        <v>10185</v>
      </c>
      <c r="H1812" s="11">
        <v>0</v>
      </c>
      <c r="I1812" s="11">
        <v>16</v>
      </c>
      <c r="J1812" s="12">
        <v>240000</v>
      </c>
      <c r="K1812" s="19">
        <f>$J1812/SUMIFS($J:$J,$A:$A,$A1812)</f>
        <v>0.59259259259259256</v>
      </c>
      <c r="L1812" s="29"/>
      <c r="M1812" s="20">
        <f>ROUND(INDEX($L:$L,MATCH($A1812,$A:$A,0))*$K1812,0)</f>
        <v>0</v>
      </c>
      <c r="N1812" s="14" t="s">
        <v>13302</v>
      </c>
      <c r="O1812" s="9" t="s">
        <v>12945</v>
      </c>
    </row>
    <row r="1813" spans="1:15" x14ac:dyDescent="0.3">
      <c r="A1813" s="9">
        <v>121</v>
      </c>
      <c r="B1813" s="9">
        <f>COUNTIF($A$5:A1813, A1813)</f>
        <v>1</v>
      </c>
      <c r="C1813" s="10" t="s">
        <v>3662</v>
      </c>
      <c r="D1813" s="10" t="s">
        <v>3663</v>
      </c>
      <c r="E1813" s="10" t="s">
        <v>3664</v>
      </c>
      <c r="F1813" s="10" t="s">
        <v>19</v>
      </c>
      <c r="G1813" s="9" t="s">
        <v>18</v>
      </c>
      <c r="H1813" s="11">
        <v>0</v>
      </c>
      <c r="I1813" s="11">
        <v>58</v>
      </c>
      <c r="J1813" s="12">
        <v>196000</v>
      </c>
      <c r="K1813" s="19">
        <f>$J1813/SUMIFS($J:$J,$A:$A,$A1813)</f>
        <v>0.19398642095053345</v>
      </c>
      <c r="L1813" s="27"/>
      <c r="M1813" s="20">
        <f>ROUND(INDEX($L:$L,MATCH($A1813,$A:$A,0))*$K1813,0)</f>
        <v>0</v>
      </c>
      <c r="N1813" s="14" t="s">
        <v>13303</v>
      </c>
      <c r="O1813" s="9" t="s">
        <v>12945</v>
      </c>
    </row>
    <row r="1814" spans="1:15" x14ac:dyDescent="0.3">
      <c r="A1814" s="9">
        <v>121</v>
      </c>
      <c r="B1814" s="9">
        <f>COUNTIF($A$5:A1814, A1814)</f>
        <v>2</v>
      </c>
      <c r="C1814" s="10" t="s">
        <v>3665</v>
      </c>
      <c r="D1814" s="10" t="s">
        <v>3666</v>
      </c>
      <c r="E1814" s="10" t="s">
        <v>3667</v>
      </c>
      <c r="F1814" s="10" t="s">
        <v>19</v>
      </c>
      <c r="G1814" s="9" t="s">
        <v>18</v>
      </c>
      <c r="H1814" s="11">
        <v>0</v>
      </c>
      <c r="I1814" s="11">
        <v>20</v>
      </c>
      <c r="J1814" s="12">
        <v>94080</v>
      </c>
      <c r="K1814" s="19">
        <f>$J1814/SUMIFS($J:$J,$A:$A,$A1814)</f>
        <v>9.3113482056256067E-2</v>
      </c>
      <c r="L1814" s="28"/>
      <c r="M1814" s="20">
        <f>ROUND(INDEX($L:$L,MATCH($A1814,$A:$A,0))*$K1814,0)</f>
        <v>0</v>
      </c>
      <c r="N1814" s="14" t="s">
        <v>13303</v>
      </c>
      <c r="O1814" s="9" t="s">
        <v>12945</v>
      </c>
    </row>
    <row r="1815" spans="1:15" x14ac:dyDescent="0.3">
      <c r="A1815" s="9">
        <v>121</v>
      </c>
      <c r="B1815" s="9">
        <f>COUNTIF($A$5:A1815, A1815)</f>
        <v>3</v>
      </c>
      <c r="C1815" s="10" t="s">
        <v>3668</v>
      </c>
      <c r="D1815" s="10" t="s">
        <v>3669</v>
      </c>
      <c r="E1815" s="10" t="s">
        <v>3670</v>
      </c>
      <c r="F1815" s="10" t="s">
        <v>19</v>
      </c>
      <c r="G1815" s="9" t="s">
        <v>18</v>
      </c>
      <c r="H1815" s="11">
        <v>0</v>
      </c>
      <c r="I1815" s="11">
        <v>60</v>
      </c>
      <c r="J1815" s="12">
        <v>254800</v>
      </c>
      <c r="K1815" s="19">
        <f>$J1815/SUMIFS($J:$J,$A:$A,$A1815)</f>
        <v>0.25218234723569349</v>
      </c>
      <c r="L1815" s="28"/>
      <c r="M1815" s="20">
        <f>ROUND(INDEX($L:$L,MATCH($A1815,$A:$A,0))*$K1815,0)</f>
        <v>0</v>
      </c>
      <c r="N1815" s="14" t="s">
        <v>13303</v>
      </c>
      <c r="O1815" s="9" t="s">
        <v>12945</v>
      </c>
    </row>
    <row r="1816" spans="1:15" x14ac:dyDescent="0.3">
      <c r="A1816" s="9">
        <v>121</v>
      </c>
      <c r="B1816" s="9">
        <f>COUNTIF($A$5:A1816, A1816)</f>
        <v>4</v>
      </c>
      <c r="C1816" s="10" t="s">
        <v>3671</v>
      </c>
      <c r="D1816" s="10" t="s">
        <v>3672</v>
      </c>
      <c r="E1816" s="10" t="s">
        <v>3673</v>
      </c>
      <c r="F1816" s="10" t="s">
        <v>19</v>
      </c>
      <c r="G1816" s="9" t="s">
        <v>18</v>
      </c>
      <c r="H1816" s="11">
        <v>0</v>
      </c>
      <c r="I1816" s="11">
        <v>11</v>
      </c>
      <c r="J1816" s="12">
        <v>338100</v>
      </c>
      <c r="K1816" s="19">
        <f>$J1816/SUMIFS($J:$J,$A:$A,$A1816)</f>
        <v>0.33462657613967023</v>
      </c>
      <c r="L1816" s="28"/>
      <c r="M1816" s="20">
        <f>ROUND(INDEX($L:$L,MATCH($A1816,$A:$A,0))*$K1816,0)</f>
        <v>0</v>
      </c>
      <c r="N1816" s="14" t="s">
        <v>13303</v>
      </c>
      <c r="O1816" s="9" t="s">
        <v>12945</v>
      </c>
    </row>
    <row r="1817" spans="1:15" x14ac:dyDescent="0.3">
      <c r="A1817" s="9">
        <v>121</v>
      </c>
      <c r="B1817" s="9">
        <f>COUNTIF($A$5:A1817, A1817)</f>
        <v>5</v>
      </c>
      <c r="C1817" s="10" t="s">
        <v>3674</v>
      </c>
      <c r="D1817" s="10" t="s">
        <v>3675</v>
      </c>
      <c r="E1817" s="10" t="s">
        <v>3676</v>
      </c>
      <c r="F1817" s="10" t="s">
        <v>19</v>
      </c>
      <c r="G1817" s="9" t="s">
        <v>18</v>
      </c>
      <c r="H1817" s="11">
        <v>0</v>
      </c>
      <c r="I1817" s="11">
        <v>16</v>
      </c>
      <c r="J1817" s="12">
        <v>127400</v>
      </c>
      <c r="K1817" s="19">
        <f>$J1817/SUMIFS($J:$J,$A:$A,$A1817)</f>
        <v>0.12609117361784675</v>
      </c>
      <c r="L1817" s="29"/>
      <c r="M1817" s="20">
        <f>ROUND(INDEX($L:$L,MATCH($A1817,$A:$A,0))*$K1817,0)</f>
        <v>0</v>
      </c>
      <c r="N1817" s="14" t="s">
        <v>13303</v>
      </c>
      <c r="O1817" s="9" t="s">
        <v>12945</v>
      </c>
    </row>
    <row r="1818" spans="1:15" x14ac:dyDescent="0.3">
      <c r="A1818" s="9">
        <v>122</v>
      </c>
      <c r="B1818" s="9">
        <f>COUNTIF($A$5:A1818, A1818)</f>
        <v>1</v>
      </c>
      <c r="C1818" s="10" t="s">
        <v>3677</v>
      </c>
      <c r="D1818" s="10" t="s">
        <v>3678</v>
      </c>
      <c r="E1818" s="10" t="s">
        <v>3679</v>
      </c>
      <c r="F1818" s="10">
        <v>9800</v>
      </c>
      <c r="G1818" s="9" t="s">
        <v>18</v>
      </c>
      <c r="H1818" s="11">
        <v>16690</v>
      </c>
      <c r="I1818" s="11">
        <v>1043</v>
      </c>
      <c r="J1818" s="12">
        <v>16466</v>
      </c>
      <c r="K1818" s="19">
        <f>$J1818/SUMIFS($J:$J,$A:$A,$A1818)</f>
        <v>9.6666060033227863E-2</v>
      </c>
      <c r="L1818" s="27"/>
      <c r="M1818" s="20">
        <f>ROUND(INDEX($L:$L,MATCH($A1818,$A:$A,0))*$K1818,0)</f>
        <v>0</v>
      </c>
      <c r="N1818" s="14" t="s">
        <v>13304</v>
      </c>
      <c r="O1818" s="9" t="s">
        <v>12945</v>
      </c>
    </row>
    <row r="1819" spans="1:15" x14ac:dyDescent="0.3">
      <c r="A1819" s="9">
        <v>122</v>
      </c>
      <c r="B1819" s="9">
        <f>COUNTIF($A$5:A1819, A1819)</f>
        <v>2</v>
      </c>
      <c r="C1819" s="10" t="s">
        <v>3680</v>
      </c>
      <c r="D1819" s="10" t="s">
        <v>3681</v>
      </c>
      <c r="E1819" s="10" t="s">
        <v>3682</v>
      </c>
      <c r="F1819" s="10" t="s">
        <v>3683</v>
      </c>
      <c r="G1819" s="9" t="s">
        <v>18</v>
      </c>
      <c r="H1819" s="11">
        <v>19960</v>
      </c>
      <c r="I1819" s="11">
        <v>8</v>
      </c>
      <c r="J1819" s="12">
        <v>19158</v>
      </c>
      <c r="K1819" s="19">
        <f>$J1819/SUMIFS($J:$J,$A:$A,$A1819)</f>
        <v>0.11246983955523984</v>
      </c>
      <c r="L1819" s="28"/>
      <c r="M1819" s="20">
        <f>ROUND(INDEX($L:$L,MATCH($A1819,$A:$A,0))*$K1819,0)</f>
        <v>0</v>
      </c>
      <c r="N1819" s="14" t="s">
        <v>13305</v>
      </c>
      <c r="O1819" s="9" t="s">
        <v>12945</v>
      </c>
    </row>
    <row r="1820" spans="1:15" x14ac:dyDescent="0.3">
      <c r="A1820" s="9">
        <v>122</v>
      </c>
      <c r="B1820" s="9">
        <f>COUNTIF($A$5:A1820, A1820)</f>
        <v>3</v>
      </c>
      <c r="C1820" s="10" t="s">
        <v>3684</v>
      </c>
      <c r="D1820" s="10" t="s">
        <v>3681</v>
      </c>
      <c r="E1820" s="10" t="s">
        <v>3685</v>
      </c>
      <c r="F1820" s="10" t="s">
        <v>3686</v>
      </c>
      <c r="G1820" s="9" t="s">
        <v>18</v>
      </c>
      <c r="H1820" s="11">
        <v>19960</v>
      </c>
      <c r="I1820" s="11">
        <v>1</v>
      </c>
      <c r="J1820" s="12">
        <v>19158</v>
      </c>
      <c r="K1820" s="19">
        <f>$J1820/SUMIFS($J:$J,$A:$A,$A1820)</f>
        <v>0.11246983955523984</v>
      </c>
      <c r="L1820" s="28"/>
      <c r="M1820" s="20">
        <f>ROUND(INDEX($L:$L,MATCH($A1820,$A:$A,0))*$K1820,0)</f>
        <v>0</v>
      </c>
      <c r="N1820" s="14" t="s">
        <v>13305</v>
      </c>
      <c r="O1820" s="9" t="s">
        <v>12945</v>
      </c>
    </row>
    <row r="1821" spans="1:15" x14ac:dyDescent="0.3">
      <c r="A1821" s="9">
        <v>122</v>
      </c>
      <c r="B1821" s="9">
        <f>COUNTIF($A$5:A1821, A1821)</f>
        <v>4</v>
      </c>
      <c r="C1821" s="10" t="s">
        <v>3687</v>
      </c>
      <c r="D1821" s="10" t="s">
        <v>3681</v>
      </c>
      <c r="E1821" s="10" t="s">
        <v>3688</v>
      </c>
      <c r="F1821" s="10" t="s">
        <v>3689</v>
      </c>
      <c r="G1821" s="9" t="s">
        <v>18</v>
      </c>
      <c r="H1821" s="11">
        <v>19960</v>
      </c>
      <c r="I1821" s="11">
        <v>1</v>
      </c>
      <c r="J1821" s="12">
        <v>19158</v>
      </c>
      <c r="K1821" s="19">
        <f>$J1821/SUMIFS($J:$J,$A:$A,$A1821)</f>
        <v>0.11246983955523984</v>
      </c>
      <c r="L1821" s="28"/>
      <c r="M1821" s="20">
        <f>ROUND(INDEX($L:$L,MATCH($A1821,$A:$A,0))*$K1821,0)</f>
        <v>0</v>
      </c>
      <c r="N1821" s="14" t="s">
        <v>13305</v>
      </c>
      <c r="O1821" s="9" t="s">
        <v>12945</v>
      </c>
    </row>
    <row r="1822" spans="1:15" x14ac:dyDescent="0.3">
      <c r="A1822" s="9">
        <v>122</v>
      </c>
      <c r="B1822" s="9">
        <f>COUNTIF($A$5:A1822, A1822)</f>
        <v>5</v>
      </c>
      <c r="C1822" s="10" t="s">
        <v>3690</v>
      </c>
      <c r="D1822" s="10" t="s">
        <v>3681</v>
      </c>
      <c r="E1822" s="10" t="s">
        <v>3691</v>
      </c>
      <c r="F1822" s="10" t="s">
        <v>3692</v>
      </c>
      <c r="G1822" s="9" t="s">
        <v>18</v>
      </c>
      <c r="H1822" s="11">
        <v>19960</v>
      </c>
      <c r="I1822" s="11">
        <v>1</v>
      </c>
      <c r="J1822" s="12">
        <v>19158</v>
      </c>
      <c r="K1822" s="19">
        <f>$J1822/SUMIFS($J:$J,$A:$A,$A1822)</f>
        <v>0.11246983955523984</v>
      </c>
      <c r="L1822" s="28"/>
      <c r="M1822" s="20">
        <f>ROUND(INDEX($L:$L,MATCH($A1822,$A:$A,0))*$K1822,0)</f>
        <v>0</v>
      </c>
      <c r="N1822" s="14" t="s">
        <v>13305</v>
      </c>
      <c r="O1822" s="9" t="s">
        <v>12945</v>
      </c>
    </row>
    <row r="1823" spans="1:15" x14ac:dyDescent="0.3">
      <c r="A1823" s="9">
        <v>122</v>
      </c>
      <c r="B1823" s="9">
        <f>COUNTIF($A$5:A1823, A1823)</f>
        <v>6</v>
      </c>
      <c r="C1823" s="10" t="s">
        <v>3693</v>
      </c>
      <c r="D1823" s="10" t="s">
        <v>3681</v>
      </c>
      <c r="E1823" s="10" t="s">
        <v>3694</v>
      </c>
      <c r="F1823" s="10" t="s">
        <v>3695</v>
      </c>
      <c r="G1823" s="9" t="s">
        <v>18</v>
      </c>
      <c r="H1823" s="11">
        <v>19960</v>
      </c>
      <c r="I1823" s="11">
        <v>1</v>
      </c>
      <c r="J1823" s="12">
        <v>19158</v>
      </c>
      <c r="K1823" s="19">
        <f>$J1823/SUMIFS($J:$J,$A:$A,$A1823)</f>
        <v>0.11246983955523984</v>
      </c>
      <c r="L1823" s="28"/>
      <c r="M1823" s="20">
        <f>ROUND(INDEX($L:$L,MATCH($A1823,$A:$A,0))*$K1823,0)</f>
        <v>0</v>
      </c>
      <c r="N1823" s="14" t="s">
        <v>13305</v>
      </c>
      <c r="O1823" s="9" t="s">
        <v>12945</v>
      </c>
    </row>
    <row r="1824" spans="1:15" x14ac:dyDescent="0.3">
      <c r="A1824" s="9">
        <v>122</v>
      </c>
      <c r="B1824" s="9">
        <f>COUNTIF($A$5:A1824, A1824)</f>
        <v>7</v>
      </c>
      <c r="C1824" s="10" t="s">
        <v>3696</v>
      </c>
      <c r="D1824" s="10" t="s">
        <v>3681</v>
      </c>
      <c r="E1824" s="10" t="s">
        <v>3697</v>
      </c>
      <c r="F1824" s="10" t="s">
        <v>3698</v>
      </c>
      <c r="G1824" s="9" t="s">
        <v>18</v>
      </c>
      <c r="H1824" s="11">
        <v>19960</v>
      </c>
      <c r="I1824" s="11">
        <v>1</v>
      </c>
      <c r="J1824" s="12">
        <v>19158</v>
      </c>
      <c r="K1824" s="19">
        <f>$J1824/SUMIFS($J:$J,$A:$A,$A1824)</f>
        <v>0.11246983955523984</v>
      </c>
      <c r="L1824" s="28"/>
      <c r="M1824" s="20">
        <f>ROUND(INDEX($L:$L,MATCH($A1824,$A:$A,0))*$K1824,0)</f>
        <v>0</v>
      </c>
      <c r="N1824" s="14" t="s">
        <v>13305</v>
      </c>
      <c r="O1824" s="9" t="s">
        <v>12945</v>
      </c>
    </row>
    <row r="1825" spans="1:15" x14ac:dyDescent="0.3">
      <c r="A1825" s="9">
        <v>122</v>
      </c>
      <c r="B1825" s="9">
        <f>COUNTIF($A$5:A1825, A1825)</f>
        <v>8</v>
      </c>
      <c r="C1825" s="10" t="s">
        <v>3699</v>
      </c>
      <c r="D1825" s="10" t="s">
        <v>3700</v>
      </c>
      <c r="E1825" s="10" t="s">
        <v>3701</v>
      </c>
      <c r="F1825" s="10" t="s">
        <v>3702</v>
      </c>
      <c r="G1825" s="9" t="s">
        <v>18</v>
      </c>
      <c r="H1825" s="11">
        <v>3750</v>
      </c>
      <c r="I1825" s="11">
        <v>1</v>
      </c>
      <c r="J1825" s="12">
        <v>3599</v>
      </c>
      <c r="K1825" s="19">
        <f>$J1825/SUMIFS($J:$J,$A:$A,$A1825)</f>
        <v>2.1128455609108896E-2</v>
      </c>
      <c r="L1825" s="28"/>
      <c r="M1825" s="20">
        <f>ROUND(INDEX($L:$L,MATCH($A1825,$A:$A,0))*$K1825,0)</f>
        <v>0</v>
      </c>
      <c r="N1825" s="14" t="s">
        <v>13306</v>
      </c>
      <c r="O1825" s="9" t="s">
        <v>12945</v>
      </c>
    </row>
    <row r="1826" spans="1:15" x14ac:dyDescent="0.3">
      <c r="A1826" s="9">
        <v>122</v>
      </c>
      <c r="B1826" s="9">
        <f>COUNTIF($A$5:A1826, A1826)</f>
        <v>9</v>
      </c>
      <c r="C1826" s="10" t="s">
        <v>3703</v>
      </c>
      <c r="D1826" s="10" t="s">
        <v>3700</v>
      </c>
      <c r="E1826" s="10" t="s">
        <v>3704</v>
      </c>
      <c r="F1826" s="10" t="s">
        <v>3705</v>
      </c>
      <c r="G1826" s="9" t="s">
        <v>18</v>
      </c>
      <c r="H1826" s="11">
        <v>3750</v>
      </c>
      <c r="I1826" s="11">
        <v>1</v>
      </c>
      <c r="J1826" s="12">
        <v>3599</v>
      </c>
      <c r="K1826" s="19">
        <f>$J1826/SUMIFS($J:$J,$A:$A,$A1826)</f>
        <v>2.1128455609108896E-2</v>
      </c>
      <c r="L1826" s="28"/>
      <c r="M1826" s="20">
        <f>ROUND(INDEX($L:$L,MATCH($A1826,$A:$A,0))*$K1826,0)</f>
        <v>0</v>
      </c>
      <c r="N1826" s="14" t="s">
        <v>13306</v>
      </c>
      <c r="O1826" s="9" t="s">
        <v>12945</v>
      </c>
    </row>
    <row r="1827" spans="1:15" x14ac:dyDescent="0.3">
      <c r="A1827" s="9">
        <v>122</v>
      </c>
      <c r="B1827" s="9">
        <f>COUNTIF($A$5:A1827, A1827)</f>
        <v>10</v>
      </c>
      <c r="C1827" s="10" t="s">
        <v>3706</v>
      </c>
      <c r="D1827" s="10" t="s">
        <v>3700</v>
      </c>
      <c r="E1827" s="10" t="s">
        <v>3707</v>
      </c>
      <c r="F1827" s="10" t="s">
        <v>3708</v>
      </c>
      <c r="G1827" s="9" t="s">
        <v>18</v>
      </c>
      <c r="H1827" s="11">
        <v>3750</v>
      </c>
      <c r="I1827" s="11">
        <v>1</v>
      </c>
      <c r="J1827" s="12">
        <v>3599</v>
      </c>
      <c r="K1827" s="19">
        <f>$J1827/SUMIFS($J:$J,$A:$A,$A1827)</f>
        <v>2.1128455609108896E-2</v>
      </c>
      <c r="L1827" s="28"/>
      <c r="M1827" s="20">
        <f>ROUND(INDEX($L:$L,MATCH($A1827,$A:$A,0))*$K1827,0)</f>
        <v>0</v>
      </c>
      <c r="N1827" s="14" t="s">
        <v>13306</v>
      </c>
      <c r="O1827" s="9" t="s">
        <v>12945</v>
      </c>
    </row>
    <row r="1828" spans="1:15" x14ac:dyDescent="0.3">
      <c r="A1828" s="9">
        <v>122</v>
      </c>
      <c r="B1828" s="9">
        <f>COUNTIF($A$5:A1828, A1828)</f>
        <v>11</v>
      </c>
      <c r="C1828" s="10" t="s">
        <v>3709</v>
      </c>
      <c r="D1828" s="10" t="s">
        <v>3710</v>
      </c>
      <c r="E1828" s="10" t="s">
        <v>3711</v>
      </c>
      <c r="F1828" s="10" t="s">
        <v>3712</v>
      </c>
      <c r="G1828" s="9" t="s">
        <v>18</v>
      </c>
      <c r="H1828" s="11">
        <v>5670</v>
      </c>
      <c r="I1828" s="11">
        <v>1</v>
      </c>
      <c r="J1828" s="12">
        <v>5442</v>
      </c>
      <c r="K1828" s="19">
        <f>$J1828/SUMIFS($J:$J,$A:$A,$A1828)</f>
        <v>3.1948056522581439E-2</v>
      </c>
      <c r="L1828" s="28"/>
      <c r="M1828" s="20">
        <f>ROUND(INDEX($L:$L,MATCH($A1828,$A:$A,0))*$K1828,0)</f>
        <v>0</v>
      </c>
      <c r="N1828" s="14" t="s">
        <v>13306</v>
      </c>
      <c r="O1828" s="9" t="s">
        <v>12945</v>
      </c>
    </row>
    <row r="1829" spans="1:15" x14ac:dyDescent="0.3">
      <c r="A1829" s="9">
        <v>122</v>
      </c>
      <c r="B1829" s="9">
        <f>COUNTIF($A$5:A1829, A1829)</f>
        <v>12</v>
      </c>
      <c r="C1829" s="10" t="s">
        <v>3713</v>
      </c>
      <c r="D1829" s="10" t="s">
        <v>3710</v>
      </c>
      <c r="E1829" s="10" t="s">
        <v>3714</v>
      </c>
      <c r="F1829" s="10" t="s">
        <v>3715</v>
      </c>
      <c r="G1829" s="9" t="s">
        <v>18</v>
      </c>
      <c r="H1829" s="11">
        <v>5670</v>
      </c>
      <c r="I1829" s="11">
        <v>1</v>
      </c>
      <c r="J1829" s="12">
        <v>5442</v>
      </c>
      <c r="K1829" s="19">
        <f>$J1829/SUMIFS($J:$J,$A:$A,$A1829)</f>
        <v>3.1948056522581439E-2</v>
      </c>
      <c r="L1829" s="28"/>
      <c r="M1829" s="20">
        <f>ROUND(INDEX($L:$L,MATCH($A1829,$A:$A,0))*$K1829,0)</f>
        <v>0</v>
      </c>
      <c r="N1829" s="14" t="s">
        <v>13306</v>
      </c>
      <c r="O1829" s="9" t="s">
        <v>12945</v>
      </c>
    </row>
    <row r="1830" spans="1:15" x14ac:dyDescent="0.3">
      <c r="A1830" s="9">
        <v>122</v>
      </c>
      <c r="B1830" s="9">
        <f>COUNTIF($A$5:A1830, A1830)</f>
        <v>13</v>
      </c>
      <c r="C1830" s="10" t="s">
        <v>3716</v>
      </c>
      <c r="D1830" s="10" t="s">
        <v>3710</v>
      </c>
      <c r="E1830" s="10" t="s">
        <v>3717</v>
      </c>
      <c r="F1830" s="10" t="s">
        <v>3718</v>
      </c>
      <c r="G1830" s="9" t="s">
        <v>18</v>
      </c>
      <c r="H1830" s="11">
        <v>5670</v>
      </c>
      <c r="I1830" s="11">
        <v>60</v>
      </c>
      <c r="J1830" s="12">
        <v>5442</v>
      </c>
      <c r="K1830" s="19">
        <f>$J1830/SUMIFS($J:$J,$A:$A,$A1830)</f>
        <v>3.1948056522581439E-2</v>
      </c>
      <c r="L1830" s="28"/>
      <c r="M1830" s="20">
        <f>ROUND(INDEX($L:$L,MATCH($A1830,$A:$A,0))*$K1830,0)</f>
        <v>0</v>
      </c>
      <c r="N1830" s="14" t="s">
        <v>13306</v>
      </c>
      <c r="O1830" s="9" t="s">
        <v>12945</v>
      </c>
    </row>
    <row r="1831" spans="1:15" x14ac:dyDescent="0.3">
      <c r="A1831" s="9">
        <v>122</v>
      </c>
      <c r="B1831" s="9">
        <f>COUNTIF($A$5:A1831, A1831)</f>
        <v>14</v>
      </c>
      <c r="C1831" s="10" t="s">
        <v>3719</v>
      </c>
      <c r="D1831" s="10" t="s">
        <v>3720</v>
      </c>
      <c r="E1831" s="10" t="s">
        <v>3721</v>
      </c>
      <c r="F1831" s="10" t="s">
        <v>3722</v>
      </c>
      <c r="G1831" s="9" t="s">
        <v>18</v>
      </c>
      <c r="H1831" s="11">
        <v>2050</v>
      </c>
      <c r="I1831" s="11">
        <v>1</v>
      </c>
      <c r="J1831" s="12">
        <v>1967</v>
      </c>
      <c r="K1831" s="19">
        <f>$J1831/SUMIFS($J:$J,$A:$A,$A1831)</f>
        <v>1.1547561040043678E-2</v>
      </c>
      <c r="L1831" s="28"/>
      <c r="M1831" s="20">
        <f>ROUND(INDEX($L:$L,MATCH($A1831,$A:$A,0))*$K1831,0)</f>
        <v>0</v>
      </c>
      <c r="N1831" s="14" t="s">
        <v>13306</v>
      </c>
      <c r="O1831" s="9" t="s">
        <v>12945</v>
      </c>
    </row>
    <row r="1832" spans="1:15" x14ac:dyDescent="0.3">
      <c r="A1832" s="9">
        <v>122</v>
      </c>
      <c r="B1832" s="9">
        <f>COUNTIF($A$5:A1832, A1832)</f>
        <v>15</v>
      </c>
      <c r="C1832" s="10" t="s">
        <v>3723</v>
      </c>
      <c r="D1832" s="10" t="s">
        <v>3720</v>
      </c>
      <c r="E1832" s="10" t="s">
        <v>3724</v>
      </c>
      <c r="F1832" s="10" t="s">
        <v>3725</v>
      </c>
      <c r="G1832" s="9" t="s">
        <v>18</v>
      </c>
      <c r="H1832" s="11">
        <v>2050</v>
      </c>
      <c r="I1832" s="11">
        <v>1</v>
      </c>
      <c r="J1832" s="12">
        <v>1967</v>
      </c>
      <c r="K1832" s="19">
        <f>$J1832/SUMIFS($J:$J,$A:$A,$A1832)</f>
        <v>1.1547561040043678E-2</v>
      </c>
      <c r="L1832" s="28"/>
      <c r="M1832" s="20">
        <f>ROUND(INDEX($L:$L,MATCH($A1832,$A:$A,0))*$K1832,0)</f>
        <v>0</v>
      </c>
      <c r="N1832" s="14" t="s">
        <v>13306</v>
      </c>
      <c r="O1832" s="9" t="s">
        <v>12945</v>
      </c>
    </row>
    <row r="1833" spans="1:15" x14ac:dyDescent="0.3">
      <c r="A1833" s="9">
        <v>122</v>
      </c>
      <c r="B1833" s="9">
        <f>COUNTIF($A$5:A1833, A1833)</f>
        <v>16</v>
      </c>
      <c r="C1833" s="10" t="s">
        <v>3726</v>
      </c>
      <c r="D1833" s="10" t="s">
        <v>3720</v>
      </c>
      <c r="E1833" s="10" t="s">
        <v>3727</v>
      </c>
      <c r="F1833" s="10" t="s">
        <v>3728</v>
      </c>
      <c r="G1833" s="9" t="s">
        <v>18</v>
      </c>
      <c r="H1833" s="11">
        <v>2050</v>
      </c>
      <c r="I1833" s="11">
        <v>60</v>
      </c>
      <c r="J1833" s="12">
        <v>1967</v>
      </c>
      <c r="K1833" s="19">
        <f>$J1833/SUMIFS($J:$J,$A:$A,$A1833)</f>
        <v>1.1547561040043678E-2</v>
      </c>
      <c r="L1833" s="28"/>
      <c r="M1833" s="20">
        <f>ROUND(INDEX($L:$L,MATCH($A1833,$A:$A,0))*$K1833,0)</f>
        <v>0</v>
      </c>
      <c r="N1833" s="14" t="s">
        <v>13306</v>
      </c>
      <c r="O1833" s="9" t="s">
        <v>12945</v>
      </c>
    </row>
    <row r="1834" spans="1:15" x14ac:dyDescent="0.3">
      <c r="A1834" s="9">
        <v>122</v>
      </c>
      <c r="B1834" s="9">
        <f>COUNTIF($A$5:A1834, A1834)</f>
        <v>17</v>
      </c>
      <c r="C1834" s="10" t="s">
        <v>3729</v>
      </c>
      <c r="D1834" s="10" t="s">
        <v>3720</v>
      </c>
      <c r="E1834" s="10" t="s">
        <v>3730</v>
      </c>
      <c r="F1834" s="10" t="s">
        <v>3731</v>
      </c>
      <c r="G1834" s="9" t="s">
        <v>18</v>
      </c>
      <c r="H1834" s="11">
        <v>2050</v>
      </c>
      <c r="I1834" s="11">
        <v>1</v>
      </c>
      <c r="J1834" s="12">
        <v>1967</v>
      </c>
      <c r="K1834" s="19">
        <f>$J1834/SUMIFS($J:$J,$A:$A,$A1834)</f>
        <v>1.1547561040043678E-2</v>
      </c>
      <c r="L1834" s="28"/>
      <c r="M1834" s="20">
        <f>ROUND(INDEX($L:$L,MATCH($A1834,$A:$A,0))*$K1834,0)</f>
        <v>0</v>
      </c>
      <c r="N1834" s="14" t="s">
        <v>13306</v>
      </c>
      <c r="O1834" s="9" t="s">
        <v>12945</v>
      </c>
    </row>
    <row r="1835" spans="1:15" x14ac:dyDescent="0.3">
      <c r="A1835" s="9">
        <v>122</v>
      </c>
      <c r="B1835" s="9">
        <f>COUNTIF($A$5:A1835, A1835)</f>
        <v>18</v>
      </c>
      <c r="C1835" s="10" t="s">
        <v>3732</v>
      </c>
      <c r="D1835" s="10" t="s">
        <v>3720</v>
      </c>
      <c r="E1835" s="10" t="s">
        <v>3733</v>
      </c>
      <c r="F1835" s="10" t="s">
        <v>3734</v>
      </c>
      <c r="G1835" s="9" t="s">
        <v>18</v>
      </c>
      <c r="H1835" s="11">
        <v>2050</v>
      </c>
      <c r="I1835" s="11">
        <v>1</v>
      </c>
      <c r="J1835" s="12">
        <v>1967</v>
      </c>
      <c r="K1835" s="19">
        <f>$J1835/SUMIFS($J:$J,$A:$A,$A1835)</f>
        <v>1.1547561040043678E-2</v>
      </c>
      <c r="L1835" s="28"/>
      <c r="M1835" s="20">
        <f>ROUND(INDEX($L:$L,MATCH($A1835,$A:$A,0))*$K1835,0)</f>
        <v>0</v>
      </c>
      <c r="N1835" s="14" t="s">
        <v>13306</v>
      </c>
      <c r="O1835" s="9" t="s">
        <v>12945</v>
      </c>
    </row>
    <row r="1836" spans="1:15" x14ac:dyDescent="0.3">
      <c r="A1836" s="9">
        <v>122</v>
      </c>
      <c r="B1836" s="9">
        <f>COUNTIF($A$5:A1836, A1836)</f>
        <v>19</v>
      </c>
      <c r="C1836" s="10" t="s">
        <v>3735</v>
      </c>
      <c r="D1836" s="10" t="s">
        <v>3720</v>
      </c>
      <c r="E1836" s="10" t="s">
        <v>3736</v>
      </c>
      <c r="F1836" s="10" t="s">
        <v>3737</v>
      </c>
      <c r="G1836" s="9" t="s">
        <v>18</v>
      </c>
      <c r="H1836" s="11">
        <v>2050</v>
      </c>
      <c r="I1836" s="11">
        <v>1</v>
      </c>
      <c r="J1836" s="12">
        <v>1967</v>
      </c>
      <c r="K1836" s="19">
        <f>$J1836/SUMIFS($J:$J,$A:$A,$A1836)</f>
        <v>1.1547561040043678E-2</v>
      </c>
      <c r="L1836" s="29"/>
      <c r="M1836" s="20">
        <f>ROUND(INDEX($L:$L,MATCH($A1836,$A:$A,0))*$K1836,0)</f>
        <v>0</v>
      </c>
      <c r="N1836" s="14" t="s">
        <v>13306</v>
      </c>
      <c r="O1836" s="9" t="s">
        <v>12945</v>
      </c>
    </row>
    <row r="1837" spans="1:15" x14ac:dyDescent="0.3">
      <c r="A1837" s="9">
        <v>123</v>
      </c>
      <c r="B1837" s="9">
        <f>COUNTIF($A$5:A1837, A1837)</f>
        <v>1</v>
      </c>
      <c r="C1837" s="10" t="s">
        <v>3760</v>
      </c>
      <c r="D1837" s="10" t="s">
        <v>3761</v>
      </c>
      <c r="E1837" s="10" t="s">
        <v>3762</v>
      </c>
      <c r="F1837" s="10" t="s">
        <v>3763</v>
      </c>
      <c r="G1837" s="9" t="s">
        <v>628</v>
      </c>
      <c r="H1837" s="11">
        <v>0</v>
      </c>
      <c r="I1837" s="11">
        <v>1</v>
      </c>
      <c r="J1837" s="12">
        <v>650000</v>
      </c>
      <c r="K1837" s="19">
        <f>$J1837/SUMIFS($J:$J,$A:$A,$A1837)</f>
        <v>1</v>
      </c>
      <c r="L1837" s="25"/>
      <c r="M1837" s="20">
        <f>ROUND(INDEX($L:$L,MATCH($A1837,$A:$A,0))*$K1837,0)</f>
        <v>0</v>
      </c>
      <c r="N1837" s="14" t="s">
        <v>13307</v>
      </c>
      <c r="O1837" s="9" t="s">
        <v>12945</v>
      </c>
    </row>
    <row r="1838" spans="1:15" x14ac:dyDescent="0.3">
      <c r="A1838" s="9">
        <v>124</v>
      </c>
      <c r="B1838" s="9">
        <f>COUNTIF($A$5:A1838, A1838)</f>
        <v>1</v>
      </c>
      <c r="C1838" s="10" t="s">
        <v>3764</v>
      </c>
      <c r="D1838" s="10" t="s">
        <v>3765</v>
      </c>
      <c r="E1838" s="10" t="s">
        <v>3766</v>
      </c>
      <c r="F1838" s="10" t="s">
        <v>3278</v>
      </c>
      <c r="G1838" s="9" t="s">
        <v>18</v>
      </c>
      <c r="H1838" s="11">
        <v>0</v>
      </c>
      <c r="I1838" s="11">
        <v>1</v>
      </c>
      <c r="J1838" s="12">
        <v>460000</v>
      </c>
      <c r="K1838" s="19">
        <f>$J1838/SUMIFS($J:$J,$A:$A,$A1838)</f>
        <v>0.18821603927986907</v>
      </c>
      <c r="L1838" s="27"/>
      <c r="M1838" s="20">
        <f>ROUND(INDEX($L:$L,MATCH($A1838,$A:$A,0))*$K1838,0)</f>
        <v>0</v>
      </c>
      <c r="N1838" s="14" t="s">
        <v>13308</v>
      </c>
      <c r="O1838" s="9" t="s">
        <v>12945</v>
      </c>
    </row>
    <row r="1839" spans="1:15" x14ac:dyDescent="0.3">
      <c r="A1839" s="9">
        <v>124</v>
      </c>
      <c r="B1839" s="9">
        <f>COUNTIF($A$5:A1839, A1839)</f>
        <v>2</v>
      </c>
      <c r="C1839" s="10" t="s">
        <v>3767</v>
      </c>
      <c r="D1839" s="10" t="s">
        <v>3765</v>
      </c>
      <c r="E1839" s="10" t="s">
        <v>3768</v>
      </c>
      <c r="F1839" s="10" t="s">
        <v>3281</v>
      </c>
      <c r="G1839" s="9" t="s">
        <v>18</v>
      </c>
      <c r="H1839" s="11">
        <v>0</v>
      </c>
      <c r="I1839" s="11">
        <v>1</v>
      </c>
      <c r="J1839" s="12">
        <v>410000</v>
      </c>
      <c r="K1839" s="19">
        <f>$J1839/SUMIFS($J:$J,$A:$A,$A1839)</f>
        <v>0.16775777414075285</v>
      </c>
      <c r="L1839" s="28"/>
      <c r="M1839" s="20">
        <f>ROUND(INDEX($L:$L,MATCH($A1839,$A:$A,0))*$K1839,0)</f>
        <v>0</v>
      </c>
      <c r="N1839" s="14" t="s">
        <v>13308</v>
      </c>
      <c r="O1839" s="9" t="s">
        <v>12945</v>
      </c>
    </row>
    <row r="1840" spans="1:15" x14ac:dyDescent="0.3">
      <c r="A1840" s="9">
        <v>124</v>
      </c>
      <c r="B1840" s="9">
        <f>COUNTIF($A$5:A1840, A1840)</f>
        <v>3</v>
      </c>
      <c r="C1840" s="10" t="s">
        <v>3769</v>
      </c>
      <c r="D1840" s="10" t="s">
        <v>3765</v>
      </c>
      <c r="E1840" s="10" t="s">
        <v>3770</v>
      </c>
      <c r="F1840" s="10" t="s">
        <v>3284</v>
      </c>
      <c r="G1840" s="9" t="s">
        <v>18</v>
      </c>
      <c r="H1840" s="11">
        <v>0</v>
      </c>
      <c r="I1840" s="11">
        <v>1</v>
      </c>
      <c r="J1840" s="12">
        <v>810000</v>
      </c>
      <c r="K1840" s="19">
        <f>$J1840/SUMIFS($J:$J,$A:$A,$A1840)</f>
        <v>0.33142389525368249</v>
      </c>
      <c r="L1840" s="28"/>
      <c r="M1840" s="20">
        <f>ROUND(INDEX($L:$L,MATCH($A1840,$A:$A,0))*$K1840,0)</f>
        <v>0</v>
      </c>
      <c r="N1840" s="14" t="s">
        <v>13308</v>
      </c>
      <c r="O1840" s="9" t="s">
        <v>12945</v>
      </c>
    </row>
    <row r="1841" spans="1:15" x14ac:dyDescent="0.3">
      <c r="A1841" s="9">
        <v>124</v>
      </c>
      <c r="B1841" s="9">
        <f>COUNTIF($A$5:A1841, A1841)</f>
        <v>4</v>
      </c>
      <c r="C1841" s="10" t="s">
        <v>3771</v>
      </c>
      <c r="D1841" s="10" t="s">
        <v>994</v>
      </c>
      <c r="E1841" s="10" t="s">
        <v>3772</v>
      </c>
      <c r="F1841" s="10" t="s">
        <v>3773</v>
      </c>
      <c r="G1841" s="9" t="s">
        <v>18</v>
      </c>
      <c r="H1841" s="11">
        <v>0</v>
      </c>
      <c r="I1841" s="11">
        <v>1</v>
      </c>
      <c r="J1841" s="12">
        <v>54000</v>
      </c>
      <c r="K1841" s="19">
        <f>$J1841/SUMIFS($J:$J,$A:$A,$A1841)</f>
        <v>2.20949263502455E-2</v>
      </c>
      <c r="L1841" s="28"/>
      <c r="M1841" s="20">
        <f>ROUND(INDEX($L:$L,MATCH($A1841,$A:$A,0))*$K1841,0)</f>
        <v>0</v>
      </c>
      <c r="N1841" s="14" t="s">
        <v>13308</v>
      </c>
      <c r="O1841" s="9" t="s">
        <v>12945</v>
      </c>
    </row>
    <row r="1842" spans="1:15" x14ac:dyDescent="0.3">
      <c r="A1842" s="9">
        <v>124</v>
      </c>
      <c r="B1842" s="9">
        <f>COUNTIF($A$5:A1842, A1842)</f>
        <v>5</v>
      </c>
      <c r="C1842" s="10" t="s">
        <v>3774</v>
      </c>
      <c r="D1842" s="10" t="s">
        <v>994</v>
      </c>
      <c r="E1842" s="10" t="s">
        <v>3775</v>
      </c>
      <c r="F1842" s="10" t="s">
        <v>3776</v>
      </c>
      <c r="G1842" s="9" t="s">
        <v>18</v>
      </c>
      <c r="H1842" s="11">
        <v>0</v>
      </c>
      <c r="I1842" s="11">
        <v>1</v>
      </c>
      <c r="J1842" s="12">
        <v>13000</v>
      </c>
      <c r="K1842" s="19">
        <f>$J1842/SUMIFS($J:$J,$A:$A,$A1842)</f>
        <v>5.3191489361702126E-3</v>
      </c>
      <c r="L1842" s="28"/>
      <c r="M1842" s="20">
        <f>ROUND(INDEX($L:$L,MATCH($A1842,$A:$A,0))*$K1842,0)</f>
        <v>0</v>
      </c>
      <c r="N1842" s="14" t="s">
        <v>13308</v>
      </c>
      <c r="O1842" s="9" t="s">
        <v>12945</v>
      </c>
    </row>
    <row r="1843" spans="1:15" x14ac:dyDescent="0.3">
      <c r="A1843" s="9">
        <v>124</v>
      </c>
      <c r="B1843" s="9">
        <f>COUNTIF($A$5:A1843, A1843)</f>
        <v>6</v>
      </c>
      <c r="C1843" s="10" t="s">
        <v>3777</v>
      </c>
      <c r="D1843" s="10" t="s">
        <v>994</v>
      </c>
      <c r="E1843" s="10" t="s">
        <v>3778</v>
      </c>
      <c r="F1843" s="10" t="s">
        <v>3779</v>
      </c>
      <c r="G1843" s="9" t="s">
        <v>18</v>
      </c>
      <c r="H1843" s="11">
        <v>0</v>
      </c>
      <c r="I1843" s="11">
        <v>1</v>
      </c>
      <c r="J1843" s="12">
        <v>50000</v>
      </c>
      <c r="K1843" s="19">
        <f>$J1843/SUMIFS($J:$J,$A:$A,$A1843)</f>
        <v>2.0458265139116204E-2</v>
      </c>
      <c r="L1843" s="28"/>
      <c r="M1843" s="20">
        <f>ROUND(INDEX($L:$L,MATCH($A1843,$A:$A,0))*$K1843,0)</f>
        <v>0</v>
      </c>
      <c r="N1843" s="14" t="s">
        <v>13308</v>
      </c>
      <c r="O1843" s="9" t="s">
        <v>12945</v>
      </c>
    </row>
    <row r="1844" spans="1:15" x14ac:dyDescent="0.3">
      <c r="A1844" s="9">
        <v>124</v>
      </c>
      <c r="B1844" s="9">
        <f>COUNTIF($A$5:A1844, A1844)</f>
        <v>7</v>
      </c>
      <c r="C1844" s="10" t="s">
        <v>3780</v>
      </c>
      <c r="D1844" s="10" t="s">
        <v>994</v>
      </c>
      <c r="E1844" s="10" t="s">
        <v>3781</v>
      </c>
      <c r="F1844" s="10" t="s">
        <v>3782</v>
      </c>
      <c r="G1844" s="9" t="s">
        <v>18</v>
      </c>
      <c r="H1844" s="11">
        <v>0</v>
      </c>
      <c r="I1844" s="11">
        <v>1</v>
      </c>
      <c r="J1844" s="12">
        <v>80000</v>
      </c>
      <c r="K1844" s="19">
        <f>$J1844/SUMIFS($J:$J,$A:$A,$A1844)</f>
        <v>3.2733224222585927E-2</v>
      </c>
      <c r="L1844" s="28"/>
      <c r="M1844" s="20">
        <f>ROUND(INDEX($L:$L,MATCH($A1844,$A:$A,0))*$K1844,0)</f>
        <v>0</v>
      </c>
      <c r="N1844" s="14" t="s">
        <v>13308</v>
      </c>
      <c r="O1844" s="9" t="s">
        <v>12945</v>
      </c>
    </row>
    <row r="1845" spans="1:15" x14ac:dyDescent="0.3">
      <c r="A1845" s="9">
        <v>124</v>
      </c>
      <c r="B1845" s="9">
        <f>COUNTIF($A$5:A1845, A1845)</f>
        <v>8</v>
      </c>
      <c r="C1845" s="10" t="s">
        <v>3783</v>
      </c>
      <c r="D1845" s="10" t="s">
        <v>994</v>
      </c>
      <c r="E1845" s="10" t="s">
        <v>3784</v>
      </c>
      <c r="F1845" s="10" t="s">
        <v>3785</v>
      </c>
      <c r="G1845" s="9" t="s">
        <v>18</v>
      </c>
      <c r="H1845" s="11">
        <v>0</v>
      </c>
      <c r="I1845" s="11">
        <v>1</v>
      </c>
      <c r="J1845" s="12">
        <v>80000</v>
      </c>
      <c r="K1845" s="19">
        <f>$J1845/SUMIFS($J:$J,$A:$A,$A1845)</f>
        <v>3.2733224222585927E-2</v>
      </c>
      <c r="L1845" s="28"/>
      <c r="M1845" s="20">
        <f>ROUND(INDEX($L:$L,MATCH($A1845,$A:$A,0))*$K1845,0)</f>
        <v>0</v>
      </c>
      <c r="N1845" s="14" t="s">
        <v>13308</v>
      </c>
      <c r="O1845" s="9" t="s">
        <v>12945</v>
      </c>
    </row>
    <row r="1846" spans="1:15" x14ac:dyDescent="0.3">
      <c r="A1846" s="9">
        <v>124</v>
      </c>
      <c r="B1846" s="9">
        <f>COUNTIF($A$5:A1846, A1846)</f>
        <v>9</v>
      </c>
      <c r="C1846" s="10" t="s">
        <v>3786</v>
      </c>
      <c r="D1846" s="10" t="s">
        <v>994</v>
      </c>
      <c r="E1846" s="10" t="s">
        <v>3787</v>
      </c>
      <c r="F1846" s="10" t="s">
        <v>3788</v>
      </c>
      <c r="G1846" s="9" t="s">
        <v>18</v>
      </c>
      <c r="H1846" s="11">
        <v>0</v>
      </c>
      <c r="I1846" s="11">
        <v>1</v>
      </c>
      <c r="J1846" s="12">
        <v>30000</v>
      </c>
      <c r="K1846" s="19">
        <f>$J1846/SUMIFS($J:$J,$A:$A,$A1846)</f>
        <v>1.2274959083469721E-2</v>
      </c>
      <c r="L1846" s="28"/>
      <c r="M1846" s="20">
        <f>ROUND(INDEX($L:$L,MATCH($A1846,$A:$A,0))*$K1846,0)</f>
        <v>0</v>
      </c>
      <c r="N1846" s="14" t="s">
        <v>13308</v>
      </c>
      <c r="O1846" s="9" t="s">
        <v>12945</v>
      </c>
    </row>
    <row r="1847" spans="1:15" x14ac:dyDescent="0.3">
      <c r="A1847" s="9">
        <v>124</v>
      </c>
      <c r="B1847" s="9">
        <f>COUNTIF($A$5:A1847, A1847)</f>
        <v>10</v>
      </c>
      <c r="C1847" s="10" t="s">
        <v>3789</v>
      </c>
      <c r="D1847" s="10" t="s">
        <v>994</v>
      </c>
      <c r="E1847" s="10" t="s">
        <v>3790</v>
      </c>
      <c r="F1847" s="10" t="s">
        <v>3791</v>
      </c>
      <c r="G1847" s="9" t="s">
        <v>18</v>
      </c>
      <c r="H1847" s="11">
        <v>0</v>
      </c>
      <c r="I1847" s="11">
        <v>1</v>
      </c>
      <c r="J1847" s="12">
        <v>54000</v>
      </c>
      <c r="K1847" s="19">
        <f>$J1847/SUMIFS($J:$J,$A:$A,$A1847)</f>
        <v>2.20949263502455E-2</v>
      </c>
      <c r="L1847" s="28"/>
      <c r="M1847" s="20">
        <f>ROUND(INDEX($L:$L,MATCH($A1847,$A:$A,0))*$K1847,0)</f>
        <v>0</v>
      </c>
      <c r="N1847" s="14" t="s">
        <v>13308</v>
      </c>
      <c r="O1847" s="9" t="s">
        <v>12945</v>
      </c>
    </row>
    <row r="1848" spans="1:15" x14ac:dyDescent="0.3">
      <c r="A1848" s="9">
        <v>124</v>
      </c>
      <c r="B1848" s="9">
        <f>COUNTIF($A$5:A1848, A1848)</f>
        <v>11</v>
      </c>
      <c r="C1848" s="10" t="s">
        <v>3792</v>
      </c>
      <c r="D1848" s="10" t="s">
        <v>994</v>
      </c>
      <c r="E1848" s="10" t="s">
        <v>3793</v>
      </c>
      <c r="F1848" s="10" t="s">
        <v>3794</v>
      </c>
      <c r="G1848" s="9" t="s">
        <v>18</v>
      </c>
      <c r="H1848" s="11">
        <v>0</v>
      </c>
      <c r="I1848" s="11">
        <v>1</v>
      </c>
      <c r="J1848" s="12">
        <v>12000</v>
      </c>
      <c r="K1848" s="19">
        <f>$J1848/SUMIFS($J:$J,$A:$A,$A1848)</f>
        <v>4.9099836333878887E-3</v>
      </c>
      <c r="L1848" s="28"/>
      <c r="M1848" s="20">
        <f>ROUND(INDEX($L:$L,MATCH($A1848,$A:$A,0))*$K1848,0)</f>
        <v>0</v>
      </c>
      <c r="N1848" s="14" t="s">
        <v>13308</v>
      </c>
      <c r="O1848" s="9" t="s">
        <v>12945</v>
      </c>
    </row>
    <row r="1849" spans="1:15" x14ac:dyDescent="0.3">
      <c r="A1849" s="9">
        <v>124</v>
      </c>
      <c r="B1849" s="9">
        <f>COUNTIF($A$5:A1849, A1849)</f>
        <v>12</v>
      </c>
      <c r="C1849" s="10" t="s">
        <v>3795</v>
      </c>
      <c r="D1849" s="10" t="s">
        <v>994</v>
      </c>
      <c r="E1849" s="10" t="s">
        <v>3793</v>
      </c>
      <c r="F1849" s="10" t="s">
        <v>3796</v>
      </c>
      <c r="G1849" s="9" t="s">
        <v>18</v>
      </c>
      <c r="H1849" s="11">
        <v>0</v>
      </c>
      <c r="I1849" s="11">
        <v>1</v>
      </c>
      <c r="J1849" s="12">
        <v>15000</v>
      </c>
      <c r="K1849" s="19">
        <f>$J1849/SUMIFS($J:$J,$A:$A,$A1849)</f>
        <v>6.1374795417348605E-3</v>
      </c>
      <c r="L1849" s="28"/>
      <c r="M1849" s="20">
        <f>ROUND(INDEX($L:$L,MATCH($A1849,$A:$A,0))*$K1849,0)</f>
        <v>0</v>
      </c>
      <c r="N1849" s="14" t="s">
        <v>13308</v>
      </c>
      <c r="O1849" s="9" t="s">
        <v>12945</v>
      </c>
    </row>
    <row r="1850" spans="1:15" x14ac:dyDescent="0.3">
      <c r="A1850" s="9">
        <v>124</v>
      </c>
      <c r="B1850" s="9">
        <f>COUNTIF($A$5:A1850, A1850)</f>
        <v>13</v>
      </c>
      <c r="C1850" s="10" t="s">
        <v>3797</v>
      </c>
      <c r="D1850" s="10" t="s">
        <v>994</v>
      </c>
      <c r="E1850" s="10" t="s">
        <v>3798</v>
      </c>
      <c r="F1850" s="10" t="s">
        <v>3799</v>
      </c>
      <c r="G1850" s="9" t="s">
        <v>18</v>
      </c>
      <c r="H1850" s="11">
        <v>0</v>
      </c>
      <c r="I1850" s="11">
        <v>1</v>
      </c>
      <c r="J1850" s="12">
        <v>50000</v>
      </c>
      <c r="K1850" s="19">
        <f>$J1850/SUMIFS($J:$J,$A:$A,$A1850)</f>
        <v>2.0458265139116204E-2</v>
      </c>
      <c r="L1850" s="28"/>
      <c r="M1850" s="20">
        <f>ROUND(INDEX($L:$L,MATCH($A1850,$A:$A,0))*$K1850,0)</f>
        <v>0</v>
      </c>
      <c r="N1850" s="14" t="s">
        <v>13308</v>
      </c>
      <c r="O1850" s="9" t="s">
        <v>12945</v>
      </c>
    </row>
    <row r="1851" spans="1:15" x14ac:dyDescent="0.3">
      <c r="A1851" s="9">
        <v>124</v>
      </c>
      <c r="B1851" s="9">
        <f>COUNTIF($A$5:A1851, A1851)</f>
        <v>14</v>
      </c>
      <c r="C1851" s="10" t="s">
        <v>3800</v>
      </c>
      <c r="D1851" s="10" t="s">
        <v>994</v>
      </c>
      <c r="E1851" s="10" t="s">
        <v>3801</v>
      </c>
      <c r="F1851" s="10" t="s">
        <v>3802</v>
      </c>
      <c r="G1851" s="9" t="s">
        <v>18</v>
      </c>
      <c r="H1851" s="11">
        <v>0</v>
      </c>
      <c r="I1851" s="11">
        <v>1</v>
      </c>
      <c r="J1851" s="12">
        <v>60000</v>
      </c>
      <c r="K1851" s="19">
        <f>$J1851/SUMIFS($J:$J,$A:$A,$A1851)</f>
        <v>2.4549918166939442E-2</v>
      </c>
      <c r="L1851" s="28"/>
      <c r="M1851" s="20">
        <f>ROUND(INDEX($L:$L,MATCH($A1851,$A:$A,0))*$K1851,0)</f>
        <v>0</v>
      </c>
      <c r="N1851" s="14" t="s">
        <v>13308</v>
      </c>
      <c r="O1851" s="9" t="s">
        <v>12945</v>
      </c>
    </row>
    <row r="1852" spans="1:15" x14ac:dyDescent="0.3">
      <c r="A1852" s="9">
        <v>124</v>
      </c>
      <c r="B1852" s="9">
        <f>COUNTIF($A$5:A1852, A1852)</f>
        <v>15</v>
      </c>
      <c r="C1852" s="10" t="s">
        <v>3803</v>
      </c>
      <c r="D1852" s="10" t="s">
        <v>994</v>
      </c>
      <c r="E1852" s="10" t="s">
        <v>3804</v>
      </c>
      <c r="F1852" s="10" t="s">
        <v>3805</v>
      </c>
      <c r="G1852" s="9" t="s">
        <v>18</v>
      </c>
      <c r="H1852" s="11">
        <v>0</v>
      </c>
      <c r="I1852" s="11">
        <v>1</v>
      </c>
      <c r="J1852" s="12">
        <v>72000</v>
      </c>
      <c r="K1852" s="19">
        <f>$J1852/SUMIFS($J:$J,$A:$A,$A1852)</f>
        <v>2.9459901800327332E-2</v>
      </c>
      <c r="L1852" s="28"/>
      <c r="M1852" s="20">
        <f>ROUND(INDEX($L:$L,MATCH($A1852,$A:$A,0))*$K1852,0)</f>
        <v>0</v>
      </c>
      <c r="N1852" s="14" t="s">
        <v>13308</v>
      </c>
      <c r="O1852" s="9" t="s">
        <v>12945</v>
      </c>
    </row>
    <row r="1853" spans="1:15" x14ac:dyDescent="0.3">
      <c r="A1853" s="9">
        <v>124</v>
      </c>
      <c r="B1853" s="9">
        <f>COUNTIF($A$5:A1853, A1853)</f>
        <v>16</v>
      </c>
      <c r="C1853" s="10" t="s">
        <v>3806</v>
      </c>
      <c r="D1853" s="10" t="s">
        <v>994</v>
      </c>
      <c r="E1853" s="10" t="s">
        <v>3807</v>
      </c>
      <c r="F1853" s="10" t="s">
        <v>3808</v>
      </c>
      <c r="G1853" s="9" t="s">
        <v>18</v>
      </c>
      <c r="H1853" s="11">
        <v>0</v>
      </c>
      <c r="I1853" s="11">
        <v>1</v>
      </c>
      <c r="J1853" s="12">
        <v>54000</v>
      </c>
      <c r="K1853" s="19">
        <f>$J1853/SUMIFS($J:$J,$A:$A,$A1853)</f>
        <v>2.20949263502455E-2</v>
      </c>
      <c r="L1853" s="28"/>
      <c r="M1853" s="20">
        <f>ROUND(INDEX($L:$L,MATCH($A1853,$A:$A,0))*$K1853,0)</f>
        <v>0</v>
      </c>
      <c r="N1853" s="14" t="s">
        <v>13308</v>
      </c>
      <c r="O1853" s="9" t="s">
        <v>12945</v>
      </c>
    </row>
    <row r="1854" spans="1:15" x14ac:dyDescent="0.3">
      <c r="A1854" s="9">
        <v>124</v>
      </c>
      <c r="B1854" s="9">
        <f>COUNTIF($A$5:A1854, A1854)</f>
        <v>17</v>
      </c>
      <c r="C1854" s="10" t="s">
        <v>3809</v>
      </c>
      <c r="D1854" s="10" t="s">
        <v>994</v>
      </c>
      <c r="E1854" s="10" t="s">
        <v>3810</v>
      </c>
      <c r="F1854" s="10" t="s">
        <v>3811</v>
      </c>
      <c r="G1854" s="9" t="s">
        <v>18</v>
      </c>
      <c r="H1854" s="11">
        <v>0</v>
      </c>
      <c r="I1854" s="11">
        <v>1</v>
      </c>
      <c r="J1854" s="12">
        <v>100000</v>
      </c>
      <c r="K1854" s="19">
        <f>$J1854/SUMIFS($J:$J,$A:$A,$A1854)</f>
        <v>4.0916530278232409E-2</v>
      </c>
      <c r="L1854" s="28"/>
      <c r="M1854" s="20">
        <f>ROUND(INDEX($L:$L,MATCH($A1854,$A:$A,0))*$K1854,0)</f>
        <v>0</v>
      </c>
      <c r="N1854" s="14" t="s">
        <v>13308</v>
      </c>
      <c r="O1854" s="9" t="s">
        <v>12945</v>
      </c>
    </row>
    <row r="1855" spans="1:15" x14ac:dyDescent="0.3">
      <c r="A1855" s="9">
        <v>124</v>
      </c>
      <c r="B1855" s="9">
        <f>COUNTIF($A$5:A1855, A1855)</f>
        <v>18</v>
      </c>
      <c r="C1855" s="10" t="s">
        <v>3812</v>
      </c>
      <c r="D1855" s="10" t="s">
        <v>994</v>
      </c>
      <c r="E1855" s="10" t="s">
        <v>3813</v>
      </c>
      <c r="F1855" s="10" t="s">
        <v>3814</v>
      </c>
      <c r="G1855" s="9" t="s">
        <v>18</v>
      </c>
      <c r="H1855" s="11">
        <v>0</v>
      </c>
      <c r="I1855" s="11">
        <v>1</v>
      </c>
      <c r="J1855" s="12">
        <v>40000</v>
      </c>
      <c r="K1855" s="19">
        <f>$J1855/SUMIFS($J:$J,$A:$A,$A1855)</f>
        <v>1.6366612111292964E-2</v>
      </c>
      <c r="L1855" s="29"/>
      <c r="M1855" s="20">
        <f>ROUND(INDEX($L:$L,MATCH($A1855,$A:$A,0))*$K1855,0)</f>
        <v>0</v>
      </c>
      <c r="N1855" s="14" t="s">
        <v>13308</v>
      </c>
      <c r="O1855" s="9" t="s">
        <v>12945</v>
      </c>
    </row>
    <row r="1856" spans="1:15" x14ac:dyDescent="0.3">
      <c r="A1856" s="9">
        <v>125</v>
      </c>
      <c r="B1856" s="9">
        <f>COUNTIF($A$5:A1856, A1856)</f>
        <v>1</v>
      </c>
      <c r="C1856" s="10" t="s">
        <v>3815</v>
      </c>
      <c r="D1856" s="10" t="s">
        <v>3816</v>
      </c>
      <c r="E1856" s="10" t="s">
        <v>3817</v>
      </c>
      <c r="F1856" s="10" t="s">
        <v>19</v>
      </c>
      <c r="G1856" s="9" t="s">
        <v>18</v>
      </c>
      <c r="H1856" s="11">
        <v>48210</v>
      </c>
      <c r="I1856" s="11">
        <v>163</v>
      </c>
      <c r="J1856" s="12">
        <v>44305</v>
      </c>
      <c r="K1856" s="19">
        <f>$J1856/SUMIFS($J:$J,$A:$A,$A1856)</f>
        <v>0.23160563527536004</v>
      </c>
      <c r="L1856" s="27"/>
      <c r="M1856" s="20">
        <f>ROUND(INDEX($L:$L,MATCH($A1856,$A:$A,0))*$K1856,0)</f>
        <v>0</v>
      </c>
      <c r="N1856" s="14" t="s">
        <v>13309</v>
      </c>
      <c r="O1856" s="9" t="s">
        <v>12945</v>
      </c>
    </row>
    <row r="1857" spans="1:15" x14ac:dyDescent="0.3">
      <c r="A1857" s="9">
        <v>125</v>
      </c>
      <c r="B1857" s="9">
        <f>COUNTIF($A$5:A1857, A1857)</f>
        <v>2</v>
      </c>
      <c r="C1857" s="10" t="s">
        <v>3818</v>
      </c>
      <c r="D1857" s="10" t="s">
        <v>17</v>
      </c>
      <c r="E1857" s="10" t="s">
        <v>3819</v>
      </c>
      <c r="F1857" s="10" t="s">
        <v>3820</v>
      </c>
      <c r="G1857" s="9" t="s">
        <v>18</v>
      </c>
      <c r="H1857" s="11">
        <v>0</v>
      </c>
      <c r="I1857" s="11">
        <v>320</v>
      </c>
      <c r="J1857" s="12">
        <v>960</v>
      </c>
      <c r="K1857" s="19">
        <f>$J1857/SUMIFS($J:$J,$A:$A,$A1857)</f>
        <v>5.0184270367756604E-3</v>
      </c>
      <c r="L1857" s="28"/>
      <c r="M1857" s="20">
        <f>ROUND(INDEX($L:$L,MATCH($A1857,$A:$A,0))*$K1857,0)</f>
        <v>0</v>
      </c>
      <c r="N1857" s="14" t="s">
        <v>13310</v>
      </c>
      <c r="O1857" s="9" t="s">
        <v>12950</v>
      </c>
    </row>
    <row r="1858" spans="1:15" x14ac:dyDescent="0.3">
      <c r="A1858" s="9">
        <v>125</v>
      </c>
      <c r="B1858" s="9">
        <f>COUNTIF($A$5:A1858, A1858)</f>
        <v>3</v>
      </c>
      <c r="C1858" s="10" t="s">
        <v>3821</v>
      </c>
      <c r="D1858" s="10" t="s">
        <v>3822</v>
      </c>
      <c r="E1858" s="10" t="s">
        <v>3823</v>
      </c>
      <c r="F1858" s="10" t="s">
        <v>19</v>
      </c>
      <c r="G1858" s="9" t="s">
        <v>18</v>
      </c>
      <c r="H1858" s="11">
        <v>28600</v>
      </c>
      <c r="I1858" s="11">
        <v>8</v>
      </c>
      <c r="J1858" s="12">
        <v>27641</v>
      </c>
      <c r="K1858" s="19">
        <f>$J1858/SUMIFS($J:$J,$A:$A,$A1858)</f>
        <v>0.14449410596199588</v>
      </c>
      <c r="L1858" s="28"/>
      <c r="M1858" s="20">
        <f>ROUND(INDEX($L:$L,MATCH($A1858,$A:$A,0))*$K1858,0)</f>
        <v>0</v>
      </c>
      <c r="N1858" s="14" t="s">
        <v>13309</v>
      </c>
      <c r="O1858" s="9" t="s">
        <v>12945</v>
      </c>
    </row>
    <row r="1859" spans="1:15" x14ac:dyDescent="0.3">
      <c r="A1859" s="9">
        <v>125</v>
      </c>
      <c r="B1859" s="9">
        <f>COUNTIF($A$5:A1859, A1859)</f>
        <v>4</v>
      </c>
      <c r="C1859" s="10" t="s">
        <v>3824</v>
      </c>
      <c r="D1859" s="10" t="s">
        <v>3822</v>
      </c>
      <c r="E1859" s="10" t="s">
        <v>3825</v>
      </c>
      <c r="F1859" s="10" t="s">
        <v>19</v>
      </c>
      <c r="G1859" s="9" t="s">
        <v>18</v>
      </c>
      <c r="H1859" s="11">
        <v>28600</v>
      </c>
      <c r="I1859" s="11">
        <v>1</v>
      </c>
      <c r="J1859" s="12">
        <v>27641</v>
      </c>
      <c r="K1859" s="19">
        <f>$J1859/SUMIFS($J:$J,$A:$A,$A1859)</f>
        <v>0.14449410596199588</v>
      </c>
      <c r="L1859" s="28"/>
      <c r="M1859" s="20">
        <f>ROUND(INDEX($L:$L,MATCH($A1859,$A:$A,0))*$K1859,0)</f>
        <v>0</v>
      </c>
      <c r="N1859" s="14" t="s">
        <v>13309</v>
      </c>
      <c r="O1859" s="9" t="s">
        <v>12945</v>
      </c>
    </row>
    <row r="1860" spans="1:15" x14ac:dyDescent="0.3">
      <c r="A1860" s="9">
        <v>125</v>
      </c>
      <c r="B1860" s="9">
        <f>COUNTIF($A$5:A1860, A1860)</f>
        <v>5</v>
      </c>
      <c r="C1860" s="10" t="s">
        <v>3826</v>
      </c>
      <c r="D1860" s="10" t="s">
        <v>3822</v>
      </c>
      <c r="E1860" s="10" t="s">
        <v>3827</v>
      </c>
      <c r="F1860" s="10" t="s">
        <v>19</v>
      </c>
      <c r="G1860" s="9" t="s">
        <v>18</v>
      </c>
      <c r="H1860" s="11">
        <v>28600</v>
      </c>
      <c r="I1860" s="11">
        <v>1</v>
      </c>
      <c r="J1860" s="12">
        <v>27641</v>
      </c>
      <c r="K1860" s="19">
        <f>$J1860/SUMIFS($J:$J,$A:$A,$A1860)</f>
        <v>0.14449410596199588</v>
      </c>
      <c r="L1860" s="28"/>
      <c r="M1860" s="20">
        <f>ROUND(INDEX($L:$L,MATCH($A1860,$A:$A,0))*$K1860,0)</f>
        <v>0</v>
      </c>
      <c r="N1860" s="14" t="s">
        <v>13309</v>
      </c>
      <c r="O1860" s="9" t="s">
        <v>12945</v>
      </c>
    </row>
    <row r="1861" spans="1:15" x14ac:dyDescent="0.3">
      <c r="A1861" s="9">
        <v>125</v>
      </c>
      <c r="B1861" s="9">
        <f>COUNTIF($A$5:A1861, A1861)</f>
        <v>6</v>
      </c>
      <c r="C1861" s="10" t="s">
        <v>3828</v>
      </c>
      <c r="D1861" s="10" t="s">
        <v>3822</v>
      </c>
      <c r="E1861" s="10" t="s">
        <v>3829</v>
      </c>
      <c r="F1861" s="10" t="s">
        <v>19</v>
      </c>
      <c r="G1861" s="9" t="s">
        <v>18</v>
      </c>
      <c r="H1861" s="11">
        <v>28600</v>
      </c>
      <c r="I1861" s="11">
        <v>1</v>
      </c>
      <c r="J1861" s="12">
        <v>27641</v>
      </c>
      <c r="K1861" s="19">
        <f>$J1861/SUMIFS($J:$J,$A:$A,$A1861)</f>
        <v>0.14449410596199588</v>
      </c>
      <c r="L1861" s="28"/>
      <c r="M1861" s="20">
        <f>ROUND(INDEX($L:$L,MATCH($A1861,$A:$A,0))*$K1861,0)</f>
        <v>0</v>
      </c>
      <c r="N1861" s="14" t="s">
        <v>13309</v>
      </c>
      <c r="O1861" s="9" t="s">
        <v>12945</v>
      </c>
    </row>
    <row r="1862" spans="1:15" x14ac:dyDescent="0.3">
      <c r="A1862" s="9">
        <v>125</v>
      </c>
      <c r="B1862" s="9">
        <f>COUNTIF($A$5:A1862, A1862)</f>
        <v>7</v>
      </c>
      <c r="C1862" s="10" t="s">
        <v>3830</v>
      </c>
      <c r="D1862" s="10" t="s">
        <v>3831</v>
      </c>
      <c r="E1862" s="10" t="s">
        <v>3832</v>
      </c>
      <c r="F1862" s="10" t="s">
        <v>19</v>
      </c>
      <c r="G1862" s="9" t="s">
        <v>18</v>
      </c>
      <c r="H1862" s="11">
        <v>8100</v>
      </c>
      <c r="I1862" s="11">
        <v>8</v>
      </c>
      <c r="J1862" s="12">
        <v>7825</v>
      </c>
      <c r="K1862" s="19">
        <f>$J1862/SUMIFS($J:$J,$A:$A,$A1862)</f>
        <v>4.0905407877884943E-2</v>
      </c>
      <c r="L1862" s="28"/>
      <c r="M1862" s="20">
        <f>ROUND(INDEX($L:$L,MATCH($A1862,$A:$A,0))*$K1862,0)</f>
        <v>0</v>
      </c>
      <c r="N1862" s="14" t="s">
        <v>13309</v>
      </c>
      <c r="O1862" s="9" t="s">
        <v>12945</v>
      </c>
    </row>
    <row r="1863" spans="1:15" x14ac:dyDescent="0.3">
      <c r="A1863" s="9">
        <v>125</v>
      </c>
      <c r="B1863" s="9">
        <f>COUNTIF($A$5:A1863, A1863)</f>
        <v>8</v>
      </c>
      <c r="C1863" s="10" t="s">
        <v>3833</v>
      </c>
      <c r="D1863" s="10" t="s">
        <v>3822</v>
      </c>
      <c r="E1863" s="10" t="s">
        <v>3834</v>
      </c>
      <c r="F1863" s="10" t="s">
        <v>3835</v>
      </c>
      <c r="G1863" s="9" t="s">
        <v>18</v>
      </c>
      <c r="H1863" s="11">
        <v>28600</v>
      </c>
      <c r="I1863" s="11">
        <v>1</v>
      </c>
      <c r="J1863" s="12">
        <v>27641</v>
      </c>
      <c r="K1863" s="19">
        <f>$J1863/SUMIFS($J:$J,$A:$A,$A1863)</f>
        <v>0.14449410596199588</v>
      </c>
      <c r="L1863" s="29"/>
      <c r="M1863" s="20">
        <f>ROUND(INDEX($L:$L,MATCH($A1863,$A:$A,0))*$K1863,0)</f>
        <v>0</v>
      </c>
      <c r="N1863" s="14" t="s">
        <v>13309</v>
      </c>
      <c r="O1863" s="9" t="s">
        <v>12945</v>
      </c>
    </row>
    <row r="1864" spans="1:15" x14ac:dyDescent="0.3">
      <c r="A1864" s="9">
        <v>126</v>
      </c>
      <c r="B1864" s="9">
        <f>COUNTIF($A$5:A1864, A1864)</f>
        <v>1</v>
      </c>
      <c r="C1864" s="10" t="s">
        <v>3836</v>
      </c>
      <c r="D1864" s="10" t="s">
        <v>3837</v>
      </c>
      <c r="E1864" s="10" t="s">
        <v>3838</v>
      </c>
      <c r="F1864" s="10" t="s">
        <v>19</v>
      </c>
      <c r="G1864" s="9" t="s">
        <v>18</v>
      </c>
      <c r="H1864" s="11">
        <v>0</v>
      </c>
      <c r="I1864" s="11">
        <v>1</v>
      </c>
      <c r="J1864" s="12">
        <v>3593959</v>
      </c>
      <c r="K1864" s="19">
        <f>$J1864/SUMIFS($J:$J,$A:$A,$A1864)</f>
        <v>1</v>
      </c>
      <c r="L1864" s="25"/>
      <c r="M1864" s="20">
        <f>ROUND(INDEX($L:$L,MATCH($A1864,$A:$A,0))*$K1864,0)</f>
        <v>0</v>
      </c>
      <c r="N1864" s="14" t="s">
        <v>13311</v>
      </c>
      <c r="O1864" s="9" t="s">
        <v>12945</v>
      </c>
    </row>
    <row r="1865" spans="1:15" x14ac:dyDescent="0.3">
      <c r="A1865" s="9">
        <v>127</v>
      </c>
      <c r="B1865" s="9">
        <f>COUNTIF($A$5:A1865, A1865)</f>
        <v>1</v>
      </c>
      <c r="C1865" s="10" t="s">
        <v>3839</v>
      </c>
      <c r="D1865" s="10" t="s">
        <v>3840</v>
      </c>
      <c r="E1865" s="10" t="s">
        <v>3841</v>
      </c>
      <c r="F1865" s="10" t="s">
        <v>3842</v>
      </c>
      <c r="G1865" s="9" t="s">
        <v>18</v>
      </c>
      <c r="H1865" s="11">
        <v>73300</v>
      </c>
      <c r="I1865" s="11">
        <v>61</v>
      </c>
      <c r="J1865" s="12">
        <v>62695</v>
      </c>
      <c r="K1865" s="19">
        <f>$J1865/SUMIFS($J:$J,$A:$A,$A1865)</f>
        <v>0.25</v>
      </c>
      <c r="L1865" s="27"/>
      <c r="M1865" s="20">
        <f>ROUND(INDEX($L:$L,MATCH($A1865,$A:$A,0))*$K1865,0)</f>
        <v>0</v>
      </c>
      <c r="N1865" s="14" t="s">
        <v>13312</v>
      </c>
      <c r="O1865" s="9" t="s">
        <v>12945</v>
      </c>
    </row>
    <row r="1866" spans="1:15" x14ac:dyDescent="0.3">
      <c r="A1866" s="9">
        <v>127</v>
      </c>
      <c r="B1866" s="9">
        <f>COUNTIF($A$5:A1866, A1866)</f>
        <v>2</v>
      </c>
      <c r="C1866" s="10" t="s">
        <v>3843</v>
      </c>
      <c r="D1866" s="10" t="s">
        <v>3840</v>
      </c>
      <c r="E1866" s="10" t="s">
        <v>3844</v>
      </c>
      <c r="F1866" s="10" t="s">
        <v>3845</v>
      </c>
      <c r="G1866" s="9" t="s">
        <v>18</v>
      </c>
      <c r="H1866" s="11">
        <v>73300</v>
      </c>
      <c r="I1866" s="11">
        <v>2</v>
      </c>
      <c r="J1866" s="12">
        <v>62695</v>
      </c>
      <c r="K1866" s="19">
        <f>$J1866/SUMIFS($J:$J,$A:$A,$A1866)</f>
        <v>0.25</v>
      </c>
      <c r="L1866" s="28"/>
      <c r="M1866" s="20">
        <f>ROUND(INDEX($L:$L,MATCH($A1866,$A:$A,0))*$K1866,0)</f>
        <v>0</v>
      </c>
      <c r="N1866" s="14" t="s">
        <v>13312</v>
      </c>
      <c r="O1866" s="9" t="s">
        <v>12945</v>
      </c>
    </row>
    <row r="1867" spans="1:15" x14ac:dyDescent="0.3">
      <c r="A1867" s="9">
        <v>127</v>
      </c>
      <c r="B1867" s="9">
        <f>COUNTIF($A$5:A1867, A1867)</f>
        <v>3</v>
      </c>
      <c r="C1867" s="10" t="s">
        <v>3846</v>
      </c>
      <c r="D1867" s="10" t="s">
        <v>3840</v>
      </c>
      <c r="E1867" s="10" t="s">
        <v>3847</v>
      </c>
      <c r="F1867" s="10" t="s">
        <v>3848</v>
      </c>
      <c r="G1867" s="9" t="s">
        <v>18</v>
      </c>
      <c r="H1867" s="11">
        <v>73300</v>
      </c>
      <c r="I1867" s="11">
        <v>1</v>
      </c>
      <c r="J1867" s="12">
        <v>62695</v>
      </c>
      <c r="K1867" s="19">
        <f>$J1867/SUMIFS($J:$J,$A:$A,$A1867)</f>
        <v>0.25</v>
      </c>
      <c r="L1867" s="28"/>
      <c r="M1867" s="20">
        <f>ROUND(INDEX($L:$L,MATCH($A1867,$A:$A,0))*$K1867,0)</f>
        <v>0</v>
      </c>
      <c r="N1867" s="14" t="s">
        <v>13312</v>
      </c>
      <c r="O1867" s="9" t="s">
        <v>12945</v>
      </c>
    </row>
    <row r="1868" spans="1:15" x14ac:dyDescent="0.3">
      <c r="A1868" s="9">
        <v>127</v>
      </c>
      <c r="B1868" s="9">
        <f>COUNTIF($A$5:A1868, A1868)</f>
        <v>4</v>
      </c>
      <c r="C1868" s="10" t="s">
        <v>3849</v>
      </c>
      <c r="D1868" s="10" t="s">
        <v>3840</v>
      </c>
      <c r="E1868" s="10" t="s">
        <v>3850</v>
      </c>
      <c r="F1868" s="10" t="s">
        <v>3851</v>
      </c>
      <c r="G1868" s="9" t="s">
        <v>18</v>
      </c>
      <c r="H1868" s="11">
        <v>73300</v>
      </c>
      <c r="I1868" s="11">
        <v>1</v>
      </c>
      <c r="J1868" s="12">
        <v>62695</v>
      </c>
      <c r="K1868" s="19">
        <f>$J1868/SUMIFS($J:$J,$A:$A,$A1868)</f>
        <v>0.25</v>
      </c>
      <c r="L1868" s="29"/>
      <c r="M1868" s="20">
        <f>ROUND(INDEX($L:$L,MATCH($A1868,$A:$A,0))*$K1868,0)</f>
        <v>0</v>
      </c>
      <c r="N1868" s="14" t="s">
        <v>13312</v>
      </c>
      <c r="O1868" s="9" t="s">
        <v>12945</v>
      </c>
    </row>
    <row r="1869" spans="1:15" x14ac:dyDescent="0.3">
      <c r="A1869" s="9">
        <v>128</v>
      </c>
      <c r="B1869" s="9">
        <f>COUNTIF($A$5:A1869, A1869)</f>
        <v>1</v>
      </c>
      <c r="C1869" s="10" t="s">
        <v>11423</v>
      </c>
      <c r="D1869" s="10" t="s">
        <v>11424</v>
      </c>
      <c r="E1869" s="10" t="s">
        <v>11425</v>
      </c>
      <c r="F1869" s="10" t="s">
        <v>19</v>
      </c>
      <c r="G1869" s="9" t="s">
        <v>18</v>
      </c>
      <c r="H1869" s="11">
        <v>0</v>
      </c>
      <c r="I1869" s="11">
        <v>1</v>
      </c>
      <c r="J1869" s="12">
        <v>5500000</v>
      </c>
      <c r="K1869" s="19">
        <f>$J1869/SUMIFS($J:$J,$A:$A,$A1869)</f>
        <v>0.4655639291225474</v>
      </c>
      <c r="L1869" s="27"/>
      <c r="M1869" s="20">
        <f>ROUND(INDEX($L:$L,MATCH($A1869,$A:$A,0))*$K1869,0)</f>
        <v>0</v>
      </c>
      <c r="N1869" s="14" t="s">
        <v>13313</v>
      </c>
      <c r="O1869" s="9" t="s">
        <v>12945</v>
      </c>
    </row>
    <row r="1870" spans="1:15" x14ac:dyDescent="0.3">
      <c r="A1870" s="9">
        <v>128</v>
      </c>
      <c r="B1870" s="9">
        <f>COUNTIF($A$5:A1870, A1870)</f>
        <v>2</v>
      </c>
      <c r="C1870" s="10" t="s">
        <v>3899</v>
      </c>
      <c r="D1870" s="10" t="s">
        <v>3900</v>
      </c>
      <c r="E1870" s="10" t="s">
        <v>3901</v>
      </c>
      <c r="F1870" s="10" t="s">
        <v>19</v>
      </c>
      <c r="G1870" s="9" t="s">
        <v>18</v>
      </c>
      <c r="H1870" s="11">
        <v>0</v>
      </c>
      <c r="I1870" s="11">
        <v>1</v>
      </c>
      <c r="J1870" s="12">
        <v>5820000</v>
      </c>
      <c r="K1870" s="19">
        <f>$J1870/SUMIFS($J:$J,$A:$A,$A1870)</f>
        <v>0.49265128499876837</v>
      </c>
      <c r="L1870" s="28"/>
      <c r="M1870" s="20">
        <f>ROUND(INDEX($L:$L,MATCH($A1870,$A:$A,0))*$K1870,0)</f>
        <v>0</v>
      </c>
      <c r="N1870" s="14" t="s">
        <v>13244</v>
      </c>
      <c r="O1870" s="9" t="s">
        <v>12945</v>
      </c>
    </row>
    <row r="1871" spans="1:15" x14ac:dyDescent="0.3">
      <c r="A1871" s="9">
        <v>128</v>
      </c>
      <c r="B1871" s="9">
        <f>COUNTIF($A$5:A1871, A1871)</f>
        <v>3</v>
      </c>
      <c r="C1871" s="10" t="s">
        <v>3902</v>
      </c>
      <c r="D1871" s="10" t="s">
        <v>3903</v>
      </c>
      <c r="E1871" s="10" t="s">
        <v>3904</v>
      </c>
      <c r="F1871" s="10" t="s">
        <v>19</v>
      </c>
      <c r="G1871" s="9" t="s">
        <v>18</v>
      </c>
      <c r="H1871" s="11">
        <v>493630</v>
      </c>
      <c r="I1871" s="11">
        <v>56</v>
      </c>
      <c r="J1871" s="12">
        <v>493630</v>
      </c>
      <c r="K1871" s="19">
        <f>$J1871/SUMIFS($J:$J,$A:$A,$A1871)</f>
        <v>4.17847858786842E-2</v>
      </c>
      <c r="L1871" s="29"/>
      <c r="M1871" s="20">
        <f>ROUND(INDEX($L:$L,MATCH($A1871,$A:$A,0))*$K1871,0)</f>
        <v>0</v>
      </c>
      <c r="N1871" s="14" t="s">
        <v>13314</v>
      </c>
      <c r="O1871" s="9" t="s">
        <v>12945</v>
      </c>
    </row>
    <row r="1872" spans="1:15" x14ac:dyDescent="0.3">
      <c r="A1872" s="9">
        <v>129</v>
      </c>
      <c r="B1872" s="9">
        <f>COUNTIF($A$5:A1872, A1872)</f>
        <v>1</v>
      </c>
      <c r="C1872" s="10" t="s">
        <v>3906</v>
      </c>
      <c r="D1872" s="10" t="s">
        <v>17</v>
      </c>
      <c r="E1872" s="10" t="s">
        <v>3907</v>
      </c>
      <c r="F1872" s="10" t="s">
        <v>3908</v>
      </c>
      <c r="G1872" s="9" t="s">
        <v>18</v>
      </c>
      <c r="H1872" s="11">
        <v>0</v>
      </c>
      <c r="I1872" s="11">
        <v>50</v>
      </c>
      <c r="J1872" s="12">
        <v>5500</v>
      </c>
      <c r="K1872" s="19">
        <f>$J1872/SUMIFS($J:$J,$A:$A,$A1872)</f>
        <v>3.4386605479349283E-2</v>
      </c>
      <c r="L1872" s="27"/>
      <c r="M1872" s="20">
        <f>ROUND(INDEX($L:$L,MATCH($A1872,$A:$A,0))*$K1872,0)</f>
        <v>0</v>
      </c>
      <c r="N1872" s="14" t="s">
        <v>13315</v>
      </c>
      <c r="O1872" s="9" t="s">
        <v>12945</v>
      </c>
    </row>
    <row r="1873" spans="1:15" x14ac:dyDescent="0.3">
      <c r="A1873" s="9">
        <v>129</v>
      </c>
      <c r="B1873" s="9">
        <f>COUNTIF($A$5:A1873, A1873)</f>
        <v>2</v>
      </c>
      <c r="C1873" s="10" t="s">
        <v>3909</v>
      </c>
      <c r="D1873" s="10" t="s">
        <v>17</v>
      </c>
      <c r="E1873" s="10" t="s">
        <v>3910</v>
      </c>
      <c r="F1873" s="10" t="s">
        <v>3911</v>
      </c>
      <c r="G1873" s="9" t="s">
        <v>18</v>
      </c>
      <c r="H1873" s="11">
        <v>0</v>
      </c>
      <c r="I1873" s="11">
        <v>1</v>
      </c>
      <c r="J1873" s="12">
        <v>5500</v>
      </c>
      <c r="K1873" s="19">
        <f>$J1873/SUMIFS($J:$J,$A:$A,$A1873)</f>
        <v>3.4386605479349283E-2</v>
      </c>
      <c r="L1873" s="28"/>
      <c r="M1873" s="20">
        <f>ROUND(INDEX($L:$L,MATCH($A1873,$A:$A,0))*$K1873,0)</f>
        <v>0</v>
      </c>
      <c r="N1873" s="14" t="s">
        <v>13315</v>
      </c>
      <c r="O1873" s="9" t="s">
        <v>12945</v>
      </c>
    </row>
    <row r="1874" spans="1:15" x14ac:dyDescent="0.3">
      <c r="A1874" s="9">
        <v>129</v>
      </c>
      <c r="B1874" s="9">
        <f>COUNTIF($A$5:A1874, A1874)</f>
        <v>3</v>
      </c>
      <c r="C1874" s="10" t="s">
        <v>3912</v>
      </c>
      <c r="D1874" s="10" t="s">
        <v>17</v>
      </c>
      <c r="E1874" s="10" t="s">
        <v>3913</v>
      </c>
      <c r="F1874" s="10" t="s">
        <v>3914</v>
      </c>
      <c r="G1874" s="9" t="s">
        <v>18</v>
      </c>
      <c r="H1874" s="11">
        <v>0</v>
      </c>
      <c r="I1874" s="11">
        <v>1050</v>
      </c>
      <c r="J1874" s="12">
        <v>5500</v>
      </c>
      <c r="K1874" s="19">
        <f>$J1874/SUMIFS($J:$J,$A:$A,$A1874)</f>
        <v>3.4386605479349283E-2</v>
      </c>
      <c r="L1874" s="28"/>
      <c r="M1874" s="20">
        <f>ROUND(INDEX($L:$L,MATCH($A1874,$A:$A,0))*$K1874,0)</f>
        <v>0</v>
      </c>
      <c r="N1874" s="14" t="s">
        <v>13315</v>
      </c>
      <c r="O1874" s="9" t="s">
        <v>12945</v>
      </c>
    </row>
    <row r="1875" spans="1:15" x14ac:dyDescent="0.3">
      <c r="A1875" s="9">
        <v>129</v>
      </c>
      <c r="B1875" s="9">
        <f>COUNTIF($A$5:A1875, A1875)</f>
        <v>4</v>
      </c>
      <c r="C1875" s="10" t="s">
        <v>3915</v>
      </c>
      <c r="D1875" s="10" t="s">
        <v>3916</v>
      </c>
      <c r="E1875" s="10" t="s">
        <v>3917</v>
      </c>
      <c r="F1875" s="10" t="s">
        <v>3918</v>
      </c>
      <c r="G1875" s="9" t="s">
        <v>18</v>
      </c>
      <c r="H1875" s="11">
        <v>7830</v>
      </c>
      <c r="I1875" s="11">
        <v>1</v>
      </c>
      <c r="J1875" s="12">
        <v>6198</v>
      </c>
      <c r="K1875" s="19">
        <f>$J1875/SUMIFS($J:$J,$A:$A,$A1875)</f>
        <v>3.8750578320183061E-2</v>
      </c>
      <c r="L1875" s="28"/>
      <c r="M1875" s="20">
        <f>ROUND(INDEX($L:$L,MATCH($A1875,$A:$A,0))*$K1875,0)</f>
        <v>0</v>
      </c>
      <c r="N1875" s="14" t="s">
        <v>13316</v>
      </c>
      <c r="O1875" s="9" t="s">
        <v>12945</v>
      </c>
    </row>
    <row r="1876" spans="1:15" x14ac:dyDescent="0.3">
      <c r="A1876" s="9">
        <v>129</v>
      </c>
      <c r="B1876" s="9">
        <f>COUNTIF($A$5:A1876, A1876)</f>
        <v>5</v>
      </c>
      <c r="C1876" s="10" t="s">
        <v>3919</v>
      </c>
      <c r="D1876" s="10" t="s">
        <v>17</v>
      </c>
      <c r="E1876" s="10" t="s">
        <v>3920</v>
      </c>
      <c r="F1876" s="10" t="s">
        <v>3921</v>
      </c>
      <c r="G1876" s="9" t="s">
        <v>18</v>
      </c>
      <c r="H1876" s="11">
        <v>0</v>
      </c>
      <c r="I1876" s="11">
        <v>1</v>
      </c>
      <c r="J1876" s="12">
        <v>4964</v>
      </c>
      <c r="K1876" s="19">
        <f>$J1876/SUMIFS($J:$J,$A:$A,$A1876)</f>
        <v>3.1035474472634515E-2</v>
      </c>
      <c r="L1876" s="28"/>
      <c r="M1876" s="20">
        <f>ROUND(INDEX($L:$L,MATCH($A1876,$A:$A,0))*$K1876,0)</f>
        <v>0</v>
      </c>
      <c r="N1876" s="14" t="s">
        <v>13317</v>
      </c>
      <c r="O1876" s="9" t="s">
        <v>12945</v>
      </c>
    </row>
    <row r="1877" spans="1:15" x14ac:dyDescent="0.3">
      <c r="A1877" s="9">
        <v>129</v>
      </c>
      <c r="B1877" s="9">
        <f>COUNTIF($A$5:A1877, A1877)</f>
        <v>6</v>
      </c>
      <c r="C1877" s="10" t="s">
        <v>3922</v>
      </c>
      <c r="D1877" s="10" t="s">
        <v>17</v>
      </c>
      <c r="E1877" s="10" t="s">
        <v>3923</v>
      </c>
      <c r="F1877" s="10" t="s">
        <v>3924</v>
      </c>
      <c r="G1877" s="9" t="s">
        <v>18</v>
      </c>
      <c r="H1877" s="11">
        <v>0</v>
      </c>
      <c r="I1877" s="11">
        <v>400</v>
      </c>
      <c r="J1877" s="12">
        <v>4964</v>
      </c>
      <c r="K1877" s="19">
        <f>$J1877/SUMIFS($J:$J,$A:$A,$A1877)</f>
        <v>3.1035474472634515E-2</v>
      </c>
      <c r="L1877" s="28"/>
      <c r="M1877" s="20">
        <f>ROUND(INDEX($L:$L,MATCH($A1877,$A:$A,0))*$K1877,0)</f>
        <v>0</v>
      </c>
      <c r="N1877" s="14" t="s">
        <v>13317</v>
      </c>
      <c r="O1877" s="9" t="s">
        <v>12945</v>
      </c>
    </row>
    <row r="1878" spans="1:15" x14ac:dyDescent="0.3">
      <c r="A1878" s="9">
        <v>129</v>
      </c>
      <c r="B1878" s="9">
        <f>COUNTIF($A$5:A1878, A1878)</f>
        <v>7</v>
      </c>
      <c r="C1878" s="10" t="s">
        <v>3925</v>
      </c>
      <c r="D1878" s="10" t="s">
        <v>17</v>
      </c>
      <c r="E1878" s="10" t="s">
        <v>3926</v>
      </c>
      <c r="F1878" s="10" t="s">
        <v>3927</v>
      </c>
      <c r="G1878" s="9" t="s">
        <v>18</v>
      </c>
      <c r="H1878" s="11">
        <v>0</v>
      </c>
      <c r="I1878" s="11">
        <v>150</v>
      </c>
      <c r="J1878" s="12">
        <v>1625</v>
      </c>
      <c r="K1878" s="19">
        <f>$J1878/SUMIFS($J:$J,$A:$A,$A1878)</f>
        <v>1.0159678891625924E-2</v>
      </c>
      <c r="L1878" s="28"/>
      <c r="M1878" s="20">
        <f>ROUND(INDEX($L:$L,MATCH($A1878,$A:$A,0))*$K1878,0)</f>
        <v>0</v>
      </c>
      <c r="N1878" s="14" t="s">
        <v>13318</v>
      </c>
      <c r="O1878" s="9" t="s">
        <v>12945</v>
      </c>
    </row>
    <row r="1879" spans="1:15" x14ac:dyDescent="0.3">
      <c r="A1879" s="9">
        <v>129</v>
      </c>
      <c r="B1879" s="9">
        <f>COUNTIF($A$5:A1879, A1879)</f>
        <v>8</v>
      </c>
      <c r="C1879" s="10" t="s">
        <v>3928</v>
      </c>
      <c r="D1879" s="10" t="s">
        <v>17</v>
      </c>
      <c r="E1879" s="10" t="s">
        <v>3929</v>
      </c>
      <c r="F1879" s="10" t="s">
        <v>3930</v>
      </c>
      <c r="G1879" s="9" t="s">
        <v>18</v>
      </c>
      <c r="H1879" s="11">
        <v>0</v>
      </c>
      <c r="I1879" s="11">
        <v>1200</v>
      </c>
      <c r="J1879" s="12">
        <v>1625</v>
      </c>
      <c r="K1879" s="19">
        <f>$J1879/SUMIFS($J:$J,$A:$A,$A1879)</f>
        <v>1.0159678891625924E-2</v>
      </c>
      <c r="L1879" s="28"/>
      <c r="M1879" s="20">
        <f>ROUND(INDEX($L:$L,MATCH($A1879,$A:$A,0))*$K1879,0)</f>
        <v>0</v>
      </c>
      <c r="N1879" s="14" t="s">
        <v>13318</v>
      </c>
      <c r="O1879" s="9" t="s">
        <v>12945</v>
      </c>
    </row>
    <row r="1880" spans="1:15" x14ac:dyDescent="0.3">
      <c r="A1880" s="9">
        <v>129</v>
      </c>
      <c r="B1880" s="9">
        <f>COUNTIF($A$5:A1880, A1880)</f>
        <v>9</v>
      </c>
      <c r="C1880" s="10" t="s">
        <v>3931</v>
      </c>
      <c r="D1880" s="10" t="s">
        <v>17</v>
      </c>
      <c r="E1880" s="10" t="s">
        <v>3932</v>
      </c>
      <c r="F1880" s="10" t="s">
        <v>3933</v>
      </c>
      <c r="G1880" s="9" t="s">
        <v>18</v>
      </c>
      <c r="H1880" s="11">
        <v>0</v>
      </c>
      <c r="I1880" s="11">
        <v>450</v>
      </c>
      <c r="J1880" s="12">
        <v>1625</v>
      </c>
      <c r="K1880" s="19">
        <f>$J1880/SUMIFS($J:$J,$A:$A,$A1880)</f>
        <v>1.0159678891625924E-2</v>
      </c>
      <c r="L1880" s="28"/>
      <c r="M1880" s="20">
        <f>ROUND(INDEX($L:$L,MATCH($A1880,$A:$A,0))*$K1880,0)</f>
        <v>0</v>
      </c>
      <c r="N1880" s="14" t="s">
        <v>13318</v>
      </c>
      <c r="O1880" s="9" t="s">
        <v>12945</v>
      </c>
    </row>
    <row r="1881" spans="1:15" x14ac:dyDescent="0.3">
      <c r="A1881" s="9">
        <v>129</v>
      </c>
      <c r="B1881" s="9">
        <f>COUNTIF($A$5:A1881, A1881)</f>
        <v>10</v>
      </c>
      <c r="C1881" s="10" t="s">
        <v>3934</v>
      </c>
      <c r="D1881" s="10" t="s">
        <v>3935</v>
      </c>
      <c r="E1881" s="10" t="s">
        <v>3936</v>
      </c>
      <c r="F1881" s="10" t="s">
        <v>3937</v>
      </c>
      <c r="G1881" s="9" t="s">
        <v>18</v>
      </c>
      <c r="H1881" s="11">
        <v>110540</v>
      </c>
      <c r="I1881" s="11">
        <v>43</v>
      </c>
      <c r="J1881" s="12">
        <v>102507</v>
      </c>
      <c r="K1881" s="19">
        <f>$J1881/SUMIFS($J:$J,$A:$A,$A1881)</f>
        <v>0.64088504870393759</v>
      </c>
      <c r="L1881" s="28"/>
      <c r="M1881" s="20">
        <f>ROUND(INDEX($L:$L,MATCH($A1881,$A:$A,0))*$K1881,0)</f>
        <v>0</v>
      </c>
      <c r="N1881" s="14" t="s">
        <v>13316</v>
      </c>
      <c r="O1881" s="9" t="s">
        <v>12945</v>
      </c>
    </row>
    <row r="1882" spans="1:15" x14ac:dyDescent="0.3">
      <c r="A1882" s="9">
        <v>129</v>
      </c>
      <c r="B1882" s="9">
        <f>COUNTIF($A$5:A1882, A1882)</f>
        <v>11</v>
      </c>
      <c r="C1882" s="10" t="s">
        <v>3938</v>
      </c>
      <c r="D1882" s="10" t="s">
        <v>17</v>
      </c>
      <c r="E1882" s="10" t="s">
        <v>3939</v>
      </c>
      <c r="F1882" s="10" t="s">
        <v>1569</v>
      </c>
      <c r="G1882" s="9" t="s">
        <v>18</v>
      </c>
      <c r="H1882" s="11">
        <v>0</v>
      </c>
      <c r="I1882" s="11">
        <v>50</v>
      </c>
      <c r="J1882" s="12">
        <v>2640</v>
      </c>
      <c r="K1882" s="19">
        <f>$J1882/SUMIFS($J:$J,$A:$A,$A1882)</f>
        <v>1.6505570630087653E-2</v>
      </c>
      <c r="L1882" s="28"/>
      <c r="M1882" s="20">
        <f>ROUND(INDEX($L:$L,MATCH($A1882,$A:$A,0))*$K1882,0)</f>
        <v>0</v>
      </c>
      <c r="N1882" s="14" t="s">
        <v>13315</v>
      </c>
      <c r="O1882" s="9" t="s">
        <v>12945</v>
      </c>
    </row>
    <row r="1883" spans="1:15" x14ac:dyDescent="0.3">
      <c r="A1883" s="9">
        <v>129</v>
      </c>
      <c r="B1883" s="9">
        <f>COUNTIF($A$5:A1883, A1883)</f>
        <v>12</v>
      </c>
      <c r="C1883" s="10" t="s">
        <v>3940</v>
      </c>
      <c r="D1883" s="10" t="s">
        <v>17</v>
      </c>
      <c r="E1883" s="10" t="s">
        <v>3941</v>
      </c>
      <c r="F1883" s="10" t="s">
        <v>1570</v>
      </c>
      <c r="G1883" s="9" t="s">
        <v>18</v>
      </c>
      <c r="H1883" s="11">
        <v>0</v>
      </c>
      <c r="I1883" s="11">
        <v>1</v>
      </c>
      <c r="J1883" s="12">
        <v>2640</v>
      </c>
      <c r="K1883" s="19">
        <f>$J1883/SUMIFS($J:$J,$A:$A,$A1883)</f>
        <v>1.6505570630087653E-2</v>
      </c>
      <c r="L1883" s="28"/>
      <c r="M1883" s="20">
        <f>ROUND(INDEX($L:$L,MATCH($A1883,$A:$A,0))*$K1883,0)</f>
        <v>0</v>
      </c>
      <c r="N1883" s="14" t="s">
        <v>13315</v>
      </c>
      <c r="O1883" s="9" t="s">
        <v>12945</v>
      </c>
    </row>
    <row r="1884" spans="1:15" x14ac:dyDescent="0.3">
      <c r="A1884" s="9">
        <v>129</v>
      </c>
      <c r="B1884" s="9">
        <f>COUNTIF($A$5:A1884, A1884)</f>
        <v>13</v>
      </c>
      <c r="C1884" s="10" t="s">
        <v>3942</v>
      </c>
      <c r="D1884" s="10" t="s">
        <v>17</v>
      </c>
      <c r="E1884" s="10" t="s">
        <v>3943</v>
      </c>
      <c r="F1884" s="10" t="s">
        <v>1571</v>
      </c>
      <c r="G1884" s="9" t="s">
        <v>18</v>
      </c>
      <c r="H1884" s="11">
        <v>0</v>
      </c>
      <c r="I1884" s="11">
        <v>300</v>
      </c>
      <c r="J1884" s="12">
        <v>2640</v>
      </c>
      <c r="K1884" s="19">
        <f>$J1884/SUMIFS($J:$J,$A:$A,$A1884)</f>
        <v>1.6505570630087653E-2</v>
      </c>
      <c r="L1884" s="28"/>
      <c r="M1884" s="20">
        <f>ROUND(INDEX($L:$L,MATCH($A1884,$A:$A,0))*$K1884,0)</f>
        <v>0</v>
      </c>
      <c r="N1884" s="14" t="s">
        <v>13315</v>
      </c>
      <c r="O1884" s="9" t="s">
        <v>12945</v>
      </c>
    </row>
    <row r="1885" spans="1:15" x14ac:dyDescent="0.3">
      <c r="A1885" s="9">
        <v>129</v>
      </c>
      <c r="B1885" s="9">
        <f>COUNTIF($A$5:A1885, A1885)</f>
        <v>14</v>
      </c>
      <c r="C1885" s="10" t="s">
        <v>3944</v>
      </c>
      <c r="D1885" s="10" t="s">
        <v>17</v>
      </c>
      <c r="E1885" s="10" t="s">
        <v>3945</v>
      </c>
      <c r="F1885" s="10" t="s">
        <v>1572</v>
      </c>
      <c r="G1885" s="9" t="s">
        <v>18</v>
      </c>
      <c r="H1885" s="11">
        <v>0</v>
      </c>
      <c r="I1885" s="11">
        <v>5750</v>
      </c>
      <c r="J1885" s="12">
        <v>2640</v>
      </c>
      <c r="K1885" s="19">
        <f>$J1885/SUMIFS($J:$J,$A:$A,$A1885)</f>
        <v>1.6505570630087653E-2</v>
      </c>
      <c r="L1885" s="28"/>
      <c r="M1885" s="20">
        <f>ROUND(INDEX($L:$L,MATCH($A1885,$A:$A,0))*$K1885,0)</f>
        <v>0</v>
      </c>
      <c r="N1885" s="14" t="s">
        <v>13315</v>
      </c>
      <c r="O1885" s="9" t="s">
        <v>12945</v>
      </c>
    </row>
    <row r="1886" spans="1:15" x14ac:dyDescent="0.3">
      <c r="A1886" s="9">
        <v>129</v>
      </c>
      <c r="B1886" s="9">
        <f>COUNTIF($A$5:A1886, A1886)</f>
        <v>15</v>
      </c>
      <c r="C1886" s="10" t="s">
        <v>3946</v>
      </c>
      <c r="D1886" s="10" t="s">
        <v>17</v>
      </c>
      <c r="E1886" s="10" t="s">
        <v>3947</v>
      </c>
      <c r="F1886" s="10" t="s">
        <v>1573</v>
      </c>
      <c r="G1886" s="9" t="s">
        <v>18</v>
      </c>
      <c r="H1886" s="11">
        <v>0</v>
      </c>
      <c r="I1886" s="11">
        <v>50</v>
      </c>
      <c r="J1886" s="12">
        <v>2640</v>
      </c>
      <c r="K1886" s="19">
        <f>$J1886/SUMIFS($J:$J,$A:$A,$A1886)</f>
        <v>1.6505570630087653E-2</v>
      </c>
      <c r="L1886" s="28"/>
      <c r="M1886" s="20">
        <f>ROUND(INDEX($L:$L,MATCH($A1886,$A:$A,0))*$K1886,0)</f>
        <v>0</v>
      </c>
      <c r="N1886" s="14" t="s">
        <v>13315</v>
      </c>
      <c r="O1886" s="9" t="s">
        <v>12945</v>
      </c>
    </row>
    <row r="1887" spans="1:15" x14ac:dyDescent="0.3">
      <c r="A1887" s="9">
        <v>129</v>
      </c>
      <c r="B1887" s="9">
        <f>COUNTIF($A$5:A1887, A1887)</f>
        <v>16</v>
      </c>
      <c r="C1887" s="10" t="s">
        <v>3948</v>
      </c>
      <c r="D1887" s="10" t="s">
        <v>17</v>
      </c>
      <c r="E1887" s="10" t="s">
        <v>3949</v>
      </c>
      <c r="F1887" s="10" t="s">
        <v>1568</v>
      </c>
      <c r="G1887" s="9" t="s">
        <v>18</v>
      </c>
      <c r="H1887" s="11">
        <v>0</v>
      </c>
      <c r="I1887" s="11">
        <v>1</v>
      </c>
      <c r="J1887" s="12">
        <v>2640</v>
      </c>
      <c r="K1887" s="19">
        <f>$J1887/SUMIFS($J:$J,$A:$A,$A1887)</f>
        <v>1.6505570630087653E-2</v>
      </c>
      <c r="L1887" s="28"/>
      <c r="M1887" s="20">
        <f>ROUND(INDEX($L:$L,MATCH($A1887,$A:$A,0))*$K1887,0)</f>
        <v>0</v>
      </c>
      <c r="N1887" s="14" t="s">
        <v>13315</v>
      </c>
      <c r="O1887" s="9" t="s">
        <v>12945</v>
      </c>
    </row>
    <row r="1888" spans="1:15" x14ac:dyDescent="0.3">
      <c r="A1888" s="9">
        <v>129</v>
      </c>
      <c r="B1888" s="9">
        <f>COUNTIF($A$5:A1888, A1888)</f>
        <v>17</v>
      </c>
      <c r="C1888" s="10" t="s">
        <v>3950</v>
      </c>
      <c r="D1888" s="10" t="s">
        <v>17</v>
      </c>
      <c r="E1888" s="10" t="s">
        <v>3951</v>
      </c>
      <c r="F1888" s="10" t="s">
        <v>1578</v>
      </c>
      <c r="G1888" s="9" t="s">
        <v>18</v>
      </c>
      <c r="H1888" s="11">
        <v>0</v>
      </c>
      <c r="I1888" s="11">
        <v>1</v>
      </c>
      <c r="J1888" s="12">
        <v>2640</v>
      </c>
      <c r="K1888" s="19">
        <f>$J1888/SUMIFS($J:$J,$A:$A,$A1888)</f>
        <v>1.6505570630087653E-2</v>
      </c>
      <c r="L1888" s="28"/>
      <c r="M1888" s="20">
        <f>ROUND(INDEX($L:$L,MATCH($A1888,$A:$A,0))*$K1888,0)</f>
        <v>0</v>
      </c>
      <c r="N1888" s="14" t="s">
        <v>13315</v>
      </c>
      <c r="O1888" s="9" t="s">
        <v>12945</v>
      </c>
    </row>
    <row r="1889" spans="1:15" x14ac:dyDescent="0.3">
      <c r="A1889" s="9">
        <v>129</v>
      </c>
      <c r="B1889" s="9">
        <f>COUNTIF($A$5:A1889, A1889)</f>
        <v>18</v>
      </c>
      <c r="C1889" s="10" t="s">
        <v>3952</v>
      </c>
      <c r="D1889" s="10" t="s">
        <v>17</v>
      </c>
      <c r="E1889" s="10" t="s">
        <v>3953</v>
      </c>
      <c r="F1889" s="10" t="s">
        <v>3954</v>
      </c>
      <c r="G1889" s="9" t="s">
        <v>18</v>
      </c>
      <c r="H1889" s="11">
        <v>0</v>
      </c>
      <c r="I1889" s="11">
        <v>11800</v>
      </c>
      <c r="J1889" s="12">
        <v>729</v>
      </c>
      <c r="K1889" s="19">
        <f>$J1889/SUMIFS($J:$J,$A:$A,$A1889)</f>
        <v>4.5577882535355685E-3</v>
      </c>
      <c r="L1889" s="28"/>
      <c r="M1889" s="20">
        <f>ROUND(INDEX($L:$L,MATCH($A1889,$A:$A,0))*$K1889,0)</f>
        <v>0</v>
      </c>
      <c r="N1889" s="14" t="s">
        <v>13319</v>
      </c>
      <c r="O1889" s="9" t="s">
        <v>12945</v>
      </c>
    </row>
    <row r="1890" spans="1:15" x14ac:dyDescent="0.3">
      <c r="A1890" s="9">
        <v>129</v>
      </c>
      <c r="B1890" s="9">
        <f>COUNTIF($A$5:A1890, A1890)</f>
        <v>19</v>
      </c>
      <c r="C1890" s="10" t="s">
        <v>3955</v>
      </c>
      <c r="D1890" s="10" t="s">
        <v>17</v>
      </c>
      <c r="E1890" s="10" t="s">
        <v>3956</v>
      </c>
      <c r="F1890" s="10" t="s">
        <v>3957</v>
      </c>
      <c r="G1890" s="9" t="s">
        <v>18</v>
      </c>
      <c r="H1890" s="11">
        <v>0</v>
      </c>
      <c r="I1890" s="11">
        <v>400</v>
      </c>
      <c r="J1890" s="12">
        <v>729</v>
      </c>
      <c r="K1890" s="19">
        <f>$J1890/SUMIFS($J:$J,$A:$A,$A1890)</f>
        <v>4.5577882535355685E-3</v>
      </c>
      <c r="L1890" s="29"/>
      <c r="M1890" s="20">
        <f>ROUND(INDEX($L:$L,MATCH($A1890,$A:$A,0))*$K1890,0)</f>
        <v>0</v>
      </c>
      <c r="N1890" s="14" t="s">
        <v>13319</v>
      </c>
      <c r="O1890" s="9" t="s">
        <v>12945</v>
      </c>
    </row>
    <row r="1891" spans="1:15" x14ac:dyDescent="0.3">
      <c r="A1891" s="9">
        <v>130</v>
      </c>
      <c r="B1891" s="9">
        <f>COUNTIF($A$5:A1891, A1891)</f>
        <v>1</v>
      </c>
      <c r="C1891" s="10" t="s">
        <v>3958</v>
      </c>
      <c r="D1891" s="10" t="s">
        <v>3959</v>
      </c>
      <c r="E1891" s="10" t="s">
        <v>3960</v>
      </c>
      <c r="F1891" s="10" t="s">
        <v>3961</v>
      </c>
      <c r="G1891" s="9" t="s">
        <v>18</v>
      </c>
      <c r="H1891" s="11">
        <v>651640</v>
      </c>
      <c r="I1891" s="11">
        <v>33</v>
      </c>
      <c r="J1891" s="12">
        <v>573437</v>
      </c>
      <c r="K1891" s="19">
        <f>$J1891/SUMIFS($J:$J,$A:$A,$A1891)</f>
        <v>1</v>
      </c>
      <c r="L1891" s="25"/>
      <c r="M1891" s="20">
        <f>ROUND(INDEX($L:$L,MATCH($A1891,$A:$A,0))*$K1891,0)</f>
        <v>0</v>
      </c>
      <c r="N1891" s="14" t="s">
        <v>13320</v>
      </c>
      <c r="O1891" s="9" t="s">
        <v>12945</v>
      </c>
    </row>
    <row r="1892" spans="1:15" x14ac:dyDescent="0.3">
      <c r="A1892" s="9">
        <v>131</v>
      </c>
      <c r="B1892" s="9">
        <f>COUNTIF($A$5:A1892, A1892)</f>
        <v>1</v>
      </c>
      <c r="C1892" s="10" t="s">
        <v>3962</v>
      </c>
      <c r="D1892" s="10" t="s">
        <v>17</v>
      </c>
      <c r="E1892" s="10" t="s">
        <v>3963</v>
      </c>
      <c r="F1892" s="10" t="s">
        <v>3964</v>
      </c>
      <c r="G1892" s="9" t="s">
        <v>855</v>
      </c>
      <c r="H1892" s="11">
        <v>0</v>
      </c>
      <c r="I1892" s="11">
        <v>2</v>
      </c>
      <c r="J1892" s="12">
        <v>400000</v>
      </c>
      <c r="K1892" s="19">
        <f>$J1892/SUMIFS($J:$J,$A:$A,$A1892)</f>
        <v>0.5</v>
      </c>
      <c r="L1892" s="27"/>
      <c r="M1892" s="20">
        <f>ROUND(INDEX($L:$L,MATCH($A1892,$A:$A,0))*$K1892,0)</f>
        <v>0</v>
      </c>
      <c r="N1892" s="14" t="s">
        <v>13321</v>
      </c>
      <c r="O1892" s="9" t="s">
        <v>12945</v>
      </c>
    </row>
    <row r="1893" spans="1:15" x14ac:dyDescent="0.3">
      <c r="A1893" s="9">
        <v>131</v>
      </c>
      <c r="B1893" s="9">
        <f>COUNTIF($A$5:A1893, A1893)</f>
        <v>2</v>
      </c>
      <c r="C1893" s="10" t="s">
        <v>3965</v>
      </c>
      <c r="D1893" s="10" t="s">
        <v>17</v>
      </c>
      <c r="E1893" s="10" t="s">
        <v>3966</v>
      </c>
      <c r="F1893" s="10" t="s">
        <v>3967</v>
      </c>
      <c r="G1893" s="9" t="s">
        <v>855</v>
      </c>
      <c r="H1893" s="11">
        <v>0</v>
      </c>
      <c r="I1893" s="11">
        <v>1</v>
      </c>
      <c r="J1893" s="12">
        <v>400000</v>
      </c>
      <c r="K1893" s="19">
        <f>$J1893/SUMIFS($J:$J,$A:$A,$A1893)</f>
        <v>0.5</v>
      </c>
      <c r="L1893" s="29"/>
      <c r="M1893" s="20">
        <f>ROUND(INDEX($L:$L,MATCH($A1893,$A:$A,0))*$K1893,0)</f>
        <v>0</v>
      </c>
      <c r="N1893" s="14" t="s">
        <v>13321</v>
      </c>
      <c r="O1893" s="9" t="s">
        <v>12945</v>
      </c>
    </row>
    <row r="1894" spans="1:15" x14ac:dyDescent="0.3">
      <c r="A1894" s="9">
        <v>132</v>
      </c>
      <c r="B1894" s="9">
        <f>COUNTIF($A$5:A1894, A1894)</f>
        <v>1</v>
      </c>
      <c r="C1894" s="10" t="s">
        <v>3971</v>
      </c>
      <c r="D1894" s="10" t="s">
        <v>17</v>
      </c>
      <c r="E1894" s="10" t="s">
        <v>3972</v>
      </c>
      <c r="F1894" s="10" t="s">
        <v>3973</v>
      </c>
      <c r="G1894" s="9" t="s">
        <v>18</v>
      </c>
      <c r="H1894" s="11">
        <v>0</v>
      </c>
      <c r="I1894" s="11">
        <v>18</v>
      </c>
      <c r="J1894" s="12">
        <v>55000</v>
      </c>
      <c r="K1894" s="19">
        <f>$J1894/SUMIFS($J:$J,$A:$A,$A1894)</f>
        <v>0.2706692913385827</v>
      </c>
      <c r="L1894" s="27"/>
      <c r="M1894" s="20">
        <f>ROUND(INDEX($L:$L,MATCH($A1894,$A:$A,0))*$K1894,0)</f>
        <v>0</v>
      </c>
      <c r="N1894" s="14" t="s">
        <v>13322</v>
      </c>
      <c r="O1894" s="9" t="s">
        <v>12945</v>
      </c>
    </row>
    <row r="1895" spans="1:15" x14ac:dyDescent="0.3">
      <c r="A1895" s="9">
        <v>132</v>
      </c>
      <c r="B1895" s="9">
        <f>COUNTIF($A$5:A1895, A1895)</f>
        <v>2</v>
      </c>
      <c r="C1895" s="10" t="s">
        <v>11426</v>
      </c>
      <c r="D1895" s="10" t="s">
        <v>17</v>
      </c>
      <c r="E1895" s="10" t="s">
        <v>11427</v>
      </c>
      <c r="F1895" s="10" t="s">
        <v>11428</v>
      </c>
      <c r="G1895" s="9" t="s">
        <v>1977</v>
      </c>
      <c r="H1895" s="11">
        <v>0</v>
      </c>
      <c r="I1895" s="11">
        <v>1</v>
      </c>
      <c r="J1895" s="12">
        <v>6000</v>
      </c>
      <c r="K1895" s="19">
        <f>$J1895/SUMIFS($J:$J,$A:$A,$A1895)</f>
        <v>2.952755905511811E-2</v>
      </c>
      <c r="L1895" s="28"/>
      <c r="M1895" s="20">
        <f>ROUND(INDEX($L:$L,MATCH($A1895,$A:$A,0))*$K1895,0)</f>
        <v>0</v>
      </c>
      <c r="N1895" s="14" t="s">
        <v>13322</v>
      </c>
      <c r="O1895" s="9" t="s">
        <v>12950</v>
      </c>
    </row>
    <row r="1896" spans="1:15" x14ac:dyDescent="0.3">
      <c r="A1896" s="9">
        <v>132</v>
      </c>
      <c r="B1896" s="9">
        <f>COUNTIF($A$5:A1896, A1896)</f>
        <v>3</v>
      </c>
      <c r="C1896" s="10" t="s">
        <v>3974</v>
      </c>
      <c r="D1896" s="10" t="s">
        <v>17</v>
      </c>
      <c r="E1896" s="10" t="s">
        <v>3975</v>
      </c>
      <c r="F1896" s="10" t="s">
        <v>3976</v>
      </c>
      <c r="G1896" s="9" t="s">
        <v>18</v>
      </c>
      <c r="H1896" s="11">
        <v>0</v>
      </c>
      <c r="I1896" s="11">
        <v>13</v>
      </c>
      <c r="J1896" s="12">
        <v>13200</v>
      </c>
      <c r="K1896" s="19">
        <f>$J1896/SUMIFS($J:$J,$A:$A,$A1896)</f>
        <v>6.4960629921259838E-2</v>
      </c>
      <c r="L1896" s="28"/>
      <c r="M1896" s="20">
        <f>ROUND(INDEX($L:$L,MATCH($A1896,$A:$A,0))*$K1896,0)</f>
        <v>0</v>
      </c>
      <c r="N1896" s="14" t="s">
        <v>13323</v>
      </c>
      <c r="O1896" s="9" t="s">
        <v>12945</v>
      </c>
    </row>
    <row r="1897" spans="1:15" x14ac:dyDescent="0.3">
      <c r="A1897" s="9">
        <v>132</v>
      </c>
      <c r="B1897" s="9">
        <f>COUNTIF($A$5:A1897, A1897)</f>
        <v>4</v>
      </c>
      <c r="C1897" s="10" t="s">
        <v>3977</v>
      </c>
      <c r="D1897" s="10" t="s">
        <v>3978</v>
      </c>
      <c r="E1897" s="10" t="s">
        <v>3979</v>
      </c>
      <c r="F1897" s="10" t="s">
        <v>3980</v>
      </c>
      <c r="G1897" s="9" t="s">
        <v>18</v>
      </c>
      <c r="H1897" s="11">
        <v>0</v>
      </c>
      <c r="I1897" s="11">
        <v>3</v>
      </c>
      <c r="J1897" s="12">
        <v>33000</v>
      </c>
      <c r="K1897" s="19">
        <f>$J1897/SUMIFS($J:$J,$A:$A,$A1897)</f>
        <v>0.1624015748031496</v>
      </c>
      <c r="L1897" s="28"/>
      <c r="M1897" s="20">
        <f>ROUND(INDEX($L:$L,MATCH($A1897,$A:$A,0))*$K1897,0)</f>
        <v>0</v>
      </c>
      <c r="N1897" s="14" t="s">
        <v>13322</v>
      </c>
      <c r="O1897" s="9" t="s">
        <v>12945</v>
      </c>
    </row>
    <row r="1898" spans="1:15" x14ac:dyDescent="0.3">
      <c r="A1898" s="9">
        <v>132</v>
      </c>
      <c r="B1898" s="9">
        <f>COUNTIF($A$5:A1898, A1898)</f>
        <v>5</v>
      </c>
      <c r="C1898" s="10" t="s">
        <v>3981</v>
      </c>
      <c r="D1898" s="10" t="s">
        <v>17</v>
      </c>
      <c r="E1898" s="10" t="s">
        <v>3982</v>
      </c>
      <c r="F1898" s="10" t="s">
        <v>3983</v>
      </c>
      <c r="G1898" s="9" t="s">
        <v>18</v>
      </c>
      <c r="H1898" s="11">
        <v>0</v>
      </c>
      <c r="I1898" s="11">
        <v>9</v>
      </c>
      <c r="J1898" s="12">
        <v>52000</v>
      </c>
      <c r="K1898" s="19">
        <f>$J1898/SUMIFS($J:$J,$A:$A,$A1898)</f>
        <v>0.25590551181102361</v>
      </c>
      <c r="L1898" s="28"/>
      <c r="M1898" s="20">
        <f>ROUND(INDEX($L:$L,MATCH($A1898,$A:$A,0))*$K1898,0)</f>
        <v>0</v>
      </c>
      <c r="N1898" s="14" t="s">
        <v>13324</v>
      </c>
      <c r="O1898" s="9" t="s">
        <v>12945</v>
      </c>
    </row>
    <row r="1899" spans="1:15" x14ac:dyDescent="0.3">
      <c r="A1899" s="9">
        <v>132</v>
      </c>
      <c r="B1899" s="9">
        <f>COUNTIF($A$5:A1899, A1899)</f>
        <v>6</v>
      </c>
      <c r="C1899" s="10" t="s">
        <v>11429</v>
      </c>
      <c r="D1899" s="10" t="s">
        <v>3978</v>
      </c>
      <c r="E1899" s="10" t="s">
        <v>11430</v>
      </c>
      <c r="F1899" s="10" t="s">
        <v>11431</v>
      </c>
      <c r="G1899" s="9" t="s">
        <v>18</v>
      </c>
      <c r="H1899" s="11">
        <v>0</v>
      </c>
      <c r="I1899" s="11">
        <v>1</v>
      </c>
      <c r="J1899" s="12">
        <v>44000</v>
      </c>
      <c r="K1899" s="19">
        <f>$J1899/SUMIFS($J:$J,$A:$A,$A1899)</f>
        <v>0.21653543307086615</v>
      </c>
      <c r="L1899" s="29"/>
      <c r="M1899" s="20">
        <f>ROUND(INDEX($L:$L,MATCH($A1899,$A:$A,0))*$K1899,0)</f>
        <v>0</v>
      </c>
      <c r="N1899" s="14" t="s">
        <v>13322</v>
      </c>
      <c r="O1899" s="9" t="s">
        <v>12950</v>
      </c>
    </row>
    <row r="1900" spans="1:15" x14ac:dyDescent="0.3">
      <c r="A1900" s="9">
        <v>133</v>
      </c>
      <c r="B1900" s="9">
        <f>COUNTIF($A$5:A1900, A1900)</f>
        <v>1</v>
      </c>
      <c r="C1900" s="10" t="s">
        <v>3984</v>
      </c>
      <c r="D1900" s="10" t="s">
        <v>17</v>
      </c>
      <c r="E1900" s="10" t="s">
        <v>3985</v>
      </c>
      <c r="F1900" s="10" t="s">
        <v>3986</v>
      </c>
      <c r="G1900" s="9" t="s">
        <v>18</v>
      </c>
      <c r="H1900" s="11">
        <v>0</v>
      </c>
      <c r="I1900" s="11">
        <v>1720</v>
      </c>
      <c r="J1900" s="12">
        <v>37000</v>
      </c>
      <c r="K1900" s="19">
        <f>$J1900/SUMIFS($J:$J,$A:$A,$A1900)</f>
        <v>0.51246537396121883</v>
      </c>
      <c r="L1900" s="27"/>
      <c r="M1900" s="20">
        <f>ROUND(INDEX($L:$L,MATCH($A1900,$A:$A,0))*$K1900,0)</f>
        <v>0</v>
      </c>
      <c r="N1900" s="14" t="s">
        <v>13325</v>
      </c>
      <c r="O1900" s="9" t="s">
        <v>12945</v>
      </c>
    </row>
    <row r="1901" spans="1:15" x14ac:dyDescent="0.3">
      <c r="A1901" s="9">
        <v>133</v>
      </c>
      <c r="B1901" s="9">
        <f>COUNTIF($A$5:A1901, A1901)</f>
        <v>2</v>
      </c>
      <c r="C1901" s="10" t="s">
        <v>3987</v>
      </c>
      <c r="D1901" s="10" t="s">
        <v>17</v>
      </c>
      <c r="E1901" s="10" t="s">
        <v>3988</v>
      </c>
      <c r="F1901" s="10" t="s">
        <v>19</v>
      </c>
      <c r="G1901" s="9" t="s">
        <v>18</v>
      </c>
      <c r="H1901" s="11">
        <v>0</v>
      </c>
      <c r="I1901" s="11">
        <v>1025</v>
      </c>
      <c r="J1901" s="12">
        <v>18500</v>
      </c>
      <c r="K1901" s="19">
        <f>$J1901/SUMIFS($J:$J,$A:$A,$A1901)</f>
        <v>0.25623268698060941</v>
      </c>
      <c r="L1901" s="28"/>
      <c r="M1901" s="20">
        <f>ROUND(INDEX($L:$L,MATCH($A1901,$A:$A,0))*$K1901,0)</f>
        <v>0</v>
      </c>
      <c r="N1901" s="14" t="s">
        <v>13326</v>
      </c>
      <c r="O1901" s="9" t="s">
        <v>12945</v>
      </c>
    </row>
    <row r="1902" spans="1:15" x14ac:dyDescent="0.3">
      <c r="A1902" s="9">
        <v>133</v>
      </c>
      <c r="B1902" s="9">
        <f>COUNTIF($A$5:A1902, A1902)</f>
        <v>3</v>
      </c>
      <c r="C1902" s="10" t="s">
        <v>3989</v>
      </c>
      <c r="D1902" s="10" t="s">
        <v>17</v>
      </c>
      <c r="E1902" s="10" t="s">
        <v>3990</v>
      </c>
      <c r="F1902" s="10" t="s">
        <v>3991</v>
      </c>
      <c r="G1902" s="9" t="s">
        <v>18</v>
      </c>
      <c r="H1902" s="11">
        <v>0</v>
      </c>
      <c r="I1902" s="11">
        <v>1</v>
      </c>
      <c r="J1902" s="12">
        <v>16700</v>
      </c>
      <c r="K1902" s="19">
        <f>$J1902/SUMIFS($J:$J,$A:$A,$A1902)</f>
        <v>0.23130193905817176</v>
      </c>
      <c r="L1902" s="29"/>
      <c r="M1902" s="20">
        <f>ROUND(INDEX($L:$L,MATCH($A1902,$A:$A,0))*$K1902,0)</f>
        <v>0</v>
      </c>
      <c r="N1902" s="14" t="s">
        <v>13326</v>
      </c>
      <c r="O1902" s="9" t="s">
        <v>12945</v>
      </c>
    </row>
    <row r="1903" spans="1:15" x14ac:dyDescent="0.3">
      <c r="A1903" s="9">
        <v>134</v>
      </c>
      <c r="B1903" s="9">
        <f>COUNTIF($A$5:A1903, A1903)</f>
        <v>1</v>
      </c>
      <c r="C1903" s="10" t="s">
        <v>11432</v>
      </c>
      <c r="D1903" s="10" t="s">
        <v>17</v>
      </c>
      <c r="E1903" s="10" t="s">
        <v>11433</v>
      </c>
      <c r="F1903" s="10" t="s">
        <v>1911</v>
      </c>
      <c r="G1903" s="9" t="s">
        <v>628</v>
      </c>
      <c r="H1903" s="11">
        <v>0</v>
      </c>
      <c r="I1903" s="11">
        <v>60</v>
      </c>
      <c r="J1903" s="12">
        <v>33000</v>
      </c>
      <c r="K1903" s="19">
        <f>$J1903/SUMIFS($J:$J,$A:$A,$A1903)</f>
        <v>1</v>
      </c>
      <c r="L1903" s="25"/>
      <c r="M1903" s="20">
        <f>ROUND(INDEX($L:$L,MATCH($A1903,$A:$A,0))*$K1903,0)</f>
        <v>0</v>
      </c>
      <c r="N1903" s="14" t="s">
        <v>13327</v>
      </c>
      <c r="O1903" s="9" t="s">
        <v>12945</v>
      </c>
    </row>
    <row r="1904" spans="1:15" x14ac:dyDescent="0.3">
      <c r="A1904" s="9">
        <v>135</v>
      </c>
      <c r="B1904" s="9">
        <f>COUNTIF($A$5:A1904, A1904)</f>
        <v>1</v>
      </c>
      <c r="C1904" s="10" t="s">
        <v>11434</v>
      </c>
      <c r="D1904" s="10" t="s">
        <v>11435</v>
      </c>
      <c r="E1904" s="10" t="s">
        <v>11436</v>
      </c>
      <c r="F1904" s="10" t="s">
        <v>19</v>
      </c>
      <c r="G1904" s="9" t="s">
        <v>18</v>
      </c>
      <c r="H1904" s="11">
        <v>53080</v>
      </c>
      <c r="I1904" s="11">
        <v>1</v>
      </c>
      <c r="J1904" s="12">
        <v>53080</v>
      </c>
      <c r="K1904" s="19">
        <f>$J1904/SUMIFS($J:$J,$A:$A,$A1904)</f>
        <v>4.2704546167653158E-2</v>
      </c>
      <c r="L1904" s="27"/>
      <c r="M1904" s="20">
        <f>ROUND(INDEX($L:$L,MATCH($A1904,$A:$A,0))*$K1904,0)</f>
        <v>0</v>
      </c>
      <c r="N1904" s="14" t="s">
        <v>13328</v>
      </c>
      <c r="O1904" s="9" t="s">
        <v>12945</v>
      </c>
    </row>
    <row r="1905" spans="1:15" x14ac:dyDescent="0.3">
      <c r="A1905" s="9">
        <v>135</v>
      </c>
      <c r="B1905" s="9">
        <f>COUNTIF($A$5:A1905, A1905)</f>
        <v>2</v>
      </c>
      <c r="C1905" s="10" t="s">
        <v>11437</v>
      </c>
      <c r="D1905" s="10" t="s">
        <v>11438</v>
      </c>
      <c r="E1905" s="10" t="s">
        <v>11439</v>
      </c>
      <c r="F1905" s="10" t="s">
        <v>988</v>
      </c>
      <c r="G1905" s="9" t="s">
        <v>18</v>
      </c>
      <c r="H1905" s="11">
        <v>174720</v>
      </c>
      <c r="I1905" s="11">
        <v>8</v>
      </c>
      <c r="J1905" s="12">
        <v>165979</v>
      </c>
      <c r="K1905" s="19">
        <f>$J1905/SUMIFS($J:$J,$A:$A,$A1905)</f>
        <v>0.13353537807763571</v>
      </c>
      <c r="L1905" s="28"/>
      <c r="M1905" s="20">
        <f>ROUND(INDEX($L:$L,MATCH($A1905,$A:$A,0))*$K1905,0)</f>
        <v>0</v>
      </c>
      <c r="N1905" s="14" t="s">
        <v>13329</v>
      </c>
      <c r="O1905" s="9" t="s">
        <v>12945</v>
      </c>
    </row>
    <row r="1906" spans="1:15" x14ac:dyDescent="0.3">
      <c r="A1906" s="9">
        <v>135</v>
      </c>
      <c r="B1906" s="9">
        <f>COUNTIF($A$5:A1906, A1906)</f>
        <v>3</v>
      </c>
      <c r="C1906" s="10" t="s">
        <v>11440</v>
      </c>
      <c r="D1906" s="10" t="s">
        <v>17</v>
      </c>
      <c r="E1906" s="10" t="s">
        <v>11441</v>
      </c>
      <c r="F1906" s="10" t="s">
        <v>11442</v>
      </c>
      <c r="G1906" s="9" t="s">
        <v>18</v>
      </c>
      <c r="H1906" s="11">
        <v>0</v>
      </c>
      <c r="I1906" s="11">
        <v>25</v>
      </c>
      <c r="J1906" s="12">
        <v>150000</v>
      </c>
      <c r="K1906" s="19">
        <f>$J1906/SUMIFS($J:$J,$A:$A,$A1906)</f>
        <v>0.12067976498018036</v>
      </c>
      <c r="L1906" s="28"/>
      <c r="M1906" s="20">
        <f>ROUND(INDEX($L:$L,MATCH($A1906,$A:$A,0))*$K1906,0)</f>
        <v>0</v>
      </c>
      <c r="N1906" s="14" t="s">
        <v>13330</v>
      </c>
      <c r="O1906" s="9" t="s">
        <v>12945</v>
      </c>
    </row>
    <row r="1907" spans="1:15" x14ac:dyDescent="0.3">
      <c r="A1907" s="9">
        <v>135</v>
      </c>
      <c r="B1907" s="9">
        <f>COUNTIF($A$5:A1907, A1907)</f>
        <v>4</v>
      </c>
      <c r="C1907" s="10" t="s">
        <v>11443</v>
      </c>
      <c r="D1907" s="10" t="s">
        <v>17</v>
      </c>
      <c r="E1907" s="10" t="s">
        <v>11444</v>
      </c>
      <c r="F1907" s="10" t="s">
        <v>11445</v>
      </c>
      <c r="G1907" s="9" t="s">
        <v>18</v>
      </c>
      <c r="H1907" s="11">
        <v>0</v>
      </c>
      <c r="I1907" s="11">
        <v>1</v>
      </c>
      <c r="J1907" s="12">
        <v>150000</v>
      </c>
      <c r="K1907" s="19">
        <f>$J1907/SUMIFS($J:$J,$A:$A,$A1907)</f>
        <v>0.12067976498018036</v>
      </c>
      <c r="L1907" s="28"/>
      <c r="M1907" s="20">
        <f>ROUND(INDEX($L:$L,MATCH($A1907,$A:$A,0))*$K1907,0)</f>
        <v>0</v>
      </c>
      <c r="N1907" s="14" t="s">
        <v>13330</v>
      </c>
      <c r="O1907" s="9" t="s">
        <v>12945</v>
      </c>
    </row>
    <row r="1908" spans="1:15" x14ac:dyDescent="0.3">
      <c r="A1908" s="9">
        <v>135</v>
      </c>
      <c r="B1908" s="9">
        <f>COUNTIF($A$5:A1908, A1908)</f>
        <v>5</v>
      </c>
      <c r="C1908" s="10" t="s">
        <v>11446</v>
      </c>
      <c r="D1908" s="10" t="s">
        <v>17</v>
      </c>
      <c r="E1908" s="10" t="s">
        <v>11447</v>
      </c>
      <c r="F1908" s="10" t="s">
        <v>11448</v>
      </c>
      <c r="G1908" s="9" t="s">
        <v>18</v>
      </c>
      <c r="H1908" s="11">
        <v>0</v>
      </c>
      <c r="I1908" s="11">
        <v>1</v>
      </c>
      <c r="J1908" s="12">
        <v>150000</v>
      </c>
      <c r="K1908" s="19">
        <f>$J1908/SUMIFS($J:$J,$A:$A,$A1908)</f>
        <v>0.12067976498018036</v>
      </c>
      <c r="L1908" s="28"/>
      <c r="M1908" s="20">
        <f>ROUND(INDEX($L:$L,MATCH($A1908,$A:$A,0))*$K1908,0)</f>
        <v>0</v>
      </c>
      <c r="N1908" s="14" t="s">
        <v>13330</v>
      </c>
      <c r="O1908" s="9" t="s">
        <v>12945</v>
      </c>
    </row>
    <row r="1909" spans="1:15" x14ac:dyDescent="0.3">
      <c r="A1909" s="9">
        <v>135</v>
      </c>
      <c r="B1909" s="9">
        <f>COUNTIF($A$5:A1909, A1909)</f>
        <v>6</v>
      </c>
      <c r="C1909" s="10" t="s">
        <v>11449</v>
      </c>
      <c r="D1909" s="10" t="s">
        <v>17</v>
      </c>
      <c r="E1909" s="10" t="s">
        <v>11450</v>
      </c>
      <c r="F1909" s="10" t="s">
        <v>11451</v>
      </c>
      <c r="G1909" s="9" t="s">
        <v>18</v>
      </c>
      <c r="H1909" s="11">
        <v>0</v>
      </c>
      <c r="I1909" s="11">
        <v>1</v>
      </c>
      <c r="J1909" s="12">
        <v>170000</v>
      </c>
      <c r="K1909" s="19">
        <f>$J1909/SUMIFS($J:$J,$A:$A,$A1909)</f>
        <v>0.13677040031087107</v>
      </c>
      <c r="L1909" s="28"/>
      <c r="M1909" s="20">
        <f>ROUND(INDEX($L:$L,MATCH($A1909,$A:$A,0))*$K1909,0)</f>
        <v>0</v>
      </c>
      <c r="N1909" s="14" t="s">
        <v>13330</v>
      </c>
      <c r="O1909" s="9" t="s">
        <v>12945</v>
      </c>
    </row>
    <row r="1910" spans="1:15" x14ac:dyDescent="0.3">
      <c r="A1910" s="9">
        <v>135</v>
      </c>
      <c r="B1910" s="9">
        <f>COUNTIF($A$5:A1910, A1910)</f>
        <v>7</v>
      </c>
      <c r="C1910" s="10" t="s">
        <v>11452</v>
      </c>
      <c r="D1910" s="10" t="s">
        <v>17</v>
      </c>
      <c r="E1910" s="10" t="s">
        <v>11453</v>
      </c>
      <c r="F1910" s="10" t="s">
        <v>11454</v>
      </c>
      <c r="G1910" s="9" t="s">
        <v>18</v>
      </c>
      <c r="H1910" s="11">
        <v>0</v>
      </c>
      <c r="I1910" s="11">
        <v>1</v>
      </c>
      <c r="J1910" s="12">
        <v>150000</v>
      </c>
      <c r="K1910" s="19">
        <f>$J1910/SUMIFS($J:$J,$A:$A,$A1910)</f>
        <v>0.12067976498018036</v>
      </c>
      <c r="L1910" s="28"/>
      <c r="M1910" s="20">
        <f>ROUND(INDEX($L:$L,MATCH($A1910,$A:$A,0))*$K1910,0)</f>
        <v>0</v>
      </c>
      <c r="N1910" s="14" t="s">
        <v>13330</v>
      </c>
      <c r="O1910" s="9" t="s">
        <v>12945</v>
      </c>
    </row>
    <row r="1911" spans="1:15" x14ac:dyDescent="0.3">
      <c r="A1911" s="9">
        <v>135</v>
      </c>
      <c r="B1911" s="9">
        <f>COUNTIF($A$5:A1911, A1911)</f>
        <v>8</v>
      </c>
      <c r="C1911" s="10" t="s">
        <v>11455</v>
      </c>
      <c r="D1911" s="10" t="s">
        <v>11456</v>
      </c>
      <c r="E1911" s="10" t="s">
        <v>11457</v>
      </c>
      <c r="F1911" s="10" t="s">
        <v>11458</v>
      </c>
      <c r="G1911" s="9" t="s">
        <v>18</v>
      </c>
      <c r="H1911" s="11">
        <v>105650</v>
      </c>
      <c r="I1911" s="11">
        <v>15</v>
      </c>
      <c r="J1911" s="12">
        <v>105650</v>
      </c>
      <c r="K1911" s="19">
        <f>$J1911/SUMIFS($J:$J,$A:$A,$A1911)</f>
        <v>8.4998781134373702E-2</v>
      </c>
      <c r="L1911" s="28"/>
      <c r="M1911" s="20">
        <f>ROUND(INDEX($L:$L,MATCH($A1911,$A:$A,0))*$K1911,0)</f>
        <v>0</v>
      </c>
      <c r="N1911" s="14" t="s">
        <v>13331</v>
      </c>
      <c r="O1911" s="9" t="s">
        <v>12945</v>
      </c>
    </row>
    <row r="1912" spans="1:15" x14ac:dyDescent="0.3">
      <c r="A1912" s="9">
        <v>135</v>
      </c>
      <c r="B1912" s="9">
        <f>COUNTIF($A$5:A1912, A1912)</f>
        <v>9</v>
      </c>
      <c r="C1912" s="10" t="s">
        <v>11459</v>
      </c>
      <c r="D1912" s="10" t="s">
        <v>11456</v>
      </c>
      <c r="E1912" s="10" t="s">
        <v>11460</v>
      </c>
      <c r="F1912" s="10" t="s">
        <v>11461</v>
      </c>
      <c r="G1912" s="9" t="s">
        <v>18</v>
      </c>
      <c r="H1912" s="11">
        <v>105650</v>
      </c>
      <c r="I1912" s="11">
        <v>1</v>
      </c>
      <c r="J1912" s="12">
        <v>105650</v>
      </c>
      <c r="K1912" s="19">
        <f>$J1912/SUMIFS($J:$J,$A:$A,$A1912)</f>
        <v>8.4998781134373702E-2</v>
      </c>
      <c r="L1912" s="28"/>
      <c r="M1912" s="20">
        <f>ROUND(INDEX($L:$L,MATCH($A1912,$A:$A,0))*$K1912,0)</f>
        <v>0</v>
      </c>
      <c r="N1912" s="14" t="s">
        <v>13331</v>
      </c>
      <c r="O1912" s="9" t="s">
        <v>12945</v>
      </c>
    </row>
    <row r="1913" spans="1:15" x14ac:dyDescent="0.3">
      <c r="A1913" s="9">
        <v>135</v>
      </c>
      <c r="B1913" s="9">
        <f>COUNTIF($A$5:A1913, A1913)</f>
        <v>10</v>
      </c>
      <c r="C1913" s="10" t="s">
        <v>11462</v>
      </c>
      <c r="D1913" s="10" t="s">
        <v>11463</v>
      </c>
      <c r="E1913" s="10" t="s">
        <v>11464</v>
      </c>
      <c r="F1913" s="10" t="s">
        <v>19</v>
      </c>
      <c r="G1913" s="9" t="s">
        <v>18</v>
      </c>
      <c r="H1913" s="11">
        <v>22010</v>
      </c>
      <c r="I1913" s="11">
        <v>1</v>
      </c>
      <c r="J1913" s="12">
        <v>21460</v>
      </c>
      <c r="K1913" s="19">
        <f>$J1913/SUMIFS($J:$J,$A:$A,$A1913)</f>
        <v>1.7265251709831137E-2</v>
      </c>
      <c r="L1913" s="28"/>
      <c r="M1913" s="20">
        <f>ROUND(INDEX($L:$L,MATCH($A1913,$A:$A,0))*$K1913,0)</f>
        <v>0</v>
      </c>
      <c r="N1913" s="14" t="s">
        <v>13328</v>
      </c>
      <c r="O1913" s="9" t="s">
        <v>12945</v>
      </c>
    </row>
    <row r="1914" spans="1:15" x14ac:dyDescent="0.3">
      <c r="A1914" s="9">
        <v>135</v>
      </c>
      <c r="B1914" s="9">
        <f>COUNTIF($A$5:A1914, A1914)</f>
        <v>11</v>
      </c>
      <c r="C1914" s="10" t="s">
        <v>11465</v>
      </c>
      <c r="D1914" s="10" t="s">
        <v>11466</v>
      </c>
      <c r="E1914" s="10" t="s">
        <v>11467</v>
      </c>
      <c r="F1914" s="10" t="s">
        <v>19</v>
      </c>
      <c r="G1914" s="9" t="s">
        <v>18</v>
      </c>
      <c r="H1914" s="11">
        <v>21140</v>
      </c>
      <c r="I1914" s="11">
        <v>1</v>
      </c>
      <c r="J1914" s="12">
        <v>21140</v>
      </c>
      <c r="K1914" s="19">
        <f>$J1914/SUMIFS($J:$J,$A:$A,$A1914)</f>
        <v>1.7007801544540086E-2</v>
      </c>
      <c r="L1914" s="29"/>
      <c r="M1914" s="20">
        <f>ROUND(INDEX($L:$L,MATCH($A1914,$A:$A,0))*$K1914,0)</f>
        <v>0</v>
      </c>
      <c r="N1914" s="14" t="s">
        <v>13328</v>
      </c>
      <c r="O1914" s="9" t="s">
        <v>12945</v>
      </c>
    </row>
    <row r="1915" spans="1:15" x14ac:dyDescent="0.3">
      <c r="A1915" s="9">
        <v>136</v>
      </c>
      <c r="B1915" s="9">
        <f>COUNTIF($A$5:A1915, A1915)</f>
        <v>1</v>
      </c>
      <c r="C1915" s="10" t="s">
        <v>3992</v>
      </c>
      <c r="D1915" s="10" t="s">
        <v>3993</v>
      </c>
      <c r="E1915" s="10" t="s">
        <v>3994</v>
      </c>
      <c r="F1915" s="10" t="s">
        <v>3995</v>
      </c>
      <c r="G1915" s="9" t="s">
        <v>18</v>
      </c>
      <c r="H1915" s="11">
        <v>0</v>
      </c>
      <c r="I1915" s="11">
        <v>1</v>
      </c>
      <c r="J1915" s="12">
        <v>339500</v>
      </c>
      <c r="K1915" s="19">
        <f>$J1915/SUMIFS($J:$J,$A:$A,$A1915)</f>
        <v>5.5708167309594159E-2</v>
      </c>
      <c r="L1915" s="27"/>
      <c r="M1915" s="20">
        <f>ROUND(INDEX($L:$L,MATCH($A1915,$A:$A,0))*$K1915,0)</f>
        <v>0</v>
      </c>
      <c r="N1915" s="14" t="s">
        <v>13332</v>
      </c>
      <c r="O1915" s="9" t="s">
        <v>12945</v>
      </c>
    </row>
    <row r="1916" spans="1:15" x14ac:dyDescent="0.3">
      <c r="A1916" s="9">
        <v>136</v>
      </c>
      <c r="B1916" s="9">
        <f>COUNTIF($A$5:A1916, A1916)</f>
        <v>2</v>
      </c>
      <c r="C1916" s="10" t="s">
        <v>11468</v>
      </c>
      <c r="D1916" s="10" t="s">
        <v>3993</v>
      </c>
      <c r="E1916" s="10" t="s">
        <v>11469</v>
      </c>
      <c r="F1916" s="10" t="s">
        <v>8843</v>
      </c>
      <c r="G1916" s="9" t="s">
        <v>18</v>
      </c>
      <c r="H1916" s="11">
        <v>0</v>
      </c>
      <c r="I1916" s="11">
        <v>2</v>
      </c>
      <c r="J1916" s="12">
        <v>708100</v>
      </c>
      <c r="K1916" s="19">
        <f>$J1916/SUMIFS($J:$J,$A:$A,$A1916)</f>
        <v>0.11619132038858211</v>
      </c>
      <c r="L1916" s="28"/>
      <c r="M1916" s="20">
        <f>ROUND(INDEX($L:$L,MATCH($A1916,$A:$A,0))*$K1916,0)</f>
        <v>0</v>
      </c>
      <c r="N1916" s="14" t="s">
        <v>13332</v>
      </c>
      <c r="O1916" s="9" t="s">
        <v>12945</v>
      </c>
    </row>
    <row r="1917" spans="1:15" x14ac:dyDescent="0.3">
      <c r="A1917" s="9">
        <v>136</v>
      </c>
      <c r="B1917" s="9">
        <f>COUNTIF($A$5:A1917, A1917)</f>
        <v>3</v>
      </c>
      <c r="C1917" s="10" t="s">
        <v>3996</v>
      </c>
      <c r="D1917" s="10" t="s">
        <v>3993</v>
      </c>
      <c r="E1917" s="10" t="s">
        <v>3997</v>
      </c>
      <c r="F1917" s="10" t="s">
        <v>3998</v>
      </c>
      <c r="G1917" s="9" t="s">
        <v>18</v>
      </c>
      <c r="H1917" s="11">
        <v>0</v>
      </c>
      <c r="I1917" s="11">
        <v>1</v>
      </c>
      <c r="J1917" s="12">
        <v>1261000</v>
      </c>
      <c r="K1917" s="19">
        <f>$J1917/SUMIFS($J:$J,$A:$A,$A1917)</f>
        <v>0.20691605000706403</v>
      </c>
      <c r="L1917" s="28"/>
      <c r="M1917" s="20">
        <f>ROUND(INDEX($L:$L,MATCH($A1917,$A:$A,0))*$K1917,0)</f>
        <v>0</v>
      </c>
      <c r="N1917" s="14" t="s">
        <v>13332</v>
      </c>
      <c r="O1917" s="9" t="s">
        <v>12945</v>
      </c>
    </row>
    <row r="1918" spans="1:15" x14ac:dyDescent="0.3">
      <c r="A1918" s="9">
        <v>136</v>
      </c>
      <c r="B1918" s="9">
        <f>COUNTIF($A$5:A1918, A1918)</f>
        <v>4</v>
      </c>
      <c r="C1918" s="10" t="s">
        <v>3999</v>
      </c>
      <c r="D1918" s="10" t="s">
        <v>4000</v>
      </c>
      <c r="E1918" s="10" t="s">
        <v>4001</v>
      </c>
      <c r="F1918" s="10" t="s">
        <v>3998</v>
      </c>
      <c r="G1918" s="9" t="s">
        <v>18</v>
      </c>
      <c r="H1918" s="11">
        <v>0</v>
      </c>
      <c r="I1918" s="11">
        <v>9</v>
      </c>
      <c r="J1918" s="12">
        <v>1195300</v>
      </c>
      <c r="K1918" s="19">
        <f>$J1918/SUMIFS($J:$J,$A:$A,$A1918)</f>
        <v>0.19613541203286569</v>
      </c>
      <c r="L1918" s="28"/>
      <c r="M1918" s="20">
        <f>ROUND(INDEX($L:$L,MATCH($A1918,$A:$A,0))*$K1918,0)</f>
        <v>0</v>
      </c>
      <c r="N1918" s="14" t="s">
        <v>13332</v>
      </c>
      <c r="O1918" s="9" t="s">
        <v>12945</v>
      </c>
    </row>
    <row r="1919" spans="1:15" x14ac:dyDescent="0.3">
      <c r="A1919" s="9">
        <v>136</v>
      </c>
      <c r="B1919" s="9">
        <f>COUNTIF($A$5:A1919, A1919)</f>
        <v>5</v>
      </c>
      <c r="C1919" s="10" t="s">
        <v>11470</v>
      </c>
      <c r="D1919" s="10" t="s">
        <v>11471</v>
      </c>
      <c r="E1919" s="10" t="s">
        <v>11472</v>
      </c>
      <c r="F1919" s="10" t="s">
        <v>11473</v>
      </c>
      <c r="G1919" s="9" t="s">
        <v>18</v>
      </c>
      <c r="H1919" s="11">
        <v>270100</v>
      </c>
      <c r="I1919" s="11">
        <v>1</v>
      </c>
      <c r="J1919" s="12">
        <v>253624</v>
      </c>
      <c r="K1919" s="19">
        <f>$J1919/SUMIFS($J:$J,$A:$A,$A1919)</f>
        <v>4.1616872535282796E-2</v>
      </c>
      <c r="L1919" s="28"/>
      <c r="M1919" s="20">
        <f>ROUND(INDEX($L:$L,MATCH($A1919,$A:$A,0))*$K1919,0)</f>
        <v>0</v>
      </c>
      <c r="N1919" s="14" t="s">
        <v>13333</v>
      </c>
      <c r="O1919" s="9" t="s">
        <v>12945</v>
      </c>
    </row>
    <row r="1920" spans="1:15" x14ac:dyDescent="0.3">
      <c r="A1920" s="9">
        <v>136</v>
      </c>
      <c r="B1920" s="9">
        <f>COUNTIF($A$5:A1920, A1920)</f>
        <v>6</v>
      </c>
      <c r="C1920" s="10" t="s">
        <v>11474</v>
      </c>
      <c r="D1920" s="10" t="s">
        <v>11475</v>
      </c>
      <c r="E1920" s="10" t="s">
        <v>11476</v>
      </c>
      <c r="F1920" s="10" t="s">
        <v>11477</v>
      </c>
      <c r="G1920" s="9" t="s">
        <v>18</v>
      </c>
      <c r="H1920" s="11">
        <v>444370</v>
      </c>
      <c r="I1920" s="11">
        <v>1</v>
      </c>
      <c r="J1920" s="12">
        <v>417263</v>
      </c>
      <c r="K1920" s="19">
        <f>$J1920/SUMIFS($J:$J,$A:$A,$A1920)</f>
        <v>6.8468209178507183E-2</v>
      </c>
      <c r="L1920" s="28"/>
      <c r="M1920" s="20">
        <f>ROUND(INDEX($L:$L,MATCH($A1920,$A:$A,0))*$K1920,0)</f>
        <v>0</v>
      </c>
      <c r="N1920" s="14" t="s">
        <v>13333</v>
      </c>
      <c r="O1920" s="9" t="s">
        <v>12945</v>
      </c>
    </row>
    <row r="1921" spans="1:15" x14ac:dyDescent="0.3">
      <c r="A1921" s="9">
        <v>136</v>
      </c>
      <c r="B1921" s="9">
        <f>COUNTIF($A$5:A1921, A1921)</f>
        <v>7</v>
      </c>
      <c r="C1921" s="10" t="s">
        <v>11478</v>
      </c>
      <c r="D1921" s="10" t="s">
        <v>11479</v>
      </c>
      <c r="E1921" s="10" t="s">
        <v>11480</v>
      </c>
      <c r="F1921" s="10" t="s">
        <v>11481</v>
      </c>
      <c r="G1921" s="9" t="s">
        <v>18</v>
      </c>
      <c r="H1921" s="11">
        <v>660610</v>
      </c>
      <c r="I1921" s="11">
        <v>1</v>
      </c>
      <c r="J1921" s="12">
        <v>620313</v>
      </c>
      <c r="K1921" s="19">
        <f>$J1921/SUMIFS($J:$J,$A:$A,$A1921)</f>
        <v>0.10178645180652808</v>
      </c>
      <c r="L1921" s="28"/>
      <c r="M1921" s="20">
        <f>ROUND(INDEX($L:$L,MATCH($A1921,$A:$A,0))*$K1921,0)</f>
        <v>0</v>
      </c>
      <c r="N1921" s="14" t="s">
        <v>13333</v>
      </c>
      <c r="O1921" s="9" t="s">
        <v>12945</v>
      </c>
    </row>
    <row r="1922" spans="1:15" x14ac:dyDescent="0.3">
      <c r="A1922" s="9">
        <v>136</v>
      </c>
      <c r="B1922" s="9">
        <f>COUNTIF($A$5:A1922, A1922)</f>
        <v>8</v>
      </c>
      <c r="C1922" s="10" t="s">
        <v>11482</v>
      </c>
      <c r="D1922" s="10" t="s">
        <v>11483</v>
      </c>
      <c r="E1922" s="10" t="s">
        <v>11484</v>
      </c>
      <c r="F1922" s="10" t="s">
        <v>2666</v>
      </c>
      <c r="G1922" s="9" t="s">
        <v>18</v>
      </c>
      <c r="H1922" s="11">
        <v>270100</v>
      </c>
      <c r="I1922" s="11">
        <v>1</v>
      </c>
      <c r="J1922" s="12">
        <v>253872</v>
      </c>
      <c r="K1922" s="19">
        <f>$J1922/SUMIFS($J:$J,$A:$A,$A1922)</f>
        <v>4.1657566572080376E-2</v>
      </c>
      <c r="L1922" s="28"/>
      <c r="M1922" s="20">
        <f>ROUND(INDEX($L:$L,MATCH($A1922,$A:$A,0))*$K1922,0)</f>
        <v>0</v>
      </c>
      <c r="N1922" s="14" t="s">
        <v>13333</v>
      </c>
      <c r="O1922" s="9" t="s">
        <v>12945</v>
      </c>
    </row>
    <row r="1923" spans="1:15" x14ac:dyDescent="0.3">
      <c r="A1923" s="9">
        <v>136</v>
      </c>
      <c r="B1923" s="9">
        <f>COUNTIF($A$5:A1923, A1923)</f>
        <v>9</v>
      </c>
      <c r="C1923" s="10" t="s">
        <v>11485</v>
      </c>
      <c r="D1923" s="10" t="s">
        <v>11486</v>
      </c>
      <c r="E1923" s="10" t="s">
        <v>11484</v>
      </c>
      <c r="F1923" s="10" t="s">
        <v>11487</v>
      </c>
      <c r="G1923" s="9" t="s">
        <v>18</v>
      </c>
      <c r="H1923" s="11">
        <v>444370</v>
      </c>
      <c r="I1923" s="11">
        <v>10</v>
      </c>
      <c r="J1923" s="12">
        <v>417707</v>
      </c>
      <c r="K1923" s="19">
        <f>$J1923/SUMIFS($J:$J,$A:$A,$A1923)</f>
        <v>6.8541064631483503E-2</v>
      </c>
      <c r="L1923" s="28"/>
      <c r="M1923" s="20">
        <f>ROUND(INDEX($L:$L,MATCH($A1923,$A:$A,0))*$K1923,0)</f>
        <v>0</v>
      </c>
      <c r="N1923" s="14" t="s">
        <v>13333</v>
      </c>
      <c r="O1923" s="9" t="s">
        <v>12945</v>
      </c>
    </row>
    <row r="1924" spans="1:15" x14ac:dyDescent="0.3">
      <c r="A1924" s="9">
        <v>136</v>
      </c>
      <c r="B1924" s="9">
        <f>COUNTIF($A$5:A1924, A1924)</f>
        <v>10</v>
      </c>
      <c r="C1924" s="10" t="s">
        <v>11488</v>
      </c>
      <c r="D1924" s="10" t="s">
        <v>11489</v>
      </c>
      <c r="E1924" s="10" t="s">
        <v>11484</v>
      </c>
      <c r="F1924" s="10" t="s">
        <v>2709</v>
      </c>
      <c r="G1924" s="9" t="s">
        <v>18</v>
      </c>
      <c r="H1924" s="11">
        <v>660610</v>
      </c>
      <c r="I1924" s="11">
        <v>1</v>
      </c>
      <c r="J1924" s="12">
        <v>627580</v>
      </c>
      <c r="K1924" s="19">
        <f>$J1924/SUMIFS($J:$J,$A:$A,$A1924)</f>
        <v>0.10297888553801209</v>
      </c>
      <c r="L1924" s="29"/>
      <c r="M1924" s="20">
        <f>ROUND(INDEX($L:$L,MATCH($A1924,$A:$A,0))*$K1924,0)</f>
        <v>0</v>
      </c>
      <c r="N1924" s="14" t="s">
        <v>13333</v>
      </c>
      <c r="O1924" s="9" t="s">
        <v>12945</v>
      </c>
    </row>
    <row r="1925" spans="1:15" x14ac:dyDescent="0.3">
      <c r="A1925" s="9">
        <v>137</v>
      </c>
      <c r="B1925" s="9">
        <f>COUNTIF($A$5:A1925, A1925)</f>
        <v>1</v>
      </c>
      <c r="C1925" s="10" t="s">
        <v>4002</v>
      </c>
      <c r="D1925" s="10" t="s">
        <v>4003</v>
      </c>
      <c r="E1925" s="10" t="s">
        <v>4004</v>
      </c>
      <c r="F1925" s="10" t="s">
        <v>19</v>
      </c>
      <c r="G1925" s="9" t="s">
        <v>18</v>
      </c>
      <c r="H1925" s="11">
        <v>155870</v>
      </c>
      <c r="I1925" s="11">
        <v>15</v>
      </c>
      <c r="J1925" s="12">
        <v>155870</v>
      </c>
      <c r="K1925" s="19">
        <f>$J1925/SUMIFS($J:$J,$A:$A,$A1925)</f>
        <v>0.19156179333398879</v>
      </c>
      <c r="L1925" s="27"/>
      <c r="M1925" s="20">
        <f>ROUND(INDEX($L:$L,MATCH($A1925,$A:$A,0))*$K1925,0)</f>
        <v>0</v>
      </c>
      <c r="N1925" s="14" t="s">
        <v>13334</v>
      </c>
      <c r="O1925" s="9" t="s">
        <v>12945</v>
      </c>
    </row>
    <row r="1926" spans="1:15" x14ac:dyDescent="0.3">
      <c r="A1926" s="9">
        <v>137</v>
      </c>
      <c r="B1926" s="9">
        <f>COUNTIF($A$5:A1926, A1926)</f>
        <v>2</v>
      </c>
      <c r="C1926" s="10" t="s">
        <v>4005</v>
      </c>
      <c r="D1926" s="10" t="s">
        <v>4006</v>
      </c>
      <c r="E1926" s="10" t="s">
        <v>4007</v>
      </c>
      <c r="F1926" s="10" t="s">
        <v>4008</v>
      </c>
      <c r="G1926" s="9" t="s">
        <v>18</v>
      </c>
      <c r="H1926" s="11">
        <v>186480</v>
      </c>
      <c r="I1926" s="11">
        <v>2</v>
      </c>
      <c r="J1926" s="12">
        <v>186480</v>
      </c>
      <c r="K1926" s="19">
        <f>$J1926/SUMIFS($J:$J,$A:$A,$A1926)</f>
        <v>0.22918100481761872</v>
      </c>
      <c r="L1926" s="28"/>
      <c r="M1926" s="20">
        <f>ROUND(INDEX($L:$L,MATCH($A1926,$A:$A,0))*$K1926,0)</f>
        <v>0</v>
      </c>
      <c r="N1926" s="14" t="s">
        <v>13334</v>
      </c>
      <c r="O1926" s="9" t="s">
        <v>12945</v>
      </c>
    </row>
    <row r="1927" spans="1:15" x14ac:dyDescent="0.3">
      <c r="A1927" s="9">
        <v>137</v>
      </c>
      <c r="B1927" s="9">
        <f>COUNTIF($A$5:A1927, A1927)</f>
        <v>3</v>
      </c>
      <c r="C1927" s="10" t="s">
        <v>4009</v>
      </c>
      <c r="D1927" s="10" t="s">
        <v>4006</v>
      </c>
      <c r="E1927" s="10" t="s">
        <v>4010</v>
      </c>
      <c r="F1927" s="10" t="s">
        <v>4011</v>
      </c>
      <c r="G1927" s="9" t="s">
        <v>18</v>
      </c>
      <c r="H1927" s="11">
        <v>186480</v>
      </c>
      <c r="I1927" s="11">
        <v>6</v>
      </c>
      <c r="J1927" s="12">
        <v>186480</v>
      </c>
      <c r="K1927" s="19">
        <f>$J1927/SUMIFS($J:$J,$A:$A,$A1927)</f>
        <v>0.22918100481761872</v>
      </c>
      <c r="L1927" s="28"/>
      <c r="M1927" s="20">
        <f>ROUND(INDEX($L:$L,MATCH($A1927,$A:$A,0))*$K1927,0)</f>
        <v>0</v>
      </c>
      <c r="N1927" s="14" t="s">
        <v>13334</v>
      </c>
      <c r="O1927" s="9" t="s">
        <v>12945</v>
      </c>
    </row>
    <row r="1928" spans="1:15" x14ac:dyDescent="0.3">
      <c r="A1928" s="9">
        <v>137</v>
      </c>
      <c r="B1928" s="9">
        <f>COUNTIF($A$5:A1928, A1928)</f>
        <v>4</v>
      </c>
      <c r="C1928" s="10" t="s">
        <v>4012</v>
      </c>
      <c r="D1928" s="10" t="s">
        <v>4013</v>
      </c>
      <c r="E1928" s="10" t="s">
        <v>4014</v>
      </c>
      <c r="F1928" s="10" t="s">
        <v>19</v>
      </c>
      <c r="G1928" s="9" t="s">
        <v>18</v>
      </c>
      <c r="H1928" s="11">
        <v>125850</v>
      </c>
      <c r="I1928" s="11">
        <v>65</v>
      </c>
      <c r="J1928" s="12">
        <v>125850</v>
      </c>
      <c r="K1928" s="19">
        <f>$J1928/SUMIFS($J:$J,$A:$A,$A1928)</f>
        <v>0.15466768262707697</v>
      </c>
      <c r="L1928" s="28"/>
      <c r="M1928" s="20">
        <f>ROUND(INDEX($L:$L,MATCH($A1928,$A:$A,0))*$K1928,0)</f>
        <v>0</v>
      </c>
      <c r="N1928" s="14" t="s">
        <v>13335</v>
      </c>
      <c r="O1928" s="9" t="s">
        <v>12945</v>
      </c>
    </row>
    <row r="1929" spans="1:15" x14ac:dyDescent="0.3">
      <c r="A1929" s="9">
        <v>137</v>
      </c>
      <c r="B1929" s="9">
        <f>COUNTIF($A$5:A1929, A1929)</f>
        <v>5</v>
      </c>
      <c r="C1929" s="10" t="s">
        <v>4015</v>
      </c>
      <c r="D1929" s="10" t="s">
        <v>17</v>
      </c>
      <c r="E1929" s="10" t="s">
        <v>4016</v>
      </c>
      <c r="F1929" s="10" t="s">
        <v>4017</v>
      </c>
      <c r="G1929" s="9" t="s">
        <v>1977</v>
      </c>
      <c r="H1929" s="11">
        <v>0</v>
      </c>
      <c r="I1929" s="11">
        <v>1</v>
      </c>
      <c r="J1929" s="12">
        <v>159000</v>
      </c>
      <c r="K1929" s="19">
        <f>$J1929/SUMIFS($J:$J,$A:$A,$A1929)</f>
        <v>0.19540851440369678</v>
      </c>
      <c r="L1929" s="29"/>
      <c r="M1929" s="20">
        <f>ROUND(INDEX($L:$L,MATCH($A1929,$A:$A,0))*$K1929,0)</f>
        <v>0</v>
      </c>
      <c r="N1929" s="14" t="s">
        <v>13336</v>
      </c>
      <c r="O1929" s="9" t="s">
        <v>12945</v>
      </c>
    </row>
    <row r="1930" spans="1:15" x14ac:dyDescent="0.3">
      <c r="A1930" s="9">
        <v>138</v>
      </c>
      <c r="B1930" s="9">
        <f>COUNTIF($A$5:A1930, A1930)</f>
        <v>1</v>
      </c>
      <c r="C1930" s="10" t="s">
        <v>4018</v>
      </c>
      <c r="D1930" s="10" t="s">
        <v>4019</v>
      </c>
      <c r="E1930" s="10" t="s">
        <v>4020</v>
      </c>
      <c r="F1930" s="10" t="s">
        <v>19</v>
      </c>
      <c r="G1930" s="9" t="s">
        <v>18</v>
      </c>
      <c r="H1930" s="11">
        <v>1023840</v>
      </c>
      <c r="I1930" s="11">
        <v>2</v>
      </c>
      <c r="J1930" s="12">
        <v>993129</v>
      </c>
      <c r="K1930" s="19">
        <f>$J1930/SUMIFS($J:$J,$A:$A,$A1930)</f>
        <v>0.445665290055416</v>
      </c>
      <c r="L1930" s="27"/>
      <c r="M1930" s="20">
        <f>ROUND(INDEX($L:$L,MATCH($A1930,$A:$A,0))*$K1930,0)</f>
        <v>0</v>
      </c>
      <c r="N1930" s="14" t="s">
        <v>13337</v>
      </c>
      <c r="O1930" s="9" t="s">
        <v>12950</v>
      </c>
    </row>
    <row r="1931" spans="1:15" x14ac:dyDescent="0.3">
      <c r="A1931" s="9">
        <v>138</v>
      </c>
      <c r="B1931" s="9">
        <f>COUNTIF($A$5:A1931, A1931)</f>
        <v>2</v>
      </c>
      <c r="C1931" s="10" t="s">
        <v>4021</v>
      </c>
      <c r="D1931" s="10" t="s">
        <v>4022</v>
      </c>
      <c r="E1931" s="10" t="s">
        <v>4023</v>
      </c>
      <c r="F1931" s="10" t="s">
        <v>19</v>
      </c>
      <c r="G1931" s="9" t="s">
        <v>126</v>
      </c>
      <c r="H1931" s="11">
        <v>154540</v>
      </c>
      <c r="I1931" s="11">
        <v>1</v>
      </c>
      <c r="J1931" s="12">
        <v>154025</v>
      </c>
      <c r="K1931" s="19">
        <f>$J1931/SUMIFS($J:$J,$A:$A,$A1931)</f>
        <v>6.9118509580110385E-2</v>
      </c>
      <c r="L1931" s="28"/>
      <c r="M1931" s="20">
        <f>ROUND(INDEX($L:$L,MATCH($A1931,$A:$A,0))*$K1931,0)</f>
        <v>0</v>
      </c>
      <c r="N1931" s="14" t="s">
        <v>13338</v>
      </c>
      <c r="O1931" s="9" t="s">
        <v>12945</v>
      </c>
    </row>
    <row r="1932" spans="1:15" x14ac:dyDescent="0.3">
      <c r="A1932" s="9">
        <v>138</v>
      </c>
      <c r="B1932" s="9">
        <f>COUNTIF($A$5:A1932, A1932)</f>
        <v>3</v>
      </c>
      <c r="C1932" s="10" t="s">
        <v>4024</v>
      </c>
      <c r="D1932" s="10" t="s">
        <v>4025</v>
      </c>
      <c r="E1932" s="10" t="s">
        <v>4026</v>
      </c>
      <c r="F1932" s="10" t="s">
        <v>19</v>
      </c>
      <c r="G1932" s="9" t="s">
        <v>126</v>
      </c>
      <c r="H1932" s="11">
        <v>111100</v>
      </c>
      <c r="I1932" s="11">
        <v>1</v>
      </c>
      <c r="J1932" s="12">
        <v>110730</v>
      </c>
      <c r="K1932" s="19">
        <f>$J1932/SUMIFS($J:$J,$A:$A,$A1932)</f>
        <v>4.9689937125827775E-2</v>
      </c>
      <c r="L1932" s="28"/>
      <c r="M1932" s="20">
        <f>ROUND(INDEX($L:$L,MATCH($A1932,$A:$A,0))*$K1932,0)</f>
        <v>0</v>
      </c>
      <c r="N1932" s="14" t="s">
        <v>13338</v>
      </c>
      <c r="O1932" s="9" t="s">
        <v>12945</v>
      </c>
    </row>
    <row r="1933" spans="1:15" x14ac:dyDescent="0.3">
      <c r="A1933" s="9">
        <v>138</v>
      </c>
      <c r="B1933" s="9">
        <f>COUNTIF($A$5:A1933, A1933)</f>
        <v>4</v>
      </c>
      <c r="C1933" s="10" t="s">
        <v>4027</v>
      </c>
      <c r="D1933" s="10" t="s">
        <v>4028</v>
      </c>
      <c r="E1933" s="10" t="s">
        <v>4029</v>
      </c>
      <c r="F1933" s="10" t="s">
        <v>4030</v>
      </c>
      <c r="G1933" s="9" t="s">
        <v>18</v>
      </c>
      <c r="H1933" s="11">
        <v>980340</v>
      </c>
      <c r="I1933" s="11">
        <v>22</v>
      </c>
      <c r="J1933" s="12">
        <v>970535</v>
      </c>
      <c r="K1933" s="19">
        <f>$J1933/SUMIFS($J:$J,$A:$A,$A1933)</f>
        <v>0.43552626323864585</v>
      </c>
      <c r="L1933" s="29"/>
      <c r="M1933" s="20">
        <f>ROUND(INDEX($L:$L,MATCH($A1933,$A:$A,0))*$K1933,0)</f>
        <v>0</v>
      </c>
      <c r="N1933" s="14" t="s">
        <v>13339</v>
      </c>
      <c r="O1933" s="9" t="s">
        <v>12945</v>
      </c>
    </row>
    <row r="1934" spans="1:15" x14ac:dyDescent="0.3">
      <c r="A1934" s="9">
        <v>139</v>
      </c>
      <c r="B1934" s="9">
        <f>COUNTIF($A$5:A1934, A1934)</f>
        <v>1</v>
      </c>
      <c r="C1934" s="10" t="s">
        <v>4031</v>
      </c>
      <c r="D1934" s="10" t="s">
        <v>17</v>
      </c>
      <c r="E1934" s="10" t="s">
        <v>4032</v>
      </c>
      <c r="F1934" s="10" t="s">
        <v>358</v>
      </c>
      <c r="G1934" s="9" t="s">
        <v>18</v>
      </c>
      <c r="H1934" s="11">
        <v>0</v>
      </c>
      <c r="I1934" s="11">
        <v>300</v>
      </c>
      <c r="J1934" s="12">
        <v>2000</v>
      </c>
      <c r="K1934" s="19">
        <f>$J1934/SUMIFS($J:$J,$A:$A,$A1934)</f>
        <v>0.5</v>
      </c>
      <c r="L1934" s="27"/>
      <c r="M1934" s="20">
        <f>ROUND(INDEX($L:$L,MATCH($A1934,$A:$A,0))*$K1934,0)</f>
        <v>0</v>
      </c>
      <c r="N1934" s="14" t="s">
        <v>13340</v>
      </c>
      <c r="O1934" s="9" t="s">
        <v>12945</v>
      </c>
    </row>
    <row r="1935" spans="1:15" x14ac:dyDescent="0.3">
      <c r="A1935" s="9">
        <v>139</v>
      </c>
      <c r="B1935" s="9">
        <f>COUNTIF($A$5:A1935, A1935)</f>
        <v>2</v>
      </c>
      <c r="C1935" s="10" t="s">
        <v>4033</v>
      </c>
      <c r="D1935" s="10" t="s">
        <v>17</v>
      </c>
      <c r="E1935" s="10" t="s">
        <v>4034</v>
      </c>
      <c r="F1935" s="10" t="s">
        <v>4035</v>
      </c>
      <c r="G1935" s="9" t="s">
        <v>18</v>
      </c>
      <c r="H1935" s="11">
        <v>0</v>
      </c>
      <c r="I1935" s="11">
        <v>120</v>
      </c>
      <c r="J1935" s="12">
        <v>2000</v>
      </c>
      <c r="K1935" s="19">
        <f>$J1935/SUMIFS($J:$J,$A:$A,$A1935)</f>
        <v>0.5</v>
      </c>
      <c r="L1935" s="29"/>
      <c r="M1935" s="20">
        <f>ROUND(INDEX($L:$L,MATCH($A1935,$A:$A,0))*$K1935,0)</f>
        <v>0</v>
      </c>
      <c r="N1935" s="14" t="s">
        <v>13340</v>
      </c>
      <c r="O1935" s="9" t="s">
        <v>12945</v>
      </c>
    </row>
    <row r="1936" spans="1:15" x14ac:dyDescent="0.3">
      <c r="A1936" s="9">
        <v>140</v>
      </c>
      <c r="B1936" s="9">
        <f>COUNTIF($A$5:A1936, A1936)</f>
        <v>1</v>
      </c>
      <c r="C1936" s="10" t="s">
        <v>4036</v>
      </c>
      <c r="D1936" s="10" t="s">
        <v>17</v>
      </c>
      <c r="E1936" s="10" t="s">
        <v>4037</v>
      </c>
      <c r="F1936" s="10" t="s">
        <v>4038</v>
      </c>
      <c r="G1936" s="9" t="s">
        <v>594</v>
      </c>
      <c r="H1936" s="11">
        <v>0</v>
      </c>
      <c r="I1936" s="11">
        <v>2</v>
      </c>
      <c r="J1936" s="12">
        <v>275000</v>
      </c>
      <c r="K1936" s="19">
        <f>$J1936/SUMIFS($J:$J,$A:$A,$A1936)</f>
        <v>0.22143489813994685</v>
      </c>
      <c r="L1936" s="27"/>
      <c r="M1936" s="20">
        <f>ROUND(INDEX($L:$L,MATCH($A1936,$A:$A,0))*$K1936,0)</f>
        <v>0</v>
      </c>
      <c r="N1936" s="14" t="s">
        <v>13341</v>
      </c>
      <c r="O1936" s="9" t="s">
        <v>12945</v>
      </c>
    </row>
    <row r="1937" spans="1:15" x14ac:dyDescent="0.3">
      <c r="A1937" s="9">
        <v>140</v>
      </c>
      <c r="B1937" s="9">
        <f>COUNTIF($A$5:A1937, A1937)</f>
        <v>2</v>
      </c>
      <c r="C1937" s="10" t="s">
        <v>4039</v>
      </c>
      <c r="D1937" s="10" t="s">
        <v>17</v>
      </c>
      <c r="E1937" s="10" t="s">
        <v>4040</v>
      </c>
      <c r="F1937" s="10" t="s">
        <v>4038</v>
      </c>
      <c r="G1937" s="9" t="s">
        <v>594</v>
      </c>
      <c r="H1937" s="11">
        <v>0</v>
      </c>
      <c r="I1937" s="11">
        <v>1</v>
      </c>
      <c r="J1937" s="12">
        <v>220000</v>
      </c>
      <c r="K1937" s="19">
        <f>$J1937/SUMIFS($J:$J,$A:$A,$A1937)</f>
        <v>0.17714791851195749</v>
      </c>
      <c r="L1937" s="28"/>
      <c r="M1937" s="20">
        <f>ROUND(INDEX($L:$L,MATCH($A1937,$A:$A,0))*$K1937,0)</f>
        <v>0</v>
      </c>
      <c r="N1937" s="14" t="s">
        <v>13341</v>
      </c>
      <c r="O1937" s="9" t="s">
        <v>12945</v>
      </c>
    </row>
    <row r="1938" spans="1:15" x14ac:dyDescent="0.3">
      <c r="A1938" s="9">
        <v>140</v>
      </c>
      <c r="B1938" s="9">
        <f>COUNTIF($A$5:A1938, A1938)</f>
        <v>3</v>
      </c>
      <c r="C1938" s="10" t="s">
        <v>11490</v>
      </c>
      <c r="D1938" s="10" t="s">
        <v>17</v>
      </c>
      <c r="E1938" s="10" t="s">
        <v>11491</v>
      </c>
      <c r="F1938" s="10" t="s">
        <v>4041</v>
      </c>
      <c r="G1938" s="9" t="s">
        <v>594</v>
      </c>
      <c r="H1938" s="11">
        <v>0</v>
      </c>
      <c r="I1938" s="11">
        <v>10</v>
      </c>
      <c r="J1938" s="12">
        <v>746900</v>
      </c>
      <c r="K1938" s="19">
        <f>$J1938/SUMIFS($J:$J,$A:$A,$A1938)</f>
        <v>0.60141718334809569</v>
      </c>
      <c r="L1938" s="29"/>
      <c r="M1938" s="20">
        <f>ROUND(INDEX($L:$L,MATCH($A1938,$A:$A,0))*$K1938,0)</f>
        <v>0</v>
      </c>
      <c r="N1938" s="14" t="s">
        <v>13342</v>
      </c>
      <c r="O1938" s="9" t="s">
        <v>12945</v>
      </c>
    </row>
    <row r="1939" spans="1:15" x14ac:dyDescent="0.3">
      <c r="A1939" s="9">
        <v>141</v>
      </c>
      <c r="B1939" s="9">
        <f>COUNTIF($A$5:A1939, A1939)</f>
        <v>1</v>
      </c>
      <c r="C1939" s="10" t="s">
        <v>4043</v>
      </c>
      <c r="D1939" s="10" t="s">
        <v>17</v>
      </c>
      <c r="E1939" s="10" t="s">
        <v>4044</v>
      </c>
      <c r="F1939" s="10" t="s">
        <v>4045</v>
      </c>
      <c r="G1939" s="9" t="s">
        <v>18</v>
      </c>
      <c r="H1939" s="11">
        <v>0</v>
      </c>
      <c r="I1939" s="11">
        <v>9600</v>
      </c>
      <c r="J1939" s="12">
        <v>5110</v>
      </c>
      <c r="K1939" s="19">
        <f>$J1939/SUMIFS($J:$J,$A:$A,$A1939)</f>
        <v>1</v>
      </c>
      <c r="L1939" s="25"/>
      <c r="M1939" s="20">
        <f>ROUND(INDEX($L:$L,MATCH($A1939,$A:$A,0))*$K1939,0)</f>
        <v>0</v>
      </c>
      <c r="N1939" s="14" t="s">
        <v>13343</v>
      </c>
      <c r="O1939" s="9" t="s">
        <v>12945</v>
      </c>
    </row>
    <row r="1940" spans="1:15" x14ac:dyDescent="0.3">
      <c r="A1940" s="9">
        <v>142</v>
      </c>
      <c r="B1940" s="9">
        <f>COUNTIF($A$5:A1940, A1940)</f>
        <v>1</v>
      </c>
      <c r="C1940" s="10" t="s">
        <v>9324</v>
      </c>
      <c r="D1940" s="10" t="s">
        <v>9325</v>
      </c>
      <c r="E1940" s="10" t="s">
        <v>9326</v>
      </c>
      <c r="F1940" s="10" t="s">
        <v>9327</v>
      </c>
      <c r="G1940" s="9" t="s">
        <v>18</v>
      </c>
      <c r="H1940" s="11">
        <v>3190</v>
      </c>
      <c r="I1940" s="11">
        <v>522</v>
      </c>
      <c r="J1940" s="12">
        <v>3096</v>
      </c>
      <c r="K1940" s="19">
        <f>$J1940/SUMIFS($J:$J,$A:$A,$A1940)</f>
        <v>6.1172436127065587E-4</v>
      </c>
      <c r="L1940" s="27"/>
      <c r="M1940" s="20">
        <f>ROUND(INDEX($L:$L,MATCH($A1940,$A:$A,0))*$K1940,0)</f>
        <v>0</v>
      </c>
      <c r="N1940" s="14" t="s">
        <v>13344</v>
      </c>
      <c r="O1940" s="9" t="s">
        <v>12950</v>
      </c>
    </row>
    <row r="1941" spans="1:15" x14ac:dyDescent="0.3">
      <c r="A1941" s="9">
        <v>142</v>
      </c>
      <c r="B1941" s="9">
        <f>COUNTIF($A$5:A1941, A1941)</f>
        <v>2</v>
      </c>
      <c r="C1941" s="10" t="s">
        <v>9328</v>
      </c>
      <c r="D1941" s="10" t="s">
        <v>9329</v>
      </c>
      <c r="E1941" s="10" t="s">
        <v>9326</v>
      </c>
      <c r="F1941" s="10" t="s">
        <v>9330</v>
      </c>
      <c r="G1941" s="9" t="s">
        <v>18</v>
      </c>
      <c r="H1941" s="11">
        <v>5370</v>
      </c>
      <c r="I1941" s="11">
        <v>856</v>
      </c>
      <c r="J1941" s="12">
        <v>5214</v>
      </c>
      <c r="K1941" s="19">
        <f>$J1941/SUMIFS($J:$J,$A:$A,$A1941)</f>
        <v>1.0302102130701548E-3</v>
      </c>
      <c r="L1941" s="28"/>
      <c r="M1941" s="20">
        <f>ROUND(INDEX($L:$L,MATCH($A1941,$A:$A,0))*$K1941,0)</f>
        <v>0</v>
      </c>
      <c r="N1941" s="14" t="s">
        <v>13344</v>
      </c>
      <c r="O1941" s="9" t="s">
        <v>12950</v>
      </c>
    </row>
    <row r="1942" spans="1:15" x14ac:dyDescent="0.3">
      <c r="A1942" s="9">
        <v>142</v>
      </c>
      <c r="B1942" s="9">
        <f>COUNTIF($A$5:A1942, A1942)</f>
        <v>3</v>
      </c>
      <c r="C1942" s="10" t="s">
        <v>9331</v>
      </c>
      <c r="D1942" s="10" t="s">
        <v>9332</v>
      </c>
      <c r="E1942" s="10" t="s">
        <v>9326</v>
      </c>
      <c r="F1942" s="10" t="s">
        <v>9333</v>
      </c>
      <c r="G1942" s="9" t="s">
        <v>18</v>
      </c>
      <c r="H1942" s="11">
        <v>16070</v>
      </c>
      <c r="I1942" s="11">
        <v>123</v>
      </c>
      <c r="J1942" s="12">
        <v>15592</v>
      </c>
      <c r="K1942" s="19">
        <f>$J1942/SUMIFS($J:$J,$A:$A,$A1942)</f>
        <v>3.0807513698100988E-3</v>
      </c>
      <c r="L1942" s="28"/>
      <c r="M1942" s="20">
        <f>ROUND(INDEX($L:$L,MATCH($A1942,$A:$A,0))*$K1942,0)</f>
        <v>0</v>
      </c>
      <c r="N1942" s="14" t="s">
        <v>13344</v>
      </c>
      <c r="O1942" s="9" t="s">
        <v>12950</v>
      </c>
    </row>
    <row r="1943" spans="1:15" x14ac:dyDescent="0.3">
      <c r="A1943" s="9">
        <v>142</v>
      </c>
      <c r="B1943" s="9">
        <f>COUNTIF($A$5:A1943, A1943)</f>
        <v>4</v>
      </c>
      <c r="C1943" s="10" t="s">
        <v>9334</v>
      </c>
      <c r="D1943" s="10" t="s">
        <v>9335</v>
      </c>
      <c r="E1943" s="10" t="s">
        <v>9326</v>
      </c>
      <c r="F1943" s="10" t="s">
        <v>9336</v>
      </c>
      <c r="G1943" s="9" t="s">
        <v>18</v>
      </c>
      <c r="H1943" s="11">
        <v>28140</v>
      </c>
      <c r="I1943" s="11">
        <v>1</v>
      </c>
      <c r="J1943" s="12">
        <v>27298</v>
      </c>
      <c r="K1943" s="19">
        <f>$J1943/SUMIFS($J:$J,$A:$A,$A1943)</f>
        <v>5.3936859218237602E-3</v>
      </c>
      <c r="L1943" s="28"/>
      <c r="M1943" s="20">
        <f>ROUND(INDEX($L:$L,MATCH($A1943,$A:$A,0))*$K1943,0)</f>
        <v>0</v>
      </c>
      <c r="N1943" s="14" t="s">
        <v>13344</v>
      </c>
      <c r="O1943" s="9" t="s">
        <v>12950</v>
      </c>
    </row>
    <row r="1944" spans="1:15" x14ac:dyDescent="0.3">
      <c r="A1944" s="9">
        <v>142</v>
      </c>
      <c r="B1944" s="9">
        <f>COUNTIF($A$5:A1944, A1944)</f>
        <v>5</v>
      </c>
      <c r="C1944" s="10" t="s">
        <v>9337</v>
      </c>
      <c r="D1944" s="10" t="s">
        <v>9338</v>
      </c>
      <c r="E1944" s="10" t="s">
        <v>9339</v>
      </c>
      <c r="F1944" s="10" t="s">
        <v>11492</v>
      </c>
      <c r="G1944" s="9" t="s">
        <v>18</v>
      </c>
      <c r="H1944" s="11">
        <v>4010</v>
      </c>
      <c r="I1944" s="11">
        <v>10</v>
      </c>
      <c r="J1944" s="12">
        <v>3892</v>
      </c>
      <c r="K1944" s="19">
        <f>$J1944/SUMIFS($J:$J,$A:$A,$A1944)</f>
        <v>7.6900233012448078E-4</v>
      </c>
      <c r="L1944" s="28"/>
      <c r="M1944" s="20">
        <f>ROUND(INDEX($L:$L,MATCH($A1944,$A:$A,0))*$K1944,0)</f>
        <v>0</v>
      </c>
      <c r="N1944" s="14" t="s">
        <v>13345</v>
      </c>
      <c r="O1944" s="9" t="s">
        <v>12950</v>
      </c>
    </row>
    <row r="1945" spans="1:15" x14ac:dyDescent="0.3">
      <c r="A1945" s="9">
        <v>142</v>
      </c>
      <c r="B1945" s="9">
        <f>COUNTIF($A$5:A1945, A1945)</f>
        <v>6</v>
      </c>
      <c r="C1945" s="10" t="s">
        <v>9340</v>
      </c>
      <c r="D1945" s="10" t="s">
        <v>9341</v>
      </c>
      <c r="E1945" s="10" t="s">
        <v>9339</v>
      </c>
      <c r="F1945" s="10" t="s">
        <v>666</v>
      </c>
      <c r="G1945" s="9" t="s">
        <v>18</v>
      </c>
      <c r="H1945" s="11">
        <v>6760</v>
      </c>
      <c r="I1945" s="11">
        <v>450</v>
      </c>
      <c r="J1945" s="12">
        <v>6564</v>
      </c>
      <c r="K1945" s="19">
        <f>$J1945/SUMIFS($J:$J,$A:$A,$A1945)</f>
        <v>1.296950486880034E-3</v>
      </c>
      <c r="L1945" s="28"/>
      <c r="M1945" s="20">
        <f>ROUND(INDEX($L:$L,MATCH($A1945,$A:$A,0))*$K1945,0)</f>
        <v>0</v>
      </c>
      <c r="N1945" s="14" t="s">
        <v>13345</v>
      </c>
      <c r="O1945" s="9" t="s">
        <v>12950</v>
      </c>
    </row>
    <row r="1946" spans="1:15" x14ac:dyDescent="0.3">
      <c r="A1946" s="9">
        <v>142</v>
      </c>
      <c r="B1946" s="9">
        <f>COUNTIF($A$5:A1946, A1946)</f>
        <v>7</v>
      </c>
      <c r="C1946" s="10" t="s">
        <v>9342</v>
      </c>
      <c r="D1946" s="10" t="s">
        <v>9343</v>
      </c>
      <c r="E1946" s="10" t="s">
        <v>9339</v>
      </c>
      <c r="F1946" s="10" t="s">
        <v>9344</v>
      </c>
      <c r="G1946" s="9" t="s">
        <v>18</v>
      </c>
      <c r="H1946" s="11">
        <v>20240</v>
      </c>
      <c r="I1946" s="11">
        <v>1</v>
      </c>
      <c r="J1946" s="12">
        <v>19637</v>
      </c>
      <c r="K1946" s="19">
        <f>$J1946/SUMIFS($J:$J,$A:$A,$A1946)</f>
        <v>3.8799842642996993E-3</v>
      </c>
      <c r="L1946" s="28"/>
      <c r="M1946" s="20">
        <f>ROUND(INDEX($L:$L,MATCH($A1946,$A:$A,0))*$K1946,0)</f>
        <v>0</v>
      </c>
      <c r="N1946" s="14" t="s">
        <v>13345</v>
      </c>
      <c r="O1946" s="9" t="s">
        <v>12950</v>
      </c>
    </row>
    <row r="1947" spans="1:15" x14ac:dyDescent="0.3">
      <c r="A1947" s="9">
        <v>142</v>
      </c>
      <c r="B1947" s="9">
        <f>COUNTIF($A$5:A1947, A1947)</f>
        <v>8</v>
      </c>
      <c r="C1947" s="10" t="s">
        <v>9345</v>
      </c>
      <c r="D1947" s="10" t="s">
        <v>9346</v>
      </c>
      <c r="E1947" s="10" t="s">
        <v>9339</v>
      </c>
      <c r="F1947" s="10" t="s">
        <v>11493</v>
      </c>
      <c r="G1947" s="9" t="s">
        <v>18</v>
      </c>
      <c r="H1947" s="11">
        <v>14230</v>
      </c>
      <c r="I1947" s="11">
        <v>1</v>
      </c>
      <c r="J1947" s="12">
        <v>13810</v>
      </c>
      <c r="K1947" s="19">
        <f>$J1947/SUMIFS($J:$J,$A:$A,$A1947)</f>
        <v>2.7286542083810586E-3</v>
      </c>
      <c r="L1947" s="28"/>
      <c r="M1947" s="20">
        <f>ROUND(INDEX($L:$L,MATCH($A1947,$A:$A,0))*$K1947,0)</f>
        <v>0</v>
      </c>
      <c r="N1947" s="14" t="s">
        <v>13345</v>
      </c>
      <c r="O1947" s="9" t="s">
        <v>12950</v>
      </c>
    </row>
    <row r="1948" spans="1:15" x14ac:dyDescent="0.3">
      <c r="A1948" s="9">
        <v>142</v>
      </c>
      <c r="B1948" s="9">
        <f>COUNTIF($A$5:A1948, A1948)</f>
        <v>9</v>
      </c>
      <c r="C1948" s="10" t="s">
        <v>4046</v>
      </c>
      <c r="D1948" s="10" t="s">
        <v>17</v>
      </c>
      <c r="E1948" s="10" t="s">
        <v>4047</v>
      </c>
      <c r="F1948" s="10" t="s">
        <v>4048</v>
      </c>
      <c r="G1948" s="9" t="s">
        <v>861</v>
      </c>
      <c r="H1948" s="11">
        <v>0</v>
      </c>
      <c r="I1948" s="11">
        <v>36</v>
      </c>
      <c r="J1948" s="12">
        <v>675000</v>
      </c>
      <c r="K1948" s="19">
        <f>$J1948/SUMIFS($J:$J,$A:$A,$A1948)</f>
        <v>0.13337013690493948</v>
      </c>
      <c r="L1948" s="28"/>
      <c r="M1948" s="20">
        <f>ROUND(INDEX($L:$L,MATCH($A1948,$A:$A,0))*$K1948,0)</f>
        <v>0</v>
      </c>
      <c r="N1948" s="14" t="s">
        <v>13346</v>
      </c>
      <c r="O1948" s="9" t="s">
        <v>12945</v>
      </c>
    </row>
    <row r="1949" spans="1:15" x14ac:dyDescent="0.3">
      <c r="A1949" s="9">
        <v>142</v>
      </c>
      <c r="B1949" s="9">
        <f>COUNTIF($A$5:A1949, A1949)</f>
        <v>10</v>
      </c>
      <c r="C1949" s="10" t="s">
        <v>4049</v>
      </c>
      <c r="D1949" s="10" t="s">
        <v>17</v>
      </c>
      <c r="E1949" s="10" t="s">
        <v>4050</v>
      </c>
      <c r="F1949" s="10" t="s">
        <v>4051</v>
      </c>
      <c r="G1949" s="9" t="s">
        <v>861</v>
      </c>
      <c r="H1949" s="11">
        <v>0</v>
      </c>
      <c r="I1949" s="11">
        <v>15</v>
      </c>
      <c r="J1949" s="12">
        <v>1320000</v>
      </c>
      <c r="K1949" s="19">
        <f>$J1949/SUMIFS($J:$J,$A:$A,$A1949)</f>
        <v>0.26081271216965946</v>
      </c>
      <c r="L1949" s="28"/>
      <c r="M1949" s="20">
        <f>ROUND(INDEX($L:$L,MATCH($A1949,$A:$A,0))*$K1949,0)</f>
        <v>0</v>
      </c>
      <c r="N1949" s="14" t="s">
        <v>13346</v>
      </c>
      <c r="O1949" s="9" t="s">
        <v>12945</v>
      </c>
    </row>
    <row r="1950" spans="1:15" x14ac:dyDescent="0.3">
      <c r="A1950" s="9">
        <v>142</v>
      </c>
      <c r="B1950" s="9">
        <f>COUNTIF($A$5:A1950, A1950)</f>
        <v>11</v>
      </c>
      <c r="C1950" s="10" t="s">
        <v>4052</v>
      </c>
      <c r="D1950" s="10" t="s">
        <v>17</v>
      </c>
      <c r="E1950" s="10" t="s">
        <v>4053</v>
      </c>
      <c r="F1950" s="10" t="s">
        <v>4054</v>
      </c>
      <c r="G1950" s="9" t="s">
        <v>861</v>
      </c>
      <c r="H1950" s="11">
        <v>0</v>
      </c>
      <c r="I1950" s="11">
        <v>3</v>
      </c>
      <c r="J1950" s="12">
        <v>869000</v>
      </c>
      <c r="K1950" s="19">
        <f>$J1950/SUMIFS($J:$J,$A:$A,$A1950)</f>
        <v>0.17170170217835914</v>
      </c>
      <c r="L1950" s="28"/>
      <c r="M1950" s="20">
        <f>ROUND(INDEX($L:$L,MATCH($A1950,$A:$A,0))*$K1950,0)</f>
        <v>0</v>
      </c>
      <c r="N1950" s="14" t="s">
        <v>13346</v>
      </c>
      <c r="O1950" s="9" t="s">
        <v>12945</v>
      </c>
    </row>
    <row r="1951" spans="1:15" x14ac:dyDescent="0.3">
      <c r="A1951" s="9">
        <v>142</v>
      </c>
      <c r="B1951" s="9">
        <f>COUNTIF($A$5:A1951, A1951)</f>
        <v>12</v>
      </c>
      <c r="C1951" s="10" t="s">
        <v>4055</v>
      </c>
      <c r="D1951" s="10" t="s">
        <v>17</v>
      </c>
      <c r="E1951" s="10" t="s">
        <v>4056</v>
      </c>
      <c r="F1951" s="10" t="s">
        <v>2720</v>
      </c>
      <c r="G1951" s="9" t="s">
        <v>861</v>
      </c>
      <c r="H1951" s="11">
        <v>0</v>
      </c>
      <c r="I1951" s="11">
        <v>1</v>
      </c>
      <c r="J1951" s="12">
        <v>385000</v>
      </c>
      <c r="K1951" s="19">
        <f>$J1951/SUMIFS($J:$J,$A:$A,$A1951)</f>
        <v>7.6070374382817343E-2</v>
      </c>
      <c r="L1951" s="28"/>
      <c r="M1951" s="20">
        <f>ROUND(INDEX($L:$L,MATCH($A1951,$A:$A,0))*$K1951,0)</f>
        <v>0</v>
      </c>
      <c r="N1951" s="14" t="s">
        <v>13346</v>
      </c>
      <c r="O1951" s="9" t="s">
        <v>12945</v>
      </c>
    </row>
    <row r="1952" spans="1:15" x14ac:dyDescent="0.3">
      <c r="A1952" s="9">
        <v>142</v>
      </c>
      <c r="B1952" s="9">
        <f>COUNTIF($A$5:A1952, A1952)</f>
        <v>13</v>
      </c>
      <c r="C1952" s="10" t="s">
        <v>4057</v>
      </c>
      <c r="D1952" s="10" t="s">
        <v>17</v>
      </c>
      <c r="E1952" s="10" t="s">
        <v>4058</v>
      </c>
      <c r="F1952" s="10" t="s">
        <v>4059</v>
      </c>
      <c r="G1952" s="9" t="s">
        <v>861</v>
      </c>
      <c r="H1952" s="11">
        <v>0</v>
      </c>
      <c r="I1952" s="11">
        <v>3</v>
      </c>
      <c r="J1952" s="12">
        <v>616000</v>
      </c>
      <c r="K1952" s="19">
        <f>$J1952/SUMIFS($J:$J,$A:$A,$A1952)</f>
        <v>0.12171259901250775</v>
      </c>
      <c r="L1952" s="28"/>
      <c r="M1952" s="20">
        <f>ROUND(INDEX($L:$L,MATCH($A1952,$A:$A,0))*$K1952,0)</f>
        <v>0</v>
      </c>
      <c r="N1952" s="14" t="s">
        <v>13346</v>
      </c>
      <c r="O1952" s="9" t="s">
        <v>12945</v>
      </c>
    </row>
    <row r="1953" spans="1:15" x14ac:dyDescent="0.3">
      <c r="A1953" s="9">
        <v>142</v>
      </c>
      <c r="B1953" s="9">
        <f>COUNTIF($A$5:A1953, A1953)</f>
        <v>14</v>
      </c>
      <c r="C1953" s="10" t="s">
        <v>4060</v>
      </c>
      <c r="D1953" s="10" t="s">
        <v>17</v>
      </c>
      <c r="E1953" s="10" t="s">
        <v>4061</v>
      </c>
      <c r="F1953" s="10" t="s">
        <v>4062</v>
      </c>
      <c r="G1953" s="9" t="s">
        <v>861</v>
      </c>
      <c r="H1953" s="11">
        <v>0</v>
      </c>
      <c r="I1953" s="11">
        <v>1</v>
      </c>
      <c r="J1953" s="12">
        <v>847000</v>
      </c>
      <c r="K1953" s="19">
        <f>$J1953/SUMIFS($J:$J,$A:$A,$A1953)</f>
        <v>0.16735482364219814</v>
      </c>
      <c r="L1953" s="28"/>
      <c r="M1953" s="20">
        <f>ROUND(INDEX($L:$L,MATCH($A1953,$A:$A,0))*$K1953,0)</f>
        <v>0</v>
      </c>
      <c r="N1953" s="14" t="s">
        <v>13346</v>
      </c>
      <c r="O1953" s="9" t="s">
        <v>12945</v>
      </c>
    </row>
    <row r="1954" spans="1:15" x14ac:dyDescent="0.3">
      <c r="A1954" s="9">
        <v>142</v>
      </c>
      <c r="B1954" s="9">
        <f>COUNTIF($A$5:A1954, A1954)</f>
        <v>15</v>
      </c>
      <c r="C1954" s="10" t="s">
        <v>4063</v>
      </c>
      <c r="D1954" s="10" t="s">
        <v>17</v>
      </c>
      <c r="E1954" s="10" t="s">
        <v>4064</v>
      </c>
      <c r="F1954" s="10" t="s">
        <v>4065</v>
      </c>
      <c r="G1954" s="9" t="s">
        <v>855</v>
      </c>
      <c r="H1954" s="11">
        <v>0</v>
      </c>
      <c r="I1954" s="11">
        <v>1</v>
      </c>
      <c r="J1954" s="12">
        <v>44000</v>
      </c>
      <c r="K1954" s="19">
        <f>$J1954/SUMIFS($J:$J,$A:$A,$A1954)</f>
        <v>8.6937570723219816E-3</v>
      </c>
      <c r="L1954" s="28"/>
      <c r="M1954" s="20">
        <f>ROUND(INDEX($L:$L,MATCH($A1954,$A:$A,0))*$K1954,0)</f>
        <v>0</v>
      </c>
      <c r="N1954" s="14" t="s">
        <v>13346</v>
      </c>
      <c r="O1954" s="9" t="s">
        <v>12945</v>
      </c>
    </row>
    <row r="1955" spans="1:15" x14ac:dyDescent="0.3">
      <c r="A1955" s="9">
        <v>142</v>
      </c>
      <c r="B1955" s="9">
        <f>COUNTIF($A$5:A1955, A1955)</f>
        <v>16</v>
      </c>
      <c r="C1955" s="10" t="s">
        <v>4066</v>
      </c>
      <c r="D1955" s="10" t="s">
        <v>17</v>
      </c>
      <c r="E1955" s="10" t="s">
        <v>4067</v>
      </c>
      <c r="F1955" s="10" t="s">
        <v>4068</v>
      </c>
      <c r="G1955" s="9" t="s">
        <v>861</v>
      </c>
      <c r="H1955" s="11">
        <v>0</v>
      </c>
      <c r="I1955" s="11">
        <v>7</v>
      </c>
      <c r="J1955" s="12">
        <v>70000</v>
      </c>
      <c r="K1955" s="19">
        <f>$J1955/SUMIFS($J:$J,$A:$A,$A1955)</f>
        <v>1.3830977160512244E-2</v>
      </c>
      <c r="L1955" s="28"/>
      <c r="M1955" s="20">
        <f>ROUND(INDEX($L:$L,MATCH($A1955,$A:$A,0))*$K1955,0)</f>
        <v>0</v>
      </c>
      <c r="N1955" s="14" t="s">
        <v>13346</v>
      </c>
      <c r="O1955" s="9" t="s">
        <v>12945</v>
      </c>
    </row>
    <row r="1956" spans="1:15" x14ac:dyDescent="0.3">
      <c r="A1956" s="9">
        <v>142</v>
      </c>
      <c r="B1956" s="9">
        <f>COUNTIF($A$5:A1956, A1956)</f>
        <v>17</v>
      </c>
      <c r="C1956" s="10" t="s">
        <v>4069</v>
      </c>
      <c r="D1956" s="10" t="s">
        <v>17</v>
      </c>
      <c r="E1956" s="10" t="s">
        <v>4070</v>
      </c>
      <c r="F1956" s="10" t="s">
        <v>4068</v>
      </c>
      <c r="G1956" s="9" t="s">
        <v>861</v>
      </c>
      <c r="H1956" s="11">
        <v>0</v>
      </c>
      <c r="I1956" s="11">
        <v>7</v>
      </c>
      <c r="J1956" s="12">
        <v>140000</v>
      </c>
      <c r="K1956" s="19">
        <f>$J1956/SUMIFS($J:$J,$A:$A,$A1956)</f>
        <v>2.7661954321024487E-2</v>
      </c>
      <c r="L1956" s="29"/>
      <c r="M1956" s="20">
        <f>ROUND(INDEX($L:$L,MATCH($A1956,$A:$A,0))*$K1956,0)</f>
        <v>0</v>
      </c>
      <c r="N1956" s="14" t="s">
        <v>13346</v>
      </c>
      <c r="O1956" s="9" t="s">
        <v>12945</v>
      </c>
    </row>
    <row r="1957" spans="1:15" x14ac:dyDescent="0.3">
      <c r="A1957" s="9">
        <v>143</v>
      </c>
      <c r="B1957" s="9">
        <f>COUNTIF($A$5:A1957, A1957)</f>
        <v>1</v>
      </c>
      <c r="C1957" s="10" t="s">
        <v>4071</v>
      </c>
      <c r="D1957" s="10" t="s">
        <v>4072</v>
      </c>
      <c r="E1957" s="10" t="s">
        <v>4073</v>
      </c>
      <c r="F1957" s="10" t="s">
        <v>4074</v>
      </c>
      <c r="G1957" s="9" t="s">
        <v>18</v>
      </c>
      <c r="H1957" s="11">
        <v>0</v>
      </c>
      <c r="I1957" s="11">
        <v>1</v>
      </c>
      <c r="J1957" s="12">
        <v>1950000</v>
      </c>
      <c r="K1957" s="19">
        <f>$J1957/SUMIFS($J:$J,$A:$A,$A1957)</f>
        <v>0.67474048442906576</v>
      </c>
      <c r="L1957" s="27"/>
      <c r="M1957" s="20">
        <f>ROUND(INDEX($L:$L,MATCH($A1957,$A:$A,0))*$K1957,0)</f>
        <v>0</v>
      </c>
      <c r="N1957" s="14" t="s">
        <v>13347</v>
      </c>
      <c r="O1957" s="9" t="s">
        <v>12945</v>
      </c>
    </row>
    <row r="1958" spans="1:15" x14ac:dyDescent="0.3">
      <c r="A1958" s="9">
        <v>143</v>
      </c>
      <c r="B1958" s="9">
        <f>COUNTIF($A$5:A1958, A1958)</f>
        <v>2</v>
      </c>
      <c r="C1958" s="10" t="s">
        <v>4075</v>
      </c>
      <c r="D1958" s="10" t="s">
        <v>4076</v>
      </c>
      <c r="E1958" s="10" t="s">
        <v>4077</v>
      </c>
      <c r="F1958" s="10" t="s">
        <v>19</v>
      </c>
      <c r="G1958" s="9" t="s">
        <v>18</v>
      </c>
      <c r="H1958" s="11">
        <v>0</v>
      </c>
      <c r="I1958" s="11">
        <v>1</v>
      </c>
      <c r="J1958" s="12">
        <v>940000</v>
      </c>
      <c r="K1958" s="19">
        <f>$J1958/SUMIFS($J:$J,$A:$A,$A1958)</f>
        <v>0.32525951557093424</v>
      </c>
      <c r="L1958" s="29"/>
      <c r="M1958" s="20">
        <f>ROUND(INDEX($L:$L,MATCH($A1958,$A:$A,0))*$K1958,0)</f>
        <v>0</v>
      </c>
      <c r="N1958" s="14" t="s">
        <v>13348</v>
      </c>
      <c r="O1958" s="9" t="s">
        <v>12945</v>
      </c>
    </row>
    <row r="1959" spans="1:15" x14ac:dyDescent="0.3">
      <c r="A1959" s="9">
        <v>144</v>
      </c>
      <c r="B1959" s="9">
        <f>COUNTIF($A$5:A1959, A1959)</f>
        <v>1</v>
      </c>
      <c r="C1959" s="10" t="s">
        <v>11494</v>
      </c>
      <c r="D1959" s="10" t="s">
        <v>17</v>
      </c>
      <c r="E1959" s="10" t="s">
        <v>11495</v>
      </c>
      <c r="F1959" s="10" t="s">
        <v>11496</v>
      </c>
      <c r="G1959" s="9" t="s">
        <v>18</v>
      </c>
      <c r="H1959" s="11">
        <v>0</v>
      </c>
      <c r="I1959" s="11">
        <v>1</v>
      </c>
      <c r="J1959" s="12">
        <v>3750</v>
      </c>
      <c r="K1959" s="19">
        <f>$J1959/SUMIFS($J:$J,$A:$A,$A1959)</f>
        <v>0.5</v>
      </c>
      <c r="L1959" s="27"/>
      <c r="M1959" s="20">
        <f>ROUND(INDEX($L:$L,MATCH($A1959,$A:$A,0))*$K1959,0)</f>
        <v>0</v>
      </c>
      <c r="N1959" s="14" t="s">
        <v>13349</v>
      </c>
      <c r="O1959" s="9" t="s">
        <v>12950</v>
      </c>
    </row>
    <row r="1960" spans="1:15" x14ac:dyDescent="0.3">
      <c r="A1960" s="9">
        <v>144</v>
      </c>
      <c r="B1960" s="9">
        <f>COUNTIF($A$5:A1960, A1960)</f>
        <v>2</v>
      </c>
      <c r="C1960" s="10" t="s">
        <v>11497</v>
      </c>
      <c r="D1960" s="10" t="s">
        <v>17</v>
      </c>
      <c r="E1960" s="10" t="s">
        <v>11495</v>
      </c>
      <c r="F1960" s="10" t="s">
        <v>11498</v>
      </c>
      <c r="G1960" s="9" t="s">
        <v>18</v>
      </c>
      <c r="H1960" s="11">
        <v>0</v>
      </c>
      <c r="I1960" s="11">
        <v>1</v>
      </c>
      <c r="J1960" s="12">
        <v>3750</v>
      </c>
      <c r="K1960" s="19">
        <f>$J1960/SUMIFS($J:$J,$A:$A,$A1960)</f>
        <v>0.5</v>
      </c>
      <c r="L1960" s="29"/>
      <c r="M1960" s="20">
        <f>ROUND(INDEX($L:$L,MATCH($A1960,$A:$A,0))*$K1960,0)</f>
        <v>0</v>
      </c>
      <c r="N1960" s="14" t="s">
        <v>13349</v>
      </c>
      <c r="O1960" s="9" t="s">
        <v>12950</v>
      </c>
    </row>
    <row r="1961" spans="1:15" x14ac:dyDescent="0.3">
      <c r="A1961" s="9">
        <v>145</v>
      </c>
      <c r="B1961" s="9">
        <f>COUNTIF($A$5:A1961, A1961)</f>
        <v>1</v>
      </c>
      <c r="C1961" s="10" t="s">
        <v>4078</v>
      </c>
      <c r="D1961" s="10" t="s">
        <v>17</v>
      </c>
      <c r="E1961" s="10" t="s">
        <v>4079</v>
      </c>
      <c r="F1961" s="10" t="s">
        <v>4080</v>
      </c>
      <c r="G1961" s="9" t="s">
        <v>594</v>
      </c>
      <c r="H1961" s="11">
        <v>0</v>
      </c>
      <c r="I1961" s="11">
        <v>38</v>
      </c>
      <c r="J1961" s="12">
        <v>187000</v>
      </c>
      <c r="K1961" s="19">
        <f>$J1961/SUMIFS($J:$J,$A:$A,$A1961)</f>
        <v>1</v>
      </c>
      <c r="L1961" s="25"/>
      <c r="M1961" s="20">
        <f>ROUND(INDEX($L:$L,MATCH($A1961,$A:$A,0))*$K1961,0)</f>
        <v>0</v>
      </c>
      <c r="N1961" s="14" t="s">
        <v>13350</v>
      </c>
      <c r="O1961" s="9" t="s">
        <v>12945</v>
      </c>
    </row>
    <row r="1962" spans="1:15" x14ac:dyDescent="0.3">
      <c r="A1962" s="9">
        <v>146</v>
      </c>
      <c r="B1962" s="9">
        <f>COUNTIF($A$5:A1962, A1962)</f>
        <v>1</v>
      </c>
      <c r="C1962" s="10" t="s">
        <v>4081</v>
      </c>
      <c r="D1962" s="10" t="s">
        <v>769</v>
      </c>
      <c r="E1962" s="10" t="s">
        <v>4082</v>
      </c>
      <c r="F1962" s="10" t="s">
        <v>4083</v>
      </c>
      <c r="G1962" s="9" t="s">
        <v>18</v>
      </c>
      <c r="H1962" s="11">
        <v>0</v>
      </c>
      <c r="I1962" s="11">
        <v>1642</v>
      </c>
      <c r="J1962" s="12">
        <v>39150</v>
      </c>
      <c r="K1962" s="19">
        <f>$J1962/SUMIFS($J:$J,$A:$A,$A1962)</f>
        <v>0.25</v>
      </c>
      <c r="L1962" s="27"/>
      <c r="M1962" s="20">
        <f>ROUND(INDEX($L:$L,MATCH($A1962,$A:$A,0))*$K1962,0)</f>
        <v>0</v>
      </c>
      <c r="N1962" s="14" t="s">
        <v>13351</v>
      </c>
      <c r="O1962" s="9" t="s">
        <v>12945</v>
      </c>
    </row>
    <row r="1963" spans="1:15" x14ac:dyDescent="0.3">
      <c r="A1963" s="9">
        <v>146</v>
      </c>
      <c r="B1963" s="9">
        <f>COUNTIF($A$5:A1963, A1963)</f>
        <v>2</v>
      </c>
      <c r="C1963" s="10" t="s">
        <v>4084</v>
      </c>
      <c r="D1963" s="10" t="s">
        <v>769</v>
      </c>
      <c r="E1963" s="10" t="s">
        <v>4082</v>
      </c>
      <c r="F1963" s="10" t="s">
        <v>4085</v>
      </c>
      <c r="G1963" s="9" t="s">
        <v>18</v>
      </c>
      <c r="H1963" s="11">
        <v>0</v>
      </c>
      <c r="I1963" s="11">
        <v>315</v>
      </c>
      <c r="J1963" s="12">
        <v>39150</v>
      </c>
      <c r="K1963" s="19">
        <f>$J1963/SUMIFS($J:$J,$A:$A,$A1963)</f>
        <v>0.25</v>
      </c>
      <c r="L1963" s="28"/>
      <c r="M1963" s="20">
        <f>ROUND(INDEX($L:$L,MATCH($A1963,$A:$A,0))*$K1963,0)</f>
        <v>0</v>
      </c>
      <c r="N1963" s="14" t="s">
        <v>13351</v>
      </c>
      <c r="O1963" s="9" t="s">
        <v>12945</v>
      </c>
    </row>
    <row r="1964" spans="1:15" x14ac:dyDescent="0.3">
      <c r="A1964" s="9">
        <v>146</v>
      </c>
      <c r="B1964" s="9">
        <f>COUNTIF($A$5:A1964, A1964)</f>
        <v>3</v>
      </c>
      <c r="C1964" s="10" t="s">
        <v>11499</v>
      </c>
      <c r="D1964" s="10" t="s">
        <v>769</v>
      </c>
      <c r="E1964" s="10" t="s">
        <v>11500</v>
      </c>
      <c r="F1964" s="10" t="s">
        <v>11501</v>
      </c>
      <c r="G1964" s="9" t="s">
        <v>18</v>
      </c>
      <c r="H1964" s="11">
        <v>0</v>
      </c>
      <c r="I1964" s="11">
        <v>16</v>
      </c>
      <c r="J1964" s="12">
        <v>39150</v>
      </c>
      <c r="K1964" s="19">
        <f>$J1964/SUMIFS($J:$J,$A:$A,$A1964)</f>
        <v>0.25</v>
      </c>
      <c r="L1964" s="28"/>
      <c r="M1964" s="20">
        <f>ROUND(INDEX($L:$L,MATCH($A1964,$A:$A,0))*$K1964,0)</f>
        <v>0</v>
      </c>
      <c r="N1964" s="14" t="s">
        <v>13351</v>
      </c>
      <c r="O1964" s="9" t="s">
        <v>12950</v>
      </c>
    </row>
    <row r="1965" spans="1:15" x14ac:dyDescent="0.3">
      <c r="A1965" s="9">
        <v>146</v>
      </c>
      <c r="B1965" s="9">
        <f>COUNTIF($A$5:A1965, A1965)</f>
        <v>4</v>
      </c>
      <c r="C1965" s="10" t="s">
        <v>11502</v>
      </c>
      <c r="D1965" s="10" t="s">
        <v>769</v>
      </c>
      <c r="E1965" s="10" t="s">
        <v>11503</v>
      </c>
      <c r="F1965" s="10" t="s">
        <v>11504</v>
      </c>
      <c r="G1965" s="9" t="s">
        <v>18</v>
      </c>
      <c r="H1965" s="11">
        <v>0</v>
      </c>
      <c r="I1965" s="11">
        <v>13</v>
      </c>
      <c r="J1965" s="12">
        <v>39150</v>
      </c>
      <c r="K1965" s="19">
        <f>$J1965/SUMIFS($J:$J,$A:$A,$A1965)</f>
        <v>0.25</v>
      </c>
      <c r="L1965" s="29"/>
      <c r="M1965" s="20">
        <f>ROUND(INDEX($L:$L,MATCH($A1965,$A:$A,0))*$K1965,0)</f>
        <v>0</v>
      </c>
      <c r="N1965" s="14" t="s">
        <v>13351</v>
      </c>
      <c r="O1965" s="9" t="s">
        <v>12950</v>
      </c>
    </row>
    <row r="1966" spans="1:15" x14ac:dyDescent="0.3">
      <c r="A1966" s="9">
        <v>147</v>
      </c>
      <c r="B1966" s="9">
        <f>COUNTIF($A$5:A1966, A1966)</f>
        <v>1</v>
      </c>
      <c r="C1966" s="10" t="s">
        <v>4086</v>
      </c>
      <c r="D1966" s="10" t="s">
        <v>17</v>
      </c>
      <c r="E1966" s="10" t="s">
        <v>4087</v>
      </c>
      <c r="F1966" s="10" t="s">
        <v>4088</v>
      </c>
      <c r="G1966" s="9" t="s">
        <v>861</v>
      </c>
      <c r="H1966" s="11">
        <v>0</v>
      </c>
      <c r="I1966" s="11">
        <v>35</v>
      </c>
      <c r="J1966" s="12">
        <v>315500</v>
      </c>
      <c r="K1966" s="19">
        <f>$J1966/SUMIFS($J:$J,$A:$A,$A1966)</f>
        <v>5.3659391949798622E-2</v>
      </c>
      <c r="L1966" s="27"/>
      <c r="M1966" s="20">
        <f>ROUND(INDEX($L:$L,MATCH($A1966,$A:$A,0))*$K1966,0)</f>
        <v>0</v>
      </c>
      <c r="N1966" s="14" t="s">
        <v>13352</v>
      </c>
      <c r="O1966" s="9" t="s">
        <v>12945</v>
      </c>
    </row>
    <row r="1967" spans="1:15" x14ac:dyDescent="0.3">
      <c r="A1967" s="9">
        <v>147</v>
      </c>
      <c r="B1967" s="9">
        <f>COUNTIF($A$5:A1967, A1967)</f>
        <v>2</v>
      </c>
      <c r="C1967" s="10" t="s">
        <v>4089</v>
      </c>
      <c r="D1967" s="10" t="s">
        <v>17</v>
      </c>
      <c r="E1967" s="10" t="s">
        <v>4090</v>
      </c>
      <c r="F1967" s="10" t="s">
        <v>4091</v>
      </c>
      <c r="G1967" s="9" t="s">
        <v>861</v>
      </c>
      <c r="H1967" s="11">
        <v>0</v>
      </c>
      <c r="I1967" s="11">
        <v>19</v>
      </c>
      <c r="J1967" s="12">
        <v>124500</v>
      </c>
      <c r="K1967" s="19">
        <f>$J1967/SUMIFS($J:$J,$A:$A,$A1967)</f>
        <v>2.1174625349445097E-2</v>
      </c>
      <c r="L1967" s="28"/>
      <c r="M1967" s="20">
        <f>ROUND(INDEX($L:$L,MATCH($A1967,$A:$A,0))*$K1967,0)</f>
        <v>0</v>
      </c>
      <c r="N1967" s="14" t="s">
        <v>13352</v>
      </c>
      <c r="O1967" s="9" t="s">
        <v>12945</v>
      </c>
    </row>
    <row r="1968" spans="1:15" x14ac:dyDescent="0.3">
      <c r="A1968" s="9">
        <v>147</v>
      </c>
      <c r="B1968" s="9">
        <f>COUNTIF($A$5:A1968, A1968)</f>
        <v>3</v>
      </c>
      <c r="C1968" s="10" t="s">
        <v>4092</v>
      </c>
      <c r="D1968" s="10" t="s">
        <v>17</v>
      </c>
      <c r="E1968" s="10" t="s">
        <v>4093</v>
      </c>
      <c r="F1968" s="10" t="s">
        <v>4094</v>
      </c>
      <c r="G1968" s="9" t="s">
        <v>855</v>
      </c>
      <c r="H1968" s="11">
        <v>0</v>
      </c>
      <c r="I1968" s="11">
        <v>1</v>
      </c>
      <c r="J1968" s="12">
        <v>181100</v>
      </c>
      <c r="K1968" s="19">
        <f>$J1968/SUMIFS($J:$J,$A:$A,$A1968)</f>
        <v>3.0801001211120539E-2</v>
      </c>
      <c r="L1968" s="28"/>
      <c r="M1968" s="20">
        <f>ROUND(INDEX($L:$L,MATCH($A1968,$A:$A,0))*$K1968,0)</f>
        <v>0</v>
      </c>
      <c r="N1968" s="14" t="s">
        <v>13353</v>
      </c>
      <c r="O1968" s="9" t="s">
        <v>12945</v>
      </c>
    </row>
    <row r="1969" spans="1:15" x14ac:dyDescent="0.3">
      <c r="A1969" s="9">
        <v>147</v>
      </c>
      <c r="B1969" s="9">
        <f>COUNTIF($A$5:A1969, A1969)</f>
        <v>4</v>
      </c>
      <c r="C1969" s="10" t="s">
        <v>4095</v>
      </c>
      <c r="D1969" s="10" t="s">
        <v>17</v>
      </c>
      <c r="E1969" s="10" t="s">
        <v>4096</v>
      </c>
      <c r="F1969" s="10" t="s">
        <v>4097</v>
      </c>
      <c r="G1969" s="9" t="s">
        <v>855</v>
      </c>
      <c r="H1969" s="11">
        <v>0</v>
      </c>
      <c r="I1969" s="11">
        <v>1</v>
      </c>
      <c r="J1969" s="12">
        <v>717850</v>
      </c>
      <c r="K1969" s="19">
        <f>$J1969/SUMIFS($J:$J,$A:$A,$A1969)</f>
        <v>0.12208999845059569</v>
      </c>
      <c r="L1969" s="28"/>
      <c r="M1969" s="20">
        <f>ROUND(INDEX($L:$L,MATCH($A1969,$A:$A,0))*$K1969,0)</f>
        <v>0</v>
      </c>
      <c r="N1969" s="14" t="s">
        <v>13353</v>
      </c>
      <c r="O1969" s="9" t="s">
        <v>12945</v>
      </c>
    </row>
    <row r="1970" spans="1:15" x14ac:dyDescent="0.3">
      <c r="A1970" s="9">
        <v>147</v>
      </c>
      <c r="B1970" s="9">
        <f>COUNTIF($A$5:A1970, A1970)</f>
        <v>5</v>
      </c>
      <c r="C1970" s="10" t="s">
        <v>4098</v>
      </c>
      <c r="D1970" s="10" t="s">
        <v>17</v>
      </c>
      <c r="E1970" s="10" t="s">
        <v>4099</v>
      </c>
      <c r="F1970" s="10" t="s">
        <v>4100</v>
      </c>
      <c r="G1970" s="9" t="s">
        <v>855</v>
      </c>
      <c r="H1970" s="11">
        <v>0</v>
      </c>
      <c r="I1970" s="11">
        <v>1</v>
      </c>
      <c r="J1970" s="12">
        <v>672050</v>
      </c>
      <c r="K1970" s="19">
        <f>$J1970/SUMIFS($J:$J,$A:$A,$A1970)</f>
        <v>0.1143004575589926</v>
      </c>
      <c r="L1970" s="28"/>
      <c r="M1970" s="20">
        <f>ROUND(INDEX($L:$L,MATCH($A1970,$A:$A,0))*$K1970,0)</f>
        <v>0</v>
      </c>
      <c r="N1970" s="14" t="s">
        <v>13353</v>
      </c>
      <c r="O1970" s="9" t="s">
        <v>12945</v>
      </c>
    </row>
    <row r="1971" spans="1:15" x14ac:dyDescent="0.3">
      <c r="A1971" s="9">
        <v>147</v>
      </c>
      <c r="B1971" s="9">
        <f>COUNTIF($A$5:A1971, A1971)</f>
        <v>6</v>
      </c>
      <c r="C1971" s="10" t="s">
        <v>4101</v>
      </c>
      <c r="D1971" s="10" t="s">
        <v>17</v>
      </c>
      <c r="E1971" s="10" t="s">
        <v>4102</v>
      </c>
      <c r="F1971" s="10" t="s">
        <v>4103</v>
      </c>
      <c r="G1971" s="9" t="s">
        <v>855</v>
      </c>
      <c r="H1971" s="11">
        <v>0</v>
      </c>
      <c r="I1971" s="11">
        <v>1</v>
      </c>
      <c r="J1971" s="12">
        <v>3333000</v>
      </c>
      <c r="K1971" s="19">
        <f>$J1971/SUMIFS($J:$J,$A:$A,$A1971)</f>
        <v>0.56686768104177121</v>
      </c>
      <c r="L1971" s="28"/>
      <c r="M1971" s="20">
        <f>ROUND(INDEX($L:$L,MATCH($A1971,$A:$A,0))*$K1971,0)</f>
        <v>0</v>
      </c>
      <c r="N1971" s="14" t="s">
        <v>13353</v>
      </c>
      <c r="O1971" s="9" t="s">
        <v>12945</v>
      </c>
    </row>
    <row r="1972" spans="1:15" x14ac:dyDescent="0.3">
      <c r="A1972" s="9">
        <v>147</v>
      </c>
      <c r="B1972" s="9">
        <f>COUNTIF($A$5:A1972, A1972)</f>
        <v>7</v>
      </c>
      <c r="C1972" s="10" t="s">
        <v>4104</v>
      </c>
      <c r="D1972" s="10" t="s">
        <v>17</v>
      </c>
      <c r="E1972" s="10" t="s">
        <v>4105</v>
      </c>
      <c r="F1972" s="10" t="s">
        <v>4106</v>
      </c>
      <c r="G1972" s="9" t="s">
        <v>855</v>
      </c>
      <c r="H1972" s="11">
        <v>0</v>
      </c>
      <c r="I1972" s="11">
        <v>1</v>
      </c>
      <c r="J1972" s="12">
        <v>258025</v>
      </c>
      <c r="K1972" s="19">
        <f>$J1972/SUMIFS($J:$J,$A:$A,$A1972)</f>
        <v>4.3884198440084912E-2</v>
      </c>
      <c r="L1972" s="28"/>
      <c r="M1972" s="20">
        <f>ROUND(INDEX($L:$L,MATCH($A1972,$A:$A,0))*$K1972,0)</f>
        <v>0</v>
      </c>
      <c r="N1972" s="14" t="s">
        <v>13353</v>
      </c>
      <c r="O1972" s="9" t="s">
        <v>12945</v>
      </c>
    </row>
    <row r="1973" spans="1:15" x14ac:dyDescent="0.3">
      <c r="A1973" s="9">
        <v>147</v>
      </c>
      <c r="B1973" s="9">
        <f>COUNTIF($A$5:A1973, A1973)</f>
        <v>8</v>
      </c>
      <c r="C1973" s="10" t="s">
        <v>4107</v>
      </c>
      <c r="D1973" s="10" t="s">
        <v>17</v>
      </c>
      <c r="E1973" s="10" t="s">
        <v>4108</v>
      </c>
      <c r="F1973" s="10" t="s">
        <v>1977</v>
      </c>
      <c r="G1973" s="9" t="s">
        <v>855</v>
      </c>
      <c r="H1973" s="11">
        <v>0</v>
      </c>
      <c r="I1973" s="11">
        <v>4</v>
      </c>
      <c r="J1973" s="12">
        <v>86336</v>
      </c>
      <c r="K1973" s="19">
        <f>$J1973/SUMIFS($J:$J,$A:$A,$A1973)</f>
        <v>1.4683794812607967E-2</v>
      </c>
      <c r="L1973" s="28"/>
      <c r="M1973" s="20">
        <f>ROUND(INDEX($L:$L,MATCH($A1973,$A:$A,0))*$K1973,0)</f>
        <v>0</v>
      </c>
      <c r="N1973" s="14" t="s">
        <v>13354</v>
      </c>
      <c r="O1973" s="9" t="s">
        <v>12945</v>
      </c>
    </row>
    <row r="1974" spans="1:15" x14ac:dyDescent="0.3">
      <c r="A1974" s="9">
        <v>147</v>
      </c>
      <c r="B1974" s="9">
        <f>COUNTIF($A$5:A1974, A1974)</f>
        <v>9</v>
      </c>
      <c r="C1974" s="10" t="s">
        <v>4109</v>
      </c>
      <c r="D1974" s="10" t="s">
        <v>17</v>
      </c>
      <c r="E1974" s="10" t="s">
        <v>4110</v>
      </c>
      <c r="F1974" s="10" t="s">
        <v>1977</v>
      </c>
      <c r="G1974" s="9" t="s">
        <v>855</v>
      </c>
      <c r="H1974" s="11">
        <v>0</v>
      </c>
      <c r="I1974" s="11">
        <v>1</v>
      </c>
      <c r="J1974" s="12">
        <v>86336</v>
      </c>
      <c r="K1974" s="19">
        <f>$J1974/SUMIFS($J:$J,$A:$A,$A1974)</f>
        <v>1.4683794812607967E-2</v>
      </c>
      <c r="L1974" s="28"/>
      <c r="M1974" s="20">
        <f>ROUND(INDEX($L:$L,MATCH($A1974,$A:$A,0))*$K1974,0)</f>
        <v>0</v>
      </c>
      <c r="N1974" s="14" t="s">
        <v>13354</v>
      </c>
      <c r="O1974" s="9" t="s">
        <v>12945</v>
      </c>
    </row>
    <row r="1975" spans="1:15" x14ac:dyDescent="0.3">
      <c r="A1975" s="9">
        <v>147</v>
      </c>
      <c r="B1975" s="9">
        <f>COUNTIF($A$5:A1975, A1975)</f>
        <v>10</v>
      </c>
      <c r="C1975" s="10" t="s">
        <v>4111</v>
      </c>
      <c r="D1975" s="10" t="s">
        <v>17</v>
      </c>
      <c r="E1975" s="10" t="s">
        <v>4112</v>
      </c>
      <c r="F1975" s="10" t="s">
        <v>1977</v>
      </c>
      <c r="G1975" s="9" t="s">
        <v>855</v>
      </c>
      <c r="H1975" s="11">
        <v>0</v>
      </c>
      <c r="I1975" s="11">
        <v>5</v>
      </c>
      <c r="J1975" s="12">
        <v>104982</v>
      </c>
      <c r="K1975" s="19">
        <f>$J1975/SUMIFS($J:$J,$A:$A,$A1975)</f>
        <v>1.7855056372975464E-2</v>
      </c>
      <c r="L1975" s="29"/>
      <c r="M1975" s="20">
        <f>ROUND(INDEX($L:$L,MATCH($A1975,$A:$A,0))*$K1975,0)</f>
        <v>0</v>
      </c>
      <c r="N1975" s="14" t="s">
        <v>13354</v>
      </c>
      <c r="O1975" s="9" t="s">
        <v>12945</v>
      </c>
    </row>
    <row r="1976" spans="1:15" x14ac:dyDescent="0.3">
      <c r="A1976" s="9">
        <v>148</v>
      </c>
      <c r="B1976" s="9">
        <f>COUNTIF($A$5:A1976, A1976)</f>
        <v>1</v>
      </c>
      <c r="C1976" s="10" t="s">
        <v>4113</v>
      </c>
      <c r="D1976" s="10" t="s">
        <v>17</v>
      </c>
      <c r="E1976" s="10" t="s">
        <v>4114</v>
      </c>
      <c r="F1976" s="10" t="s">
        <v>4115</v>
      </c>
      <c r="G1976" s="9" t="s">
        <v>18</v>
      </c>
      <c r="H1976" s="11">
        <v>0</v>
      </c>
      <c r="I1976" s="11">
        <v>1</v>
      </c>
      <c r="J1976" s="12">
        <v>49750</v>
      </c>
      <c r="K1976" s="19">
        <f>$J1976/SUMIFS($J:$J,$A:$A,$A1976)</f>
        <v>2.3542494794624266E-2</v>
      </c>
      <c r="L1976" s="27"/>
      <c r="M1976" s="20">
        <f>ROUND(INDEX($L:$L,MATCH($A1976,$A:$A,0))*$K1976,0)</f>
        <v>0</v>
      </c>
      <c r="N1976" s="14" t="s">
        <v>13355</v>
      </c>
      <c r="O1976" s="9" t="s">
        <v>12945</v>
      </c>
    </row>
    <row r="1977" spans="1:15" x14ac:dyDescent="0.3">
      <c r="A1977" s="9">
        <v>148</v>
      </c>
      <c r="B1977" s="9">
        <f>COUNTIF($A$5:A1977, A1977)</f>
        <v>2</v>
      </c>
      <c r="C1977" s="10" t="s">
        <v>4116</v>
      </c>
      <c r="D1977" s="10" t="s">
        <v>17</v>
      </c>
      <c r="E1977" s="10" t="s">
        <v>4117</v>
      </c>
      <c r="F1977" s="10" t="s">
        <v>4118</v>
      </c>
      <c r="G1977" s="9" t="s">
        <v>855</v>
      </c>
      <c r="H1977" s="11">
        <v>0</v>
      </c>
      <c r="I1977" s="11">
        <v>2</v>
      </c>
      <c r="J1977" s="12">
        <v>69650</v>
      </c>
      <c r="K1977" s="19">
        <f>$J1977/SUMIFS($J:$J,$A:$A,$A1977)</f>
        <v>3.2959492712473976E-2</v>
      </c>
      <c r="L1977" s="28"/>
      <c r="M1977" s="20">
        <f>ROUND(INDEX($L:$L,MATCH($A1977,$A:$A,0))*$K1977,0)</f>
        <v>0</v>
      </c>
      <c r="N1977" s="14" t="s">
        <v>13355</v>
      </c>
      <c r="O1977" s="9" t="s">
        <v>12945</v>
      </c>
    </row>
    <row r="1978" spans="1:15" x14ac:dyDescent="0.3">
      <c r="A1978" s="9">
        <v>148</v>
      </c>
      <c r="B1978" s="9">
        <f>COUNTIF($A$5:A1978, A1978)</f>
        <v>3</v>
      </c>
      <c r="C1978" s="10" t="s">
        <v>4119</v>
      </c>
      <c r="D1978" s="10" t="s">
        <v>17</v>
      </c>
      <c r="E1978" s="10" t="s">
        <v>4120</v>
      </c>
      <c r="F1978" s="10" t="s">
        <v>4121</v>
      </c>
      <c r="G1978" s="9" t="s">
        <v>855</v>
      </c>
      <c r="H1978" s="11">
        <v>0</v>
      </c>
      <c r="I1978" s="11">
        <v>2</v>
      </c>
      <c r="J1978" s="12">
        <v>69650</v>
      </c>
      <c r="K1978" s="19">
        <f>$J1978/SUMIFS($J:$J,$A:$A,$A1978)</f>
        <v>3.2959492712473976E-2</v>
      </c>
      <c r="L1978" s="28"/>
      <c r="M1978" s="20">
        <f>ROUND(INDEX($L:$L,MATCH($A1978,$A:$A,0))*$K1978,0)</f>
        <v>0</v>
      </c>
      <c r="N1978" s="14" t="s">
        <v>13355</v>
      </c>
      <c r="O1978" s="9" t="s">
        <v>12945</v>
      </c>
    </row>
    <row r="1979" spans="1:15" x14ac:dyDescent="0.3">
      <c r="A1979" s="9">
        <v>148</v>
      </c>
      <c r="B1979" s="9">
        <f>COUNTIF($A$5:A1979, A1979)</f>
        <v>4</v>
      </c>
      <c r="C1979" s="10" t="s">
        <v>4122</v>
      </c>
      <c r="D1979" s="10" t="s">
        <v>17</v>
      </c>
      <c r="E1979" s="10" t="s">
        <v>4123</v>
      </c>
      <c r="F1979" s="10" t="s">
        <v>4124</v>
      </c>
      <c r="G1979" s="9" t="s">
        <v>18</v>
      </c>
      <c r="H1979" s="11">
        <v>0</v>
      </c>
      <c r="I1979" s="11">
        <v>8</v>
      </c>
      <c r="J1979" s="12">
        <v>141750</v>
      </c>
      <c r="K1979" s="19">
        <f>$J1979/SUMIFS($J:$J,$A:$A,$A1979)</f>
        <v>6.7078364565587731E-2</v>
      </c>
      <c r="L1979" s="28"/>
      <c r="M1979" s="20">
        <f>ROUND(INDEX($L:$L,MATCH($A1979,$A:$A,0))*$K1979,0)</f>
        <v>0</v>
      </c>
      <c r="N1979" s="14" t="s">
        <v>13355</v>
      </c>
      <c r="O1979" s="9" t="s">
        <v>12945</v>
      </c>
    </row>
    <row r="1980" spans="1:15" x14ac:dyDescent="0.3">
      <c r="A1980" s="9">
        <v>148</v>
      </c>
      <c r="B1980" s="9">
        <f>COUNTIF($A$5:A1980, A1980)</f>
        <v>5</v>
      </c>
      <c r="C1980" s="10" t="s">
        <v>4125</v>
      </c>
      <c r="D1980" s="10" t="s">
        <v>17</v>
      </c>
      <c r="E1980" s="10" t="s">
        <v>4123</v>
      </c>
      <c r="F1980" s="10" t="s">
        <v>4126</v>
      </c>
      <c r="G1980" s="9" t="s">
        <v>18</v>
      </c>
      <c r="H1980" s="11">
        <v>0</v>
      </c>
      <c r="I1980" s="11">
        <v>1</v>
      </c>
      <c r="J1980" s="12">
        <v>141750</v>
      </c>
      <c r="K1980" s="19">
        <f>$J1980/SUMIFS($J:$J,$A:$A,$A1980)</f>
        <v>6.7078364565587731E-2</v>
      </c>
      <c r="L1980" s="28"/>
      <c r="M1980" s="20">
        <f>ROUND(INDEX($L:$L,MATCH($A1980,$A:$A,0))*$K1980,0)</f>
        <v>0</v>
      </c>
      <c r="N1980" s="14" t="s">
        <v>13355</v>
      </c>
      <c r="O1980" s="9" t="s">
        <v>12945</v>
      </c>
    </row>
    <row r="1981" spans="1:15" x14ac:dyDescent="0.3">
      <c r="A1981" s="9">
        <v>148</v>
      </c>
      <c r="B1981" s="9">
        <f>COUNTIF($A$5:A1981, A1981)</f>
        <v>6</v>
      </c>
      <c r="C1981" s="10" t="s">
        <v>4127</v>
      </c>
      <c r="D1981" s="10" t="s">
        <v>17</v>
      </c>
      <c r="E1981" s="10" t="s">
        <v>4120</v>
      </c>
      <c r="F1981" s="10" t="s">
        <v>4128</v>
      </c>
      <c r="G1981" s="9" t="s">
        <v>855</v>
      </c>
      <c r="H1981" s="11">
        <v>0</v>
      </c>
      <c r="I1981" s="11">
        <v>1</v>
      </c>
      <c r="J1981" s="12">
        <v>69650</v>
      </c>
      <c r="K1981" s="19">
        <f>$J1981/SUMIFS($J:$J,$A:$A,$A1981)</f>
        <v>3.2959492712473976E-2</v>
      </c>
      <c r="L1981" s="28"/>
      <c r="M1981" s="20">
        <f>ROUND(INDEX($L:$L,MATCH($A1981,$A:$A,0))*$K1981,0)</f>
        <v>0</v>
      </c>
      <c r="N1981" s="14" t="s">
        <v>13355</v>
      </c>
      <c r="O1981" s="9" t="s">
        <v>12945</v>
      </c>
    </row>
    <row r="1982" spans="1:15" x14ac:dyDescent="0.3">
      <c r="A1982" s="9">
        <v>148</v>
      </c>
      <c r="B1982" s="9">
        <f>COUNTIF($A$5:A1982, A1982)</f>
        <v>7</v>
      </c>
      <c r="C1982" s="10" t="s">
        <v>4129</v>
      </c>
      <c r="D1982" s="10" t="s">
        <v>17</v>
      </c>
      <c r="E1982" s="10" t="s">
        <v>4120</v>
      </c>
      <c r="F1982" s="10" t="s">
        <v>4130</v>
      </c>
      <c r="G1982" s="9" t="s">
        <v>855</v>
      </c>
      <c r="H1982" s="11">
        <v>0</v>
      </c>
      <c r="I1982" s="11">
        <v>1</v>
      </c>
      <c r="J1982" s="12">
        <v>69650</v>
      </c>
      <c r="K1982" s="19">
        <f>$J1982/SUMIFS($J:$J,$A:$A,$A1982)</f>
        <v>3.2959492712473976E-2</v>
      </c>
      <c r="L1982" s="28"/>
      <c r="M1982" s="20">
        <f>ROUND(INDEX($L:$L,MATCH($A1982,$A:$A,0))*$K1982,0)</f>
        <v>0</v>
      </c>
      <c r="N1982" s="14" t="s">
        <v>13355</v>
      </c>
      <c r="O1982" s="9" t="s">
        <v>12945</v>
      </c>
    </row>
    <row r="1983" spans="1:15" x14ac:dyDescent="0.3">
      <c r="A1983" s="9">
        <v>148</v>
      </c>
      <c r="B1983" s="9">
        <f>COUNTIF($A$5:A1983, A1983)</f>
        <v>8</v>
      </c>
      <c r="C1983" s="10" t="s">
        <v>4131</v>
      </c>
      <c r="D1983" s="10" t="s">
        <v>17</v>
      </c>
      <c r="E1983" s="10" t="s">
        <v>4120</v>
      </c>
      <c r="F1983" s="10" t="s">
        <v>4132</v>
      </c>
      <c r="G1983" s="9" t="s">
        <v>855</v>
      </c>
      <c r="H1983" s="11">
        <v>0</v>
      </c>
      <c r="I1983" s="11">
        <v>1</v>
      </c>
      <c r="J1983" s="12">
        <v>69650</v>
      </c>
      <c r="K1983" s="19">
        <f>$J1983/SUMIFS($J:$J,$A:$A,$A1983)</f>
        <v>3.2959492712473976E-2</v>
      </c>
      <c r="L1983" s="28"/>
      <c r="M1983" s="20">
        <f>ROUND(INDEX($L:$L,MATCH($A1983,$A:$A,0))*$K1983,0)</f>
        <v>0</v>
      </c>
      <c r="N1983" s="14" t="s">
        <v>13355</v>
      </c>
      <c r="O1983" s="9" t="s">
        <v>12945</v>
      </c>
    </row>
    <row r="1984" spans="1:15" x14ac:dyDescent="0.3">
      <c r="A1984" s="9">
        <v>148</v>
      </c>
      <c r="B1984" s="9">
        <f>COUNTIF($A$5:A1984, A1984)</f>
        <v>9</v>
      </c>
      <c r="C1984" s="10" t="s">
        <v>4133</v>
      </c>
      <c r="D1984" s="10" t="s">
        <v>17</v>
      </c>
      <c r="E1984" s="10" t="s">
        <v>4120</v>
      </c>
      <c r="F1984" s="10" t="s">
        <v>4134</v>
      </c>
      <c r="G1984" s="9" t="s">
        <v>855</v>
      </c>
      <c r="H1984" s="11">
        <v>0</v>
      </c>
      <c r="I1984" s="11">
        <v>1</v>
      </c>
      <c r="J1984" s="12">
        <v>69650</v>
      </c>
      <c r="K1984" s="19">
        <f>$J1984/SUMIFS($J:$J,$A:$A,$A1984)</f>
        <v>3.2959492712473976E-2</v>
      </c>
      <c r="L1984" s="28"/>
      <c r="M1984" s="20">
        <f>ROUND(INDEX($L:$L,MATCH($A1984,$A:$A,0))*$K1984,0)</f>
        <v>0</v>
      </c>
      <c r="N1984" s="14" t="s">
        <v>13355</v>
      </c>
      <c r="O1984" s="9" t="s">
        <v>12945</v>
      </c>
    </row>
    <row r="1985" spans="1:15" x14ac:dyDescent="0.3">
      <c r="A1985" s="9">
        <v>148</v>
      </c>
      <c r="B1985" s="9">
        <f>COUNTIF($A$5:A1985, A1985)</f>
        <v>10</v>
      </c>
      <c r="C1985" s="10" t="s">
        <v>4135</v>
      </c>
      <c r="D1985" s="10" t="s">
        <v>17</v>
      </c>
      <c r="E1985" s="10" t="s">
        <v>4136</v>
      </c>
      <c r="F1985" s="10" t="s">
        <v>4137</v>
      </c>
      <c r="G1985" s="9" t="s">
        <v>594</v>
      </c>
      <c r="H1985" s="11">
        <v>0</v>
      </c>
      <c r="I1985" s="11">
        <v>1</v>
      </c>
      <c r="J1985" s="12">
        <v>378000</v>
      </c>
      <c r="K1985" s="19">
        <f>$J1985/SUMIFS($J:$J,$A:$A,$A1985)</f>
        <v>0.17887563884156729</v>
      </c>
      <c r="L1985" s="28"/>
      <c r="M1985" s="20">
        <f>ROUND(INDEX($L:$L,MATCH($A1985,$A:$A,0))*$K1985,0)</f>
        <v>0</v>
      </c>
      <c r="N1985" s="14" t="s">
        <v>13355</v>
      </c>
      <c r="O1985" s="9" t="s">
        <v>12945</v>
      </c>
    </row>
    <row r="1986" spans="1:15" x14ac:dyDescent="0.3">
      <c r="A1986" s="9">
        <v>148</v>
      </c>
      <c r="B1986" s="9">
        <f>COUNTIF($A$5:A1986, A1986)</f>
        <v>11</v>
      </c>
      <c r="C1986" s="10" t="s">
        <v>4138</v>
      </c>
      <c r="D1986" s="10" t="s">
        <v>17</v>
      </c>
      <c r="E1986" s="10" t="s">
        <v>4139</v>
      </c>
      <c r="F1986" s="10" t="s">
        <v>4140</v>
      </c>
      <c r="G1986" s="9" t="s">
        <v>594</v>
      </c>
      <c r="H1986" s="11">
        <v>0</v>
      </c>
      <c r="I1986" s="11">
        <v>1</v>
      </c>
      <c r="J1986" s="12">
        <v>94500</v>
      </c>
      <c r="K1986" s="19">
        <f>$J1986/SUMIFS($J:$J,$A:$A,$A1986)</f>
        <v>4.4718909710391823E-2</v>
      </c>
      <c r="L1986" s="28"/>
      <c r="M1986" s="20">
        <f>ROUND(INDEX($L:$L,MATCH($A1986,$A:$A,0))*$K1986,0)</f>
        <v>0</v>
      </c>
      <c r="N1986" s="14" t="s">
        <v>13355</v>
      </c>
      <c r="O1986" s="9" t="s">
        <v>12945</v>
      </c>
    </row>
    <row r="1987" spans="1:15" x14ac:dyDescent="0.3">
      <c r="A1987" s="9">
        <v>148</v>
      </c>
      <c r="B1987" s="9">
        <f>COUNTIF($A$5:A1987, A1987)</f>
        <v>12</v>
      </c>
      <c r="C1987" s="10" t="s">
        <v>4141</v>
      </c>
      <c r="D1987" s="10" t="s">
        <v>17</v>
      </c>
      <c r="E1987" s="10" t="s">
        <v>4142</v>
      </c>
      <c r="F1987" s="10" t="s">
        <v>4143</v>
      </c>
      <c r="G1987" s="9" t="s">
        <v>855</v>
      </c>
      <c r="H1987" s="11">
        <v>0</v>
      </c>
      <c r="I1987" s="11">
        <v>1</v>
      </c>
      <c r="J1987" s="12">
        <v>59700</v>
      </c>
      <c r="K1987" s="19">
        <f>$J1987/SUMIFS($J:$J,$A:$A,$A1987)</f>
        <v>2.8250993753549121E-2</v>
      </c>
      <c r="L1987" s="28"/>
      <c r="M1987" s="20">
        <f>ROUND(INDEX($L:$L,MATCH($A1987,$A:$A,0))*$K1987,0)</f>
        <v>0</v>
      </c>
      <c r="N1987" s="14" t="s">
        <v>13355</v>
      </c>
      <c r="O1987" s="9" t="s">
        <v>12945</v>
      </c>
    </row>
    <row r="1988" spans="1:15" x14ac:dyDescent="0.3">
      <c r="A1988" s="9">
        <v>148</v>
      </c>
      <c r="B1988" s="9">
        <f>COUNTIF($A$5:A1988, A1988)</f>
        <v>13</v>
      </c>
      <c r="C1988" s="10" t="s">
        <v>4144</v>
      </c>
      <c r="D1988" s="10" t="s">
        <v>17</v>
      </c>
      <c r="E1988" s="10" t="s">
        <v>4145</v>
      </c>
      <c r="F1988" s="10" t="s">
        <v>4146</v>
      </c>
      <c r="G1988" s="9" t="s">
        <v>18</v>
      </c>
      <c r="H1988" s="11">
        <v>0</v>
      </c>
      <c r="I1988" s="11">
        <v>1</v>
      </c>
      <c r="J1988" s="12">
        <v>29850</v>
      </c>
      <c r="K1988" s="19">
        <f>$J1988/SUMIFS($J:$J,$A:$A,$A1988)</f>
        <v>1.412549687677456E-2</v>
      </c>
      <c r="L1988" s="28"/>
      <c r="M1988" s="20">
        <f>ROUND(INDEX($L:$L,MATCH($A1988,$A:$A,0))*$K1988,0)</f>
        <v>0</v>
      </c>
      <c r="N1988" s="14" t="s">
        <v>13355</v>
      </c>
      <c r="O1988" s="9" t="s">
        <v>12945</v>
      </c>
    </row>
    <row r="1989" spans="1:15" x14ac:dyDescent="0.3">
      <c r="A1989" s="9">
        <v>148</v>
      </c>
      <c r="B1989" s="9">
        <f>COUNTIF($A$5:A1989, A1989)</f>
        <v>14</v>
      </c>
      <c r="C1989" s="10" t="s">
        <v>4147</v>
      </c>
      <c r="D1989" s="10" t="s">
        <v>17</v>
      </c>
      <c r="E1989" s="10" t="s">
        <v>4148</v>
      </c>
      <c r="F1989" s="10">
        <v>1446</v>
      </c>
      <c r="G1989" s="9" t="s">
        <v>594</v>
      </c>
      <c r="H1989" s="11">
        <v>0</v>
      </c>
      <c r="I1989" s="11">
        <v>1</v>
      </c>
      <c r="J1989" s="12">
        <v>400000</v>
      </c>
      <c r="K1989" s="19">
        <f>$J1989/SUMIFS($J:$J,$A:$A,$A1989)</f>
        <v>0.18928639030853681</v>
      </c>
      <c r="L1989" s="28"/>
      <c r="M1989" s="20">
        <f>ROUND(INDEX($L:$L,MATCH($A1989,$A:$A,0))*$K1989,0)</f>
        <v>0</v>
      </c>
      <c r="N1989" s="14" t="s">
        <v>13355</v>
      </c>
      <c r="O1989" s="9" t="s">
        <v>12945</v>
      </c>
    </row>
    <row r="1990" spans="1:15" x14ac:dyDescent="0.3">
      <c r="A1990" s="9">
        <v>148</v>
      </c>
      <c r="B1990" s="9">
        <f>COUNTIF($A$5:A1990, A1990)</f>
        <v>15</v>
      </c>
      <c r="C1990" s="10" t="s">
        <v>4149</v>
      </c>
      <c r="D1990" s="10" t="s">
        <v>17</v>
      </c>
      <c r="E1990" s="10" t="s">
        <v>4150</v>
      </c>
      <c r="F1990" s="10">
        <v>1433</v>
      </c>
      <c r="G1990" s="9" t="s">
        <v>594</v>
      </c>
      <c r="H1990" s="11">
        <v>0</v>
      </c>
      <c r="I1990" s="11">
        <v>1</v>
      </c>
      <c r="J1990" s="12">
        <v>400000</v>
      </c>
      <c r="K1990" s="19">
        <f>$J1990/SUMIFS($J:$J,$A:$A,$A1990)</f>
        <v>0.18928639030853681</v>
      </c>
      <c r="L1990" s="29"/>
      <c r="M1990" s="20">
        <f>ROUND(INDEX($L:$L,MATCH($A1990,$A:$A,0))*$K1990,0)</f>
        <v>0</v>
      </c>
      <c r="N1990" s="14" t="s">
        <v>13355</v>
      </c>
      <c r="O1990" s="9" t="s">
        <v>12945</v>
      </c>
    </row>
    <row r="1991" spans="1:15" x14ac:dyDescent="0.3">
      <c r="A1991" s="9">
        <v>149</v>
      </c>
      <c r="B1991" s="9">
        <f>COUNTIF($A$5:A1991, A1991)</f>
        <v>1</v>
      </c>
      <c r="C1991" s="10" t="s">
        <v>4151</v>
      </c>
      <c r="D1991" s="10" t="s">
        <v>4152</v>
      </c>
      <c r="E1991" s="10" t="s">
        <v>4153</v>
      </c>
      <c r="F1991" s="10" t="s">
        <v>4154</v>
      </c>
      <c r="G1991" s="9" t="s">
        <v>18</v>
      </c>
      <c r="H1991" s="11">
        <v>390680</v>
      </c>
      <c r="I1991" s="11">
        <v>1</v>
      </c>
      <c r="J1991" s="12">
        <v>374372</v>
      </c>
      <c r="K1991" s="19">
        <f>$J1991/SUMIFS($J:$J,$A:$A,$A1991)</f>
        <v>2.7079392097405147E-2</v>
      </c>
      <c r="L1991" s="27"/>
      <c r="M1991" s="20">
        <f>ROUND(INDEX($L:$L,MATCH($A1991,$A:$A,0))*$K1991,0)</f>
        <v>0</v>
      </c>
      <c r="N1991" s="14" t="s">
        <v>13356</v>
      </c>
      <c r="O1991" s="9" t="s">
        <v>12945</v>
      </c>
    </row>
    <row r="1992" spans="1:15" x14ac:dyDescent="0.3">
      <c r="A1992" s="9">
        <v>149</v>
      </c>
      <c r="B1992" s="9">
        <f>COUNTIF($A$5:A1992, A1992)</f>
        <v>2</v>
      </c>
      <c r="C1992" s="10" t="s">
        <v>4155</v>
      </c>
      <c r="D1992" s="10" t="s">
        <v>4156</v>
      </c>
      <c r="E1992" s="10" t="s">
        <v>4157</v>
      </c>
      <c r="F1992" s="10" t="s">
        <v>19</v>
      </c>
      <c r="G1992" s="9" t="s">
        <v>18</v>
      </c>
      <c r="H1992" s="11">
        <v>241720</v>
      </c>
      <c r="I1992" s="11">
        <v>1</v>
      </c>
      <c r="J1992" s="12">
        <v>231635</v>
      </c>
      <c r="K1992" s="19">
        <f>$J1992/SUMIFS($J:$J,$A:$A,$A1992)</f>
        <v>1.6754818705678954E-2</v>
      </c>
      <c r="L1992" s="28"/>
      <c r="M1992" s="20">
        <f>ROUND(INDEX($L:$L,MATCH($A1992,$A:$A,0))*$K1992,0)</f>
        <v>0</v>
      </c>
      <c r="N1992" s="14" t="s">
        <v>13357</v>
      </c>
      <c r="O1992" s="9" t="s">
        <v>12945</v>
      </c>
    </row>
    <row r="1993" spans="1:15" x14ac:dyDescent="0.3">
      <c r="A1993" s="9">
        <v>149</v>
      </c>
      <c r="B1993" s="9">
        <f>COUNTIF($A$5:A1993, A1993)</f>
        <v>3</v>
      </c>
      <c r="C1993" s="10" t="s">
        <v>4158</v>
      </c>
      <c r="D1993" s="10" t="s">
        <v>4159</v>
      </c>
      <c r="E1993" s="10" t="s">
        <v>4160</v>
      </c>
      <c r="F1993" s="10" t="s">
        <v>19</v>
      </c>
      <c r="G1993" s="9" t="s">
        <v>126</v>
      </c>
      <c r="H1993" s="11">
        <v>218470</v>
      </c>
      <c r="I1993" s="11">
        <v>1</v>
      </c>
      <c r="J1993" s="12">
        <v>209354</v>
      </c>
      <c r="K1993" s="19">
        <f>$J1993/SUMIFS($J:$J,$A:$A,$A1993)</f>
        <v>1.5143170571410675E-2</v>
      </c>
      <c r="L1993" s="28"/>
      <c r="M1993" s="20">
        <f>ROUND(INDEX($L:$L,MATCH($A1993,$A:$A,0))*$K1993,0)</f>
        <v>0</v>
      </c>
      <c r="N1993" s="14" t="s">
        <v>13356</v>
      </c>
      <c r="O1993" s="9" t="s">
        <v>12945</v>
      </c>
    </row>
    <row r="1994" spans="1:15" x14ac:dyDescent="0.3">
      <c r="A1994" s="9">
        <v>149</v>
      </c>
      <c r="B1994" s="9">
        <f>COUNTIF($A$5:A1994, A1994)</f>
        <v>4</v>
      </c>
      <c r="C1994" s="10" t="s">
        <v>4161</v>
      </c>
      <c r="D1994" s="10" t="s">
        <v>4162</v>
      </c>
      <c r="E1994" s="10" t="s">
        <v>4163</v>
      </c>
      <c r="F1994" s="10" t="s">
        <v>19</v>
      </c>
      <c r="G1994" s="9" t="s">
        <v>126</v>
      </c>
      <c r="H1994" s="11">
        <v>218470</v>
      </c>
      <c r="I1994" s="11">
        <v>1</v>
      </c>
      <c r="J1994" s="12">
        <v>209354</v>
      </c>
      <c r="K1994" s="19">
        <f>$J1994/SUMIFS($J:$J,$A:$A,$A1994)</f>
        <v>1.5143170571410675E-2</v>
      </c>
      <c r="L1994" s="28"/>
      <c r="M1994" s="20">
        <f>ROUND(INDEX($L:$L,MATCH($A1994,$A:$A,0))*$K1994,0)</f>
        <v>0</v>
      </c>
      <c r="N1994" s="14" t="s">
        <v>13356</v>
      </c>
      <c r="O1994" s="9" t="s">
        <v>12945</v>
      </c>
    </row>
    <row r="1995" spans="1:15" x14ac:dyDescent="0.3">
      <c r="A1995" s="9">
        <v>149</v>
      </c>
      <c r="B1995" s="9">
        <f>COUNTIF($A$5:A1995, A1995)</f>
        <v>5</v>
      </c>
      <c r="C1995" s="10" t="s">
        <v>4164</v>
      </c>
      <c r="D1995" s="10" t="s">
        <v>4165</v>
      </c>
      <c r="E1995" s="10" t="s">
        <v>4166</v>
      </c>
      <c r="F1995" s="10" t="s">
        <v>4167</v>
      </c>
      <c r="G1995" s="9" t="s">
        <v>18</v>
      </c>
      <c r="H1995" s="11">
        <v>17400</v>
      </c>
      <c r="I1995" s="11">
        <v>1</v>
      </c>
      <c r="J1995" s="12">
        <v>16704</v>
      </c>
      <c r="K1995" s="19">
        <f>$J1995/SUMIFS($J:$J,$A:$A,$A1995)</f>
        <v>1.2082478539929683E-3</v>
      </c>
      <c r="L1995" s="28"/>
      <c r="M1995" s="20">
        <f>ROUND(INDEX($L:$L,MATCH($A1995,$A:$A,0))*$K1995,0)</f>
        <v>0</v>
      </c>
      <c r="N1995" s="14" t="s">
        <v>13358</v>
      </c>
      <c r="O1995" s="9" t="s">
        <v>12945</v>
      </c>
    </row>
    <row r="1996" spans="1:15" x14ac:dyDescent="0.3">
      <c r="A1996" s="9">
        <v>149</v>
      </c>
      <c r="B1996" s="9">
        <f>COUNTIF($A$5:A1996, A1996)</f>
        <v>6</v>
      </c>
      <c r="C1996" s="10" t="s">
        <v>4168</v>
      </c>
      <c r="D1996" s="10" t="s">
        <v>17</v>
      </c>
      <c r="E1996" s="10" t="s">
        <v>4169</v>
      </c>
      <c r="F1996" s="10" t="s">
        <v>4170</v>
      </c>
      <c r="G1996" s="9" t="s">
        <v>18</v>
      </c>
      <c r="H1996" s="11">
        <v>0</v>
      </c>
      <c r="I1996" s="11">
        <v>1</v>
      </c>
      <c r="J1996" s="12">
        <v>33399</v>
      </c>
      <c r="K1996" s="19">
        <f>$J1996/SUMIFS($J:$J,$A:$A,$A1996)</f>
        <v>2.4158447123749493E-3</v>
      </c>
      <c r="L1996" s="28"/>
      <c r="M1996" s="20">
        <f>ROUND(INDEX($L:$L,MATCH($A1996,$A:$A,0))*$K1996,0)</f>
        <v>0</v>
      </c>
      <c r="N1996" s="14" t="s">
        <v>13356</v>
      </c>
      <c r="O1996" s="9" t="s">
        <v>12945</v>
      </c>
    </row>
    <row r="1997" spans="1:15" x14ac:dyDescent="0.3">
      <c r="A1997" s="9">
        <v>149</v>
      </c>
      <c r="B1997" s="9">
        <f>COUNTIF($A$5:A1997, A1997)</f>
        <v>7</v>
      </c>
      <c r="C1997" s="10" t="s">
        <v>4171</v>
      </c>
      <c r="D1997" s="10" t="s">
        <v>4172</v>
      </c>
      <c r="E1997" s="10" t="s">
        <v>4173</v>
      </c>
      <c r="F1997" s="10" t="s">
        <v>4174</v>
      </c>
      <c r="G1997" s="9" t="s">
        <v>18</v>
      </c>
      <c r="H1997" s="11">
        <v>15600</v>
      </c>
      <c r="I1997" s="11">
        <v>1</v>
      </c>
      <c r="J1997" s="12">
        <v>14758</v>
      </c>
      <c r="K1997" s="19">
        <f>$J1997/SUMIFS($J:$J,$A:$A,$A1997)</f>
        <v>1.0674881363283181E-3</v>
      </c>
      <c r="L1997" s="28"/>
      <c r="M1997" s="20">
        <f>ROUND(INDEX($L:$L,MATCH($A1997,$A:$A,0))*$K1997,0)</f>
        <v>0</v>
      </c>
      <c r="N1997" s="14" t="s">
        <v>13356</v>
      </c>
      <c r="O1997" s="9" t="s">
        <v>12950</v>
      </c>
    </row>
    <row r="1998" spans="1:15" x14ac:dyDescent="0.3">
      <c r="A1998" s="9">
        <v>149</v>
      </c>
      <c r="B1998" s="9">
        <f>COUNTIF($A$5:A1998, A1998)</f>
        <v>8</v>
      </c>
      <c r="C1998" s="10" t="s">
        <v>4175</v>
      </c>
      <c r="D1998" s="10" t="s">
        <v>4172</v>
      </c>
      <c r="E1998" s="10" t="s">
        <v>4176</v>
      </c>
      <c r="F1998" s="10" t="s">
        <v>4177</v>
      </c>
      <c r="G1998" s="9" t="s">
        <v>18</v>
      </c>
      <c r="H1998" s="11">
        <v>15600</v>
      </c>
      <c r="I1998" s="11">
        <v>1</v>
      </c>
      <c r="J1998" s="12">
        <v>14758</v>
      </c>
      <c r="K1998" s="19">
        <f>$J1998/SUMIFS($J:$J,$A:$A,$A1998)</f>
        <v>1.0674881363283181E-3</v>
      </c>
      <c r="L1998" s="28"/>
      <c r="M1998" s="20">
        <f>ROUND(INDEX($L:$L,MATCH($A1998,$A:$A,0))*$K1998,0)</f>
        <v>0</v>
      </c>
      <c r="N1998" s="14" t="s">
        <v>13356</v>
      </c>
      <c r="O1998" s="9" t="s">
        <v>12950</v>
      </c>
    </row>
    <row r="1999" spans="1:15" x14ac:dyDescent="0.3">
      <c r="A1999" s="9">
        <v>149</v>
      </c>
      <c r="B1999" s="9">
        <f>COUNTIF($A$5:A1999, A1999)</f>
        <v>9</v>
      </c>
      <c r="C1999" s="10" t="s">
        <v>4178</v>
      </c>
      <c r="D1999" s="10" t="s">
        <v>4179</v>
      </c>
      <c r="E1999" s="10" t="s">
        <v>4180</v>
      </c>
      <c r="F1999" s="10" t="s">
        <v>96</v>
      </c>
      <c r="G1999" s="9" t="s">
        <v>18</v>
      </c>
      <c r="H1999" s="11">
        <v>220110</v>
      </c>
      <c r="I1999" s="11">
        <v>1</v>
      </c>
      <c r="J1999" s="12">
        <v>210923</v>
      </c>
      <c r="K1999" s="19">
        <f>$J1999/SUMIFS($J:$J,$A:$A,$A1999)</f>
        <v>1.5256660806259511E-2</v>
      </c>
      <c r="L1999" s="28"/>
      <c r="M1999" s="20">
        <f>ROUND(INDEX($L:$L,MATCH($A1999,$A:$A,0))*$K1999,0)</f>
        <v>0</v>
      </c>
      <c r="N1999" s="14" t="s">
        <v>13356</v>
      </c>
      <c r="O1999" s="9" t="s">
        <v>12945</v>
      </c>
    </row>
    <row r="2000" spans="1:15" x14ac:dyDescent="0.3">
      <c r="A2000" s="9">
        <v>149</v>
      </c>
      <c r="B2000" s="9">
        <f>COUNTIF($A$5:A2000, A2000)</f>
        <v>10</v>
      </c>
      <c r="C2000" s="10" t="s">
        <v>4181</v>
      </c>
      <c r="D2000" s="10" t="s">
        <v>4182</v>
      </c>
      <c r="E2000" s="10" t="s">
        <v>4183</v>
      </c>
      <c r="F2000" s="10" t="s">
        <v>19</v>
      </c>
      <c r="G2000" s="9" t="s">
        <v>18</v>
      </c>
      <c r="H2000" s="11">
        <v>402500</v>
      </c>
      <c r="I2000" s="11">
        <v>3</v>
      </c>
      <c r="J2000" s="12">
        <v>385706</v>
      </c>
      <c r="K2000" s="19">
        <f>$J2000/SUMIFS($J:$J,$A:$A,$A2000)</f>
        <v>2.7899212570175518E-2</v>
      </c>
      <c r="L2000" s="28"/>
      <c r="M2000" s="20">
        <f>ROUND(INDEX($L:$L,MATCH($A2000,$A:$A,0))*$K2000,0)</f>
        <v>0</v>
      </c>
      <c r="N2000" s="14" t="s">
        <v>13356</v>
      </c>
      <c r="O2000" s="9" t="s">
        <v>12945</v>
      </c>
    </row>
    <row r="2001" spans="1:15" x14ac:dyDescent="0.3">
      <c r="A2001" s="9">
        <v>149</v>
      </c>
      <c r="B2001" s="9">
        <f>COUNTIF($A$5:A2001, A2001)</f>
        <v>11</v>
      </c>
      <c r="C2001" s="10" t="s">
        <v>4184</v>
      </c>
      <c r="D2001" s="10" t="s">
        <v>4185</v>
      </c>
      <c r="E2001" s="10" t="s">
        <v>4186</v>
      </c>
      <c r="F2001" s="10" t="s">
        <v>19</v>
      </c>
      <c r="G2001" s="9" t="s">
        <v>18</v>
      </c>
      <c r="H2001" s="11">
        <v>981720</v>
      </c>
      <c r="I2001" s="11">
        <v>1</v>
      </c>
      <c r="J2001" s="12">
        <v>940761</v>
      </c>
      <c r="K2001" s="19">
        <f>$J2001/SUMIFS($J:$J,$A:$A,$A2001)</f>
        <v>6.8047920220921876E-2</v>
      </c>
      <c r="L2001" s="28"/>
      <c r="M2001" s="20">
        <f>ROUND(INDEX($L:$L,MATCH($A2001,$A:$A,0))*$K2001,0)</f>
        <v>0</v>
      </c>
      <c r="N2001" s="14" t="s">
        <v>13356</v>
      </c>
      <c r="O2001" s="9" t="s">
        <v>12945</v>
      </c>
    </row>
    <row r="2002" spans="1:15" x14ac:dyDescent="0.3">
      <c r="A2002" s="9">
        <v>149</v>
      </c>
      <c r="B2002" s="9">
        <f>COUNTIF($A$5:A2002, A2002)</f>
        <v>12</v>
      </c>
      <c r="C2002" s="10" t="s">
        <v>4187</v>
      </c>
      <c r="D2002" s="10" t="s">
        <v>4188</v>
      </c>
      <c r="E2002" s="10" t="s">
        <v>4189</v>
      </c>
      <c r="F2002" s="10" t="s">
        <v>19</v>
      </c>
      <c r="G2002" s="9" t="s">
        <v>18</v>
      </c>
      <c r="H2002" s="11">
        <v>787170</v>
      </c>
      <c r="I2002" s="11">
        <v>1</v>
      </c>
      <c r="J2002" s="12">
        <v>754319</v>
      </c>
      <c r="K2002" s="19">
        <f>$J2002/SUMIFS($J:$J,$A:$A,$A2002)</f>
        <v>5.4562039809394274E-2</v>
      </c>
      <c r="L2002" s="28"/>
      <c r="M2002" s="20">
        <f>ROUND(INDEX($L:$L,MATCH($A2002,$A:$A,0))*$K2002,0)</f>
        <v>0</v>
      </c>
      <c r="N2002" s="14" t="s">
        <v>13356</v>
      </c>
      <c r="O2002" s="9" t="s">
        <v>12945</v>
      </c>
    </row>
    <row r="2003" spans="1:15" x14ac:dyDescent="0.3">
      <c r="A2003" s="9">
        <v>149</v>
      </c>
      <c r="B2003" s="9">
        <f>COUNTIF($A$5:A2003, A2003)</f>
        <v>13</v>
      </c>
      <c r="C2003" s="10" t="s">
        <v>4190</v>
      </c>
      <c r="D2003" s="10" t="s">
        <v>4191</v>
      </c>
      <c r="E2003" s="10" t="s">
        <v>4192</v>
      </c>
      <c r="F2003" s="10" t="s">
        <v>19</v>
      </c>
      <c r="G2003" s="9" t="s">
        <v>18</v>
      </c>
      <c r="H2003" s="11">
        <v>402500</v>
      </c>
      <c r="I2003" s="11">
        <v>1</v>
      </c>
      <c r="J2003" s="12">
        <v>385708</v>
      </c>
      <c r="K2003" s="19">
        <f>$J2003/SUMIFS($J:$J,$A:$A,$A2003)</f>
        <v>2.789935723586685E-2</v>
      </c>
      <c r="L2003" s="28"/>
      <c r="M2003" s="20">
        <f>ROUND(INDEX($L:$L,MATCH($A2003,$A:$A,0))*$K2003,0)</f>
        <v>0</v>
      </c>
      <c r="N2003" s="14" t="s">
        <v>13356</v>
      </c>
      <c r="O2003" s="9" t="s">
        <v>12945</v>
      </c>
    </row>
    <row r="2004" spans="1:15" x14ac:dyDescent="0.3">
      <c r="A2004" s="9">
        <v>149</v>
      </c>
      <c r="B2004" s="9">
        <f>COUNTIF($A$5:A2004, A2004)</f>
        <v>14</v>
      </c>
      <c r="C2004" s="10" t="s">
        <v>4193</v>
      </c>
      <c r="D2004" s="10" t="s">
        <v>17</v>
      </c>
      <c r="E2004" s="10" t="s">
        <v>4194</v>
      </c>
      <c r="F2004" s="10" t="s">
        <v>4195</v>
      </c>
      <c r="G2004" s="9" t="s">
        <v>126</v>
      </c>
      <c r="H2004" s="11">
        <v>0</v>
      </c>
      <c r="I2004" s="11">
        <v>122</v>
      </c>
      <c r="J2004" s="12">
        <v>114227</v>
      </c>
      <c r="K2004" s="19">
        <f>$J2004/SUMIFS($J:$J,$A:$A,$A2004)</f>
        <v>8.2623639618088357E-3</v>
      </c>
      <c r="L2004" s="28"/>
      <c r="M2004" s="20">
        <f>ROUND(INDEX($L:$L,MATCH($A2004,$A:$A,0))*$K2004,0)</f>
        <v>0</v>
      </c>
      <c r="N2004" s="14" t="s">
        <v>13356</v>
      </c>
      <c r="O2004" s="9" t="s">
        <v>12945</v>
      </c>
    </row>
    <row r="2005" spans="1:15" x14ac:dyDescent="0.3">
      <c r="A2005" s="9">
        <v>149</v>
      </c>
      <c r="B2005" s="9">
        <f>COUNTIF($A$5:A2005, A2005)</f>
        <v>15</v>
      </c>
      <c r="C2005" s="10" t="s">
        <v>4196</v>
      </c>
      <c r="D2005" s="10" t="s">
        <v>17</v>
      </c>
      <c r="E2005" s="10" t="s">
        <v>4197</v>
      </c>
      <c r="F2005" s="10" t="s">
        <v>4198</v>
      </c>
      <c r="G2005" s="9" t="s">
        <v>18</v>
      </c>
      <c r="H2005" s="11">
        <v>0</v>
      </c>
      <c r="I2005" s="11">
        <v>1</v>
      </c>
      <c r="J2005" s="12">
        <v>20576</v>
      </c>
      <c r="K2005" s="19">
        <f>$J2005/SUMIFS($J:$J,$A:$A,$A2005)</f>
        <v>1.4883206324089629E-3</v>
      </c>
      <c r="L2005" s="28"/>
      <c r="M2005" s="20">
        <f>ROUND(INDEX($L:$L,MATCH($A2005,$A:$A,0))*$K2005,0)</f>
        <v>0</v>
      </c>
      <c r="N2005" s="14" t="s">
        <v>13356</v>
      </c>
      <c r="O2005" s="9" t="s">
        <v>12945</v>
      </c>
    </row>
    <row r="2006" spans="1:15" x14ac:dyDescent="0.3">
      <c r="A2006" s="9">
        <v>149</v>
      </c>
      <c r="B2006" s="9">
        <f>COUNTIF($A$5:A2006, A2006)</f>
        <v>16</v>
      </c>
      <c r="C2006" s="10" t="s">
        <v>4199</v>
      </c>
      <c r="D2006" s="10" t="s">
        <v>17</v>
      </c>
      <c r="E2006" s="10" t="s">
        <v>4200</v>
      </c>
      <c r="F2006" s="10" t="s">
        <v>4201</v>
      </c>
      <c r="G2006" s="9" t="s">
        <v>18</v>
      </c>
      <c r="H2006" s="11">
        <v>0</v>
      </c>
      <c r="I2006" s="11">
        <v>1</v>
      </c>
      <c r="J2006" s="12">
        <v>22536</v>
      </c>
      <c r="K2006" s="19">
        <f>$J2006/SUMIFS($J:$J,$A:$A,$A2006)</f>
        <v>1.6300930099129272E-3</v>
      </c>
      <c r="L2006" s="28"/>
      <c r="M2006" s="20">
        <f>ROUND(INDEX($L:$L,MATCH($A2006,$A:$A,0))*$K2006,0)</f>
        <v>0</v>
      </c>
      <c r="N2006" s="14" t="s">
        <v>13356</v>
      </c>
      <c r="O2006" s="9" t="s">
        <v>12945</v>
      </c>
    </row>
    <row r="2007" spans="1:15" x14ac:dyDescent="0.3">
      <c r="A2007" s="9">
        <v>149</v>
      </c>
      <c r="B2007" s="9">
        <f>COUNTIF($A$5:A2007, A2007)</f>
        <v>17</v>
      </c>
      <c r="C2007" s="10" t="s">
        <v>4202</v>
      </c>
      <c r="D2007" s="10" t="s">
        <v>17</v>
      </c>
      <c r="E2007" s="10" t="s">
        <v>4203</v>
      </c>
      <c r="F2007" s="10" t="s">
        <v>4204</v>
      </c>
      <c r="G2007" s="9" t="s">
        <v>18</v>
      </c>
      <c r="H2007" s="11">
        <v>0</v>
      </c>
      <c r="I2007" s="11">
        <v>1</v>
      </c>
      <c r="J2007" s="12">
        <v>22536</v>
      </c>
      <c r="K2007" s="19">
        <f>$J2007/SUMIFS($J:$J,$A:$A,$A2007)</f>
        <v>1.6300930099129272E-3</v>
      </c>
      <c r="L2007" s="28"/>
      <c r="M2007" s="20">
        <f>ROUND(INDEX($L:$L,MATCH($A2007,$A:$A,0))*$K2007,0)</f>
        <v>0</v>
      </c>
      <c r="N2007" s="14" t="s">
        <v>13356</v>
      </c>
      <c r="O2007" s="9" t="s">
        <v>12945</v>
      </c>
    </row>
    <row r="2008" spans="1:15" x14ac:dyDescent="0.3">
      <c r="A2008" s="9">
        <v>149</v>
      </c>
      <c r="B2008" s="9">
        <f>COUNTIF($A$5:A2008, A2008)</f>
        <v>18</v>
      </c>
      <c r="C2008" s="10" t="s">
        <v>4205</v>
      </c>
      <c r="D2008" s="10" t="s">
        <v>4206</v>
      </c>
      <c r="E2008" s="10" t="s">
        <v>4207</v>
      </c>
      <c r="F2008" s="10" t="s">
        <v>19</v>
      </c>
      <c r="G2008" s="9" t="s">
        <v>18</v>
      </c>
      <c r="H2008" s="11">
        <v>336920</v>
      </c>
      <c r="I2008" s="11">
        <v>1</v>
      </c>
      <c r="J2008" s="12">
        <v>322868</v>
      </c>
      <c r="K2008" s="19">
        <f>$J2008/SUMIFS($J:$J,$A:$A,$A2008)</f>
        <v>2.3353961214260161E-2</v>
      </c>
      <c r="L2008" s="28"/>
      <c r="M2008" s="20">
        <f>ROUND(INDEX($L:$L,MATCH($A2008,$A:$A,0))*$K2008,0)</f>
        <v>0</v>
      </c>
      <c r="N2008" s="14" t="s">
        <v>13356</v>
      </c>
      <c r="O2008" s="9" t="s">
        <v>12945</v>
      </c>
    </row>
    <row r="2009" spans="1:15" x14ac:dyDescent="0.3">
      <c r="A2009" s="9">
        <v>149</v>
      </c>
      <c r="B2009" s="9">
        <f>COUNTIF($A$5:A2009, A2009)</f>
        <v>19</v>
      </c>
      <c r="C2009" s="10" t="s">
        <v>4208</v>
      </c>
      <c r="D2009" s="10" t="s">
        <v>4209</v>
      </c>
      <c r="E2009" s="10" t="s">
        <v>4210</v>
      </c>
      <c r="F2009" s="10" t="s">
        <v>19</v>
      </c>
      <c r="G2009" s="9" t="s">
        <v>18</v>
      </c>
      <c r="H2009" s="11">
        <v>518400</v>
      </c>
      <c r="I2009" s="11">
        <v>1</v>
      </c>
      <c r="J2009" s="12">
        <v>496770</v>
      </c>
      <c r="K2009" s="19">
        <f>$J2009/SUMIFS($J:$J,$A:$A,$A2009)</f>
        <v>3.5932787741145049E-2</v>
      </c>
      <c r="L2009" s="28"/>
      <c r="M2009" s="20">
        <f>ROUND(INDEX($L:$L,MATCH($A2009,$A:$A,0))*$K2009,0)</f>
        <v>0</v>
      </c>
      <c r="N2009" s="14" t="s">
        <v>13359</v>
      </c>
      <c r="O2009" s="9" t="s">
        <v>12945</v>
      </c>
    </row>
    <row r="2010" spans="1:15" x14ac:dyDescent="0.3">
      <c r="A2010" s="9">
        <v>149</v>
      </c>
      <c r="B2010" s="9">
        <f>COUNTIF($A$5:A2010, A2010)</f>
        <v>20</v>
      </c>
      <c r="C2010" s="10" t="s">
        <v>4211</v>
      </c>
      <c r="D2010" s="10" t="s">
        <v>4212</v>
      </c>
      <c r="E2010" s="10" t="s">
        <v>4213</v>
      </c>
      <c r="F2010" s="10" t="s">
        <v>19</v>
      </c>
      <c r="G2010" s="9" t="s">
        <v>18</v>
      </c>
      <c r="H2010" s="11">
        <v>418340</v>
      </c>
      <c r="I2010" s="11">
        <v>1</v>
      </c>
      <c r="J2010" s="12">
        <v>400885</v>
      </c>
      <c r="K2010" s="19">
        <f>$J2010/SUMIFS($J:$J,$A:$A,$A2010)</f>
        <v>2.8997152834528923E-2</v>
      </c>
      <c r="L2010" s="28"/>
      <c r="M2010" s="20">
        <f>ROUND(INDEX($L:$L,MATCH($A2010,$A:$A,0))*$K2010,0)</f>
        <v>0</v>
      </c>
      <c r="N2010" s="14" t="s">
        <v>13359</v>
      </c>
      <c r="O2010" s="9" t="s">
        <v>12945</v>
      </c>
    </row>
    <row r="2011" spans="1:15" x14ac:dyDescent="0.3">
      <c r="A2011" s="9">
        <v>149</v>
      </c>
      <c r="B2011" s="9">
        <f>COUNTIF($A$5:A2011, A2011)</f>
        <v>21</v>
      </c>
      <c r="C2011" s="10" t="s">
        <v>4214</v>
      </c>
      <c r="D2011" s="10" t="s">
        <v>4215</v>
      </c>
      <c r="E2011" s="10" t="s">
        <v>4216</v>
      </c>
      <c r="F2011" s="10" t="s">
        <v>19</v>
      </c>
      <c r="G2011" s="9" t="s">
        <v>18</v>
      </c>
      <c r="H2011" s="11">
        <v>253940</v>
      </c>
      <c r="I2011" s="11">
        <v>1</v>
      </c>
      <c r="J2011" s="12">
        <v>243345</v>
      </c>
      <c r="K2011" s="19">
        <f>$J2011/SUMIFS($J:$J,$A:$A,$A2011)</f>
        <v>1.7601836328419475E-2</v>
      </c>
      <c r="L2011" s="28"/>
      <c r="M2011" s="20">
        <f>ROUND(INDEX($L:$L,MATCH($A2011,$A:$A,0))*$K2011,0)</f>
        <v>0</v>
      </c>
      <c r="N2011" s="14" t="s">
        <v>13359</v>
      </c>
      <c r="O2011" s="9" t="s">
        <v>12945</v>
      </c>
    </row>
    <row r="2012" spans="1:15" x14ac:dyDescent="0.3">
      <c r="A2012" s="9">
        <v>149</v>
      </c>
      <c r="B2012" s="9">
        <f>COUNTIF($A$5:A2012, A2012)</f>
        <v>22</v>
      </c>
      <c r="C2012" s="10" t="s">
        <v>4217</v>
      </c>
      <c r="D2012" s="10" t="s">
        <v>4218</v>
      </c>
      <c r="E2012" s="10" t="s">
        <v>4219</v>
      </c>
      <c r="F2012" s="10" t="s">
        <v>4220</v>
      </c>
      <c r="G2012" s="9" t="s">
        <v>861</v>
      </c>
      <c r="H2012" s="11">
        <v>192600</v>
      </c>
      <c r="I2012" s="11">
        <v>1</v>
      </c>
      <c r="J2012" s="12">
        <v>184563</v>
      </c>
      <c r="K2012" s="19">
        <f>$J2012/SUMIFS($J:$J,$A:$A,$A2012)</f>
        <v>1.3349966994522523E-2</v>
      </c>
      <c r="L2012" s="28"/>
      <c r="M2012" s="20">
        <f>ROUND(INDEX($L:$L,MATCH($A2012,$A:$A,0))*$K2012,0)</f>
        <v>0</v>
      </c>
      <c r="N2012" s="14" t="s">
        <v>13356</v>
      </c>
      <c r="O2012" s="9" t="s">
        <v>12945</v>
      </c>
    </row>
    <row r="2013" spans="1:15" x14ac:dyDescent="0.3">
      <c r="A2013" s="9">
        <v>149</v>
      </c>
      <c r="B2013" s="9">
        <f>COUNTIF($A$5:A2013, A2013)</f>
        <v>23</v>
      </c>
      <c r="C2013" s="10" t="s">
        <v>4221</v>
      </c>
      <c r="D2013" s="10" t="s">
        <v>4222</v>
      </c>
      <c r="E2013" s="10" t="s">
        <v>4223</v>
      </c>
      <c r="F2013" s="10" t="s">
        <v>19</v>
      </c>
      <c r="G2013" s="9" t="s">
        <v>18</v>
      </c>
      <c r="H2013" s="11">
        <v>2073130</v>
      </c>
      <c r="I2013" s="11">
        <v>1</v>
      </c>
      <c r="J2013" s="12">
        <v>1986649</v>
      </c>
      <c r="K2013" s="19">
        <f>$J2013/SUMIFS($J:$J,$A:$A,$A2013)</f>
        <v>0.14369997550809846</v>
      </c>
      <c r="L2013" s="28"/>
      <c r="M2013" s="20">
        <f>ROUND(INDEX($L:$L,MATCH($A2013,$A:$A,0))*$K2013,0)</f>
        <v>0</v>
      </c>
      <c r="N2013" s="14" t="s">
        <v>13357</v>
      </c>
      <c r="O2013" s="9" t="s">
        <v>12945</v>
      </c>
    </row>
    <row r="2014" spans="1:15" x14ac:dyDescent="0.3">
      <c r="A2014" s="9">
        <v>149</v>
      </c>
      <c r="B2014" s="9">
        <f>COUNTIF($A$5:A2014, A2014)</f>
        <v>24</v>
      </c>
      <c r="C2014" s="10" t="s">
        <v>4224</v>
      </c>
      <c r="D2014" s="10" t="s">
        <v>4222</v>
      </c>
      <c r="E2014" s="10" t="s">
        <v>4225</v>
      </c>
      <c r="F2014" s="10" t="s">
        <v>19</v>
      </c>
      <c r="G2014" s="9" t="s">
        <v>18</v>
      </c>
      <c r="H2014" s="11">
        <v>2073130</v>
      </c>
      <c r="I2014" s="11">
        <v>1</v>
      </c>
      <c r="J2014" s="12">
        <v>1986649</v>
      </c>
      <c r="K2014" s="19">
        <f>$J2014/SUMIFS($J:$J,$A:$A,$A2014)</f>
        <v>0.14369997550809846</v>
      </c>
      <c r="L2014" s="28"/>
      <c r="M2014" s="20">
        <f>ROUND(INDEX($L:$L,MATCH($A2014,$A:$A,0))*$K2014,0)</f>
        <v>0</v>
      </c>
      <c r="N2014" s="14" t="s">
        <v>13357</v>
      </c>
      <c r="O2014" s="9" t="s">
        <v>12945</v>
      </c>
    </row>
    <row r="2015" spans="1:15" x14ac:dyDescent="0.3">
      <c r="A2015" s="9">
        <v>149</v>
      </c>
      <c r="B2015" s="9">
        <f>COUNTIF($A$5:A2015, A2015)</f>
        <v>25</v>
      </c>
      <c r="C2015" s="10" t="s">
        <v>4226</v>
      </c>
      <c r="D2015" s="10" t="s">
        <v>4227</v>
      </c>
      <c r="E2015" s="10" t="s">
        <v>4228</v>
      </c>
      <c r="F2015" s="10" t="s">
        <v>19</v>
      </c>
      <c r="G2015" s="9" t="s">
        <v>18</v>
      </c>
      <c r="H2015" s="11">
        <v>0</v>
      </c>
      <c r="I2015" s="11">
        <v>1</v>
      </c>
      <c r="J2015" s="12">
        <v>1846313</v>
      </c>
      <c r="K2015" s="19">
        <f>$J2015/SUMIFS($J:$J,$A:$A,$A2015)</f>
        <v>0.13354907327881463</v>
      </c>
      <c r="L2015" s="28"/>
      <c r="M2015" s="20">
        <f>ROUND(INDEX($L:$L,MATCH($A2015,$A:$A,0))*$K2015,0)</f>
        <v>0</v>
      </c>
      <c r="N2015" s="14" t="s">
        <v>13360</v>
      </c>
      <c r="O2015" s="9" t="s">
        <v>12945</v>
      </c>
    </row>
    <row r="2016" spans="1:15" x14ac:dyDescent="0.3">
      <c r="A2016" s="9">
        <v>149</v>
      </c>
      <c r="B2016" s="9">
        <f>COUNTIF($A$5:A2016, A2016)</f>
        <v>26</v>
      </c>
      <c r="C2016" s="10" t="s">
        <v>4229</v>
      </c>
      <c r="D2016" s="10" t="s">
        <v>4230</v>
      </c>
      <c r="E2016" s="10" t="s">
        <v>4231</v>
      </c>
      <c r="F2016" s="10" t="s">
        <v>19</v>
      </c>
      <c r="G2016" s="9" t="s">
        <v>18</v>
      </c>
      <c r="H2016" s="11">
        <v>0</v>
      </c>
      <c r="I2016" s="11">
        <v>1</v>
      </c>
      <c r="J2016" s="12">
        <v>1846313</v>
      </c>
      <c r="K2016" s="19">
        <f>$J2016/SUMIFS($J:$J,$A:$A,$A2016)</f>
        <v>0.13354907327881463</v>
      </c>
      <c r="L2016" s="28"/>
      <c r="M2016" s="20">
        <f>ROUND(INDEX($L:$L,MATCH($A2016,$A:$A,0))*$K2016,0)</f>
        <v>0</v>
      </c>
      <c r="N2016" s="14" t="s">
        <v>13360</v>
      </c>
      <c r="O2016" s="9" t="s">
        <v>12945</v>
      </c>
    </row>
    <row r="2017" spans="1:15" x14ac:dyDescent="0.3">
      <c r="A2017" s="9">
        <v>149</v>
      </c>
      <c r="B2017" s="9">
        <f>COUNTIF($A$5:A2017, A2017)</f>
        <v>27</v>
      </c>
      <c r="C2017" s="10" t="s">
        <v>4232</v>
      </c>
      <c r="D2017" s="10" t="s">
        <v>4233</v>
      </c>
      <c r="E2017" s="10" t="s">
        <v>4234</v>
      </c>
      <c r="F2017" s="10" t="s">
        <v>19</v>
      </c>
      <c r="G2017" s="9" t="s">
        <v>18</v>
      </c>
      <c r="H2017" s="11">
        <v>554580</v>
      </c>
      <c r="I2017" s="11">
        <v>1</v>
      </c>
      <c r="J2017" s="12">
        <v>530541</v>
      </c>
      <c r="K2017" s="19">
        <f>$J2017/SUMIFS($J:$J,$A:$A,$A2017)</f>
        <v>3.8375540272107482E-2</v>
      </c>
      <c r="L2017" s="28"/>
      <c r="M2017" s="20">
        <f>ROUND(INDEX($L:$L,MATCH($A2017,$A:$A,0))*$K2017,0)</f>
        <v>0</v>
      </c>
      <c r="N2017" s="14" t="s">
        <v>13360</v>
      </c>
      <c r="O2017" s="9" t="s">
        <v>12945</v>
      </c>
    </row>
    <row r="2018" spans="1:15" x14ac:dyDescent="0.3">
      <c r="A2018" s="9">
        <v>149</v>
      </c>
      <c r="B2018" s="9">
        <f>COUNTIF($A$5:A2018, A2018)</f>
        <v>28</v>
      </c>
      <c r="C2018" s="10" t="s">
        <v>4235</v>
      </c>
      <c r="D2018" s="10" t="s">
        <v>4236</v>
      </c>
      <c r="E2018" s="10" t="s">
        <v>4237</v>
      </c>
      <c r="F2018" s="10" t="s">
        <v>4238</v>
      </c>
      <c r="G2018" s="9" t="s">
        <v>18</v>
      </c>
      <c r="H2018" s="11">
        <v>19260</v>
      </c>
      <c r="I2018" s="11">
        <v>30</v>
      </c>
      <c r="J2018" s="12">
        <v>18456</v>
      </c>
      <c r="K2018" s="19">
        <f>$J2018/SUMIFS($J:$J,$A:$A,$A2018)</f>
        <v>1.3349749995985526E-3</v>
      </c>
      <c r="L2018" s="29"/>
      <c r="M2018" s="20">
        <f>ROUND(INDEX($L:$L,MATCH($A2018,$A:$A,0))*$K2018,0)</f>
        <v>0</v>
      </c>
      <c r="N2018" s="14" t="s">
        <v>13361</v>
      </c>
      <c r="O2018" s="9" t="s">
        <v>12945</v>
      </c>
    </row>
    <row r="2019" spans="1:15" x14ac:dyDescent="0.3">
      <c r="A2019" s="9">
        <v>150</v>
      </c>
      <c r="B2019" s="9">
        <f>COUNTIF($A$5:A2019, A2019)</f>
        <v>1</v>
      </c>
      <c r="C2019" s="10" t="s">
        <v>11505</v>
      </c>
      <c r="D2019" s="10" t="s">
        <v>11506</v>
      </c>
      <c r="E2019" s="10" t="s">
        <v>11507</v>
      </c>
      <c r="F2019" s="10" t="s">
        <v>19</v>
      </c>
      <c r="G2019" s="9" t="s">
        <v>18</v>
      </c>
      <c r="H2019" s="11">
        <v>1843880</v>
      </c>
      <c r="I2019" s="11">
        <v>17</v>
      </c>
      <c r="J2019" s="12">
        <v>1807002</v>
      </c>
      <c r="K2019" s="19">
        <f>$J2019/SUMIFS($J:$J,$A:$A,$A2019)</f>
        <v>0.85052879109727508</v>
      </c>
      <c r="L2019" s="27"/>
      <c r="M2019" s="20">
        <f>ROUND(INDEX($L:$L,MATCH($A2019,$A:$A,0))*$K2019,0)</f>
        <v>0</v>
      </c>
      <c r="N2019" s="14" t="s">
        <v>13362</v>
      </c>
      <c r="O2019" s="9" t="s">
        <v>12945</v>
      </c>
    </row>
    <row r="2020" spans="1:15" x14ac:dyDescent="0.3">
      <c r="A2020" s="9">
        <v>150</v>
      </c>
      <c r="B2020" s="9">
        <f>COUNTIF($A$5:A2020, A2020)</f>
        <v>2</v>
      </c>
      <c r="C2020" s="10" t="s">
        <v>4239</v>
      </c>
      <c r="D2020" s="10" t="s">
        <v>4240</v>
      </c>
      <c r="E2020" s="10" t="s">
        <v>4241</v>
      </c>
      <c r="F2020" s="10" t="s">
        <v>4242</v>
      </c>
      <c r="G2020" s="9" t="s">
        <v>18</v>
      </c>
      <c r="H2020" s="11">
        <v>232140</v>
      </c>
      <c r="I2020" s="11">
        <v>19</v>
      </c>
      <c r="J2020" s="12">
        <v>225755</v>
      </c>
      <c r="K2020" s="19">
        <f>$J2020/SUMIFS($J:$J,$A:$A,$A2020)</f>
        <v>0.10625949901226746</v>
      </c>
      <c r="L2020" s="28"/>
      <c r="M2020" s="20">
        <f>ROUND(INDEX($L:$L,MATCH($A2020,$A:$A,0))*$K2020,0)</f>
        <v>0</v>
      </c>
      <c r="N2020" s="14" t="s">
        <v>13363</v>
      </c>
      <c r="O2020" s="9" t="s">
        <v>12945</v>
      </c>
    </row>
    <row r="2021" spans="1:15" x14ac:dyDescent="0.3">
      <c r="A2021" s="9">
        <v>150</v>
      </c>
      <c r="B2021" s="9">
        <f>COUNTIF($A$5:A2021, A2021)</f>
        <v>3</v>
      </c>
      <c r="C2021" s="10" t="s">
        <v>4243</v>
      </c>
      <c r="D2021" s="10" t="s">
        <v>4244</v>
      </c>
      <c r="E2021" s="10" t="s">
        <v>4245</v>
      </c>
      <c r="F2021" s="10" t="s">
        <v>4246</v>
      </c>
      <c r="G2021" s="9" t="s">
        <v>18</v>
      </c>
      <c r="H2021" s="11">
        <v>95050</v>
      </c>
      <c r="I2021" s="11">
        <v>82</v>
      </c>
      <c r="J2021" s="12">
        <v>91806</v>
      </c>
      <c r="K2021" s="19">
        <f>$J2021/SUMIFS($J:$J,$A:$A,$A2021)</f>
        <v>4.3211709890457473E-2</v>
      </c>
      <c r="L2021" s="29"/>
      <c r="M2021" s="20">
        <f>ROUND(INDEX($L:$L,MATCH($A2021,$A:$A,0))*$K2021,0)</f>
        <v>0</v>
      </c>
      <c r="N2021" s="14" t="s">
        <v>13363</v>
      </c>
      <c r="O2021" s="9" t="s">
        <v>12945</v>
      </c>
    </row>
    <row r="2022" spans="1:15" x14ac:dyDescent="0.3">
      <c r="A2022" s="9">
        <v>151</v>
      </c>
      <c r="B2022" s="9">
        <f>COUNTIF($A$5:A2022, A2022)</f>
        <v>1</v>
      </c>
      <c r="C2022" s="10" t="s">
        <v>4248</v>
      </c>
      <c r="D2022" s="10" t="s">
        <v>17</v>
      </c>
      <c r="E2022" s="10" t="s">
        <v>4249</v>
      </c>
      <c r="F2022" s="10" t="s">
        <v>4250</v>
      </c>
      <c r="G2022" s="9" t="s">
        <v>18</v>
      </c>
      <c r="H2022" s="11">
        <v>0</v>
      </c>
      <c r="I2022" s="11">
        <v>228000</v>
      </c>
      <c r="J2022" s="12">
        <v>53</v>
      </c>
      <c r="K2022" s="19">
        <f>$J2022/SUMIFS($J:$J,$A:$A,$A2022)</f>
        <v>1</v>
      </c>
      <c r="L2022" s="25"/>
      <c r="M2022" s="20">
        <f>ROUND(INDEX($L:$L,MATCH($A2022,$A:$A,0))*$K2022,0)</f>
        <v>0</v>
      </c>
      <c r="N2022" s="14" t="s">
        <v>13364</v>
      </c>
      <c r="O2022" s="9" t="s">
        <v>12950</v>
      </c>
    </row>
    <row r="2023" spans="1:15" x14ac:dyDescent="0.3">
      <c r="A2023" s="9">
        <v>152</v>
      </c>
      <c r="B2023" s="9">
        <f>COUNTIF($A$5:A2023, A2023)</f>
        <v>1</v>
      </c>
      <c r="C2023" s="10" t="s">
        <v>4251</v>
      </c>
      <c r="D2023" s="10" t="s">
        <v>4252</v>
      </c>
      <c r="E2023" s="10" t="s">
        <v>4253</v>
      </c>
      <c r="F2023" s="10" t="s">
        <v>4254</v>
      </c>
      <c r="G2023" s="9" t="s">
        <v>18</v>
      </c>
      <c r="H2023" s="11">
        <v>1601180</v>
      </c>
      <c r="I2023" s="11">
        <v>1</v>
      </c>
      <c r="J2023" s="12">
        <v>1513669</v>
      </c>
      <c r="K2023" s="19">
        <f>$J2023/SUMIFS($J:$J,$A:$A,$A2023)</f>
        <v>7.8634806960504802E-2</v>
      </c>
      <c r="L2023" s="27"/>
      <c r="M2023" s="20">
        <f>ROUND(INDEX($L:$L,MATCH($A2023,$A:$A,0))*$K2023,0)</f>
        <v>0</v>
      </c>
      <c r="N2023" s="14" t="s">
        <v>13365</v>
      </c>
      <c r="O2023" s="9" t="s">
        <v>12945</v>
      </c>
    </row>
    <row r="2024" spans="1:15" x14ac:dyDescent="0.3">
      <c r="A2024" s="9">
        <v>152</v>
      </c>
      <c r="B2024" s="9">
        <f>COUNTIF($A$5:A2024, A2024)</f>
        <v>2</v>
      </c>
      <c r="C2024" s="10" t="s">
        <v>4267</v>
      </c>
      <c r="D2024" s="10" t="s">
        <v>4268</v>
      </c>
      <c r="E2024" s="10" t="s">
        <v>4269</v>
      </c>
      <c r="F2024" s="10" t="s">
        <v>19</v>
      </c>
      <c r="G2024" s="9" t="s">
        <v>18</v>
      </c>
      <c r="H2024" s="11">
        <v>1439070</v>
      </c>
      <c r="I2024" s="11">
        <v>1</v>
      </c>
      <c r="J2024" s="12">
        <v>1367119</v>
      </c>
      <c r="K2024" s="19">
        <f>$J2024/SUMIFS($J:$J,$A:$A,$A2024)</f>
        <v>7.1021563272444868E-2</v>
      </c>
      <c r="L2024" s="28"/>
      <c r="M2024" s="20">
        <f>ROUND(INDEX($L:$L,MATCH($A2024,$A:$A,0))*$K2024,0)</f>
        <v>0</v>
      </c>
      <c r="N2024" s="14" t="s">
        <v>13009</v>
      </c>
      <c r="O2024" s="9" t="s">
        <v>12945</v>
      </c>
    </row>
    <row r="2025" spans="1:15" x14ac:dyDescent="0.3">
      <c r="A2025" s="9">
        <v>152</v>
      </c>
      <c r="B2025" s="9">
        <f>COUNTIF($A$5:A2025, A2025)</f>
        <v>3</v>
      </c>
      <c r="C2025" s="10" t="s">
        <v>4270</v>
      </c>
      <c r="D2025" s="10" t="s">
        <v>4271</v>
      </c>
      <c r="E2025" s="10" t="s">
        <v>4272</v>
      </c>
      <c r="F2025" s="10" t="s">
        <v>19</v>
      </c>
      <c r="G2025" s="9" t="s">
        <v>18</v>
      </c>
      <c r="H2025" s="11">
        <v>2611200</v>
      </c>
      <c r="I2025" s="11">
        <v>1</v>
      </c>
      <c r="J2025" s="12">
        <v>2480641</v>
      </c>
      <c r="K2025" s="19">
        <f>$J2025/SUMIFS($J:$J,$A:$A,$A2025)</f>
        <v>0.12886881225242347</v>
      </c>
      <c r="L2025" s="28"/>
      <c r="M2025" s="20">
        <f>ROUND(INDEX($L:$L,MATCH($A2025,$A:$A,0))*$K2025,0)</f>
        <v>0</v>
      </c>
      <c r="N2025" s="14" t="s">
        <v>13009</v>
      </c>
      <c r="O2025" s="9" t="s">
        <v>12945</v>
      </c>
    </row>
    <row r="2026" spans="1:15" x14ac:dyDescent="0.3">
      <c r="A2026" s="9">
        <v>152</v>
      </c>
      <c r="B2026" s="9">
        <f>COUNTIF($A$5:A2026, A2026)</f>
        <v>4</v>
      </c>
      <c r="C2026" s="10" t="s">
        <v>4273</v>
      </c>
      <c r="D2026" s="10" t="s">
        <v>4274</v>
      </c>
      <c r="E2026" s="10" t="s">
        <v>1168</v>
      </c>
      <c r="F2026" s="10" t="s">
        <v>19</v>
      </c>
      <c r="G2026" s="9" t="s">
        <v>18</v>
      </c>
      <c r="H2026" s="11">
        <v>1034860</v>
      </c>
      <c r="I2026" s="11">
        <v>1</v>
      </c>
      <c r="J2026" s="12">
        <v>983114</v>
      </c>
      <c r="K2026" s="19">
        <f>$J2026/SUMIFS($J:$J,$A:$A,$A2026)</f>
        <v>5.1072579018378333E-2</v>
      </c>
      <c r="L2026" s="28"/>
      <c r="M2026" s="20">
        <f>ROUND(INDEX($L:$L,MATCH($A2026,$A:$A,0))*$K2026,0)</f>
        <v>0</v>
      </c>
      <c r="N2026" s="14" t="s">
        <v>13009</v>
      </c>
      <c r="O2026" s="9" t="s">
        <v>12945</v>
      </c>
    </row>
    <row r="2027" spans="1:15" x14ac:dyDescent="0.3">
      <c r="A2027" s="9">
        <v>152</v>
      </c>
      <c r="B2027" s="9">
        <f>COUNTIF($A$5:A2027, A2027)</f>
        <v>5</v>
      </c>
      <c r="C2027" s="10" t="s">
        <v>4275</v>
      </c>
      <c r="D2027" s="10" t="s">
        <v>4276</v>
      </c>
      <c r="E2027" s="10" t="s">
        <v>4277</v>
      </c>
      <c r="F2027" s="10" t="s">
        <v>19</v>
      </c>
      <c r="G2027" s="9" t="s">
        <v>18</v>
      </c>
      <c r="H2027" s="11">
        <v>620910</v>
      </c>
      <c r="I2027" s="11">
        <v>1</v>
      </c>
      <c r="J2027" s="12">
        <v>589866</v>
      </c>
      <c r="K2027" s="19">
        <f>$J2027/SUMIFS($J:$J,$A:$A,$A2027)</f>
        <v>3.0643422731498844E-2</v>
      </c>
      <c r="L2027" s="28"/>
      <c r="M2027" s="20">
        <f>ROUND(INDEX($L:$L,MATCH($A2027,$A:$A,0))*$K2027,0)</f>
        <v>0</v>
      </c>
      <c r="N2027" s="14" t="s">
        <v>13009</v>
      </c>
      <c r="O2027" s="9" t="s">
        <v>12945</v>
      </c>
    </row>
    <row r="2028" spans="1:15" x14ac:dyDescent="0.3">
      <c r="A2028" s="9">
        <v>152</v>
      </c>
      <c r="B2028" s="9">
        <f>COUNTIF($A$5:A2028, A2028)</f>
        <v>6</v>
      </c>
      <c r="C2028" s="10" t="s">
        <v>4278</v>
      </c>
      <c r="D2028" s="10" t="s">
        <v>4279</v>
      </c>
      <c r="E2028" s="10" t="s">
        <v>4280</v>
      </c>
      <c r="F2028" s="10" t="s">
        <v>19</v>
      </c>
      <c r="G2028" s="9" t="s">
        <v>18</v>
      </c>
      <c r="H2028" s="11">
        <v>3892790</v>
      </c>
      <c r="I2028" s="11">
        <v>1</v>
      </c>
      <c r="J2028" s="12">
        <v>3698149</v>
      </c>
      <c r="K2028" s="19">
        <f>$J2028/SUMIFS($J:$J,$A:$A,$A2028)</f>
        <v>0.19211811348860541</v>
      </c>
      <c r="L2028" s="28"/>
      <c r="M2028" s="20">
        <f>ROUND(INDEX($L:$L,MATCH($A2028,$A:$A,0))*$K2028,0)</f>
        <v>0</v>
      </c>
      <c r="N2028" s="14" t="s">
        <v>13009</v>
      </c>
      <c r="O2028" s="9" t="s">
        <v>12945</v>
      </c>
    </row>
    <row r="2029" spans="1:15" x14ac:dyDescent="0.3">
      <c r="A2029" s="9">
        <v>152</v>
      </c>
      <c r="B2029" s="9">
        <f>COUNTIF($A$5:A2029, A2029)</f>
        <v>7</v>
      </c>
      <c r="C2029" s="10" t="s">
        <v>4281</v>
      </c>
      <c r="D2029" s="10" t="s">
        <v>4282</v>
      </c>
      <c r="E2029" s="10" t="s">
        <v>4283</v>
      </c>
      <c r="F2029" s="10" t="s">
        <v>19</v>
      </c>
      <c r="G2029" s="9" t="s">
        <v>18</v>
      </c>
      <c r="H2029" s="11">
        <v>3892790</v>
      </c>
      <c r="I2029" s="11">
        <v>1</v>
      </c>
      <c r="J2029" s="12">
        <v>3698149</v>
      </c>
      <c r="K2029" s="19">
        <f>$J2029/SUMIFS($J:$J,$A:$A,$A2029)</f>
        <v>0.19211811348860541</v>
      </c>
      <c r="L2029" s="28"/>
      <c r="M2029" s="20">
        <f>ROUND(INDEX($L:$L,MATCH($A2029,$A:$A,0))*$K2029,0)</f>
        <v>0</v>
      </c>
      <c r="N2029" s="14" t="s">
        <v>13366</v>
      </c>
      <c r="O2029" s="9" t="s">
        <v>12945</v>
      </c>
    </row>
    <row r="2030" spans="1:15" x14ac:dyDescent="0.3">
      <c r="A2030" s="9">
        <v>152</v>
      </c>
      <c r="B2030" s="9">
        <f>COUNTIF($A$5:A2030, A2030)</f>
        <v>8</v>
      </c>
      <c r="C2030" s="10" t="s">
        <v>4284</v>
      </c>
      <c r="D2030" s="10" t="s">
        <v>4285</v>
      </c>
      <c r="E2030" s="10" t="s">
        <v>4286</v>
      </c>
      <c r="F2030" s="10" t="s">
        <v>19</v>
      </c>
      <c r="G2030" s="9" t="s">
        <v>18</v>
      </c>
      <c r="H2030" s="11">
        <v>3892790</v>
      </c>
      <c r="I2030" s="11">
        <v>1</v>
      </c>
      <c r="J2030" s="12">
        <v>3698149</v>
      </c>
      <c r="K2030" s="19">
        <f>$J2030/SUMIFS($J:$J,$A:$A,$A2030)</f>
        <v>0.19211811348860541</v>
      </c>
      <c r="L2030" s="28"/>
      <c r="M2030" s="20">
        <f>ROUND(INDEX($L:$L,MATCH($A2030,$A:$A,0))*$K2030,0)</f>
        <v>0</v>
      </c>
      <c r="N2030" s="14" t="s">
        <v>12990</v>
      </c>
      <c r="O2030" s="9" t="s">
        <v>12945</v>
      </c>
    </row>
    <row r="2031" spans="1:15" x14ac:dyDescent="0.3">
      <c r="A2031" s="9">
        <v>152</v>
      </c>
      <c r="B2031" s="9">
        <f>COUNTIF($A$5:A2031, A2031)</f>
        <v>9</v>
      </c>
      <c r="C2031" s="10" t="s">
        <v>4287</v>
      </c>
      <c r="D2031" s="10" t="s">
        <v>4288</v>
      </c>
      <c r="E2031" s="10" t="s">
        <v>4289</v>
      </c>
      <c r="F2031" s="10" t="s">
        <v>19</v>
      </c>
      <c r="G2031" s="9" t="s">
        <v>18</v>
      </c>
      <c r="H2031" s="11">
        <v>1284730</v>
      </c>
      <c r="I2031" s="11">
        <v>1</v>
      </c>
      <c r="J2031" s="12">
        <v>1220495</v>
      </c>
      <c r="K2031" s="19">
        <f>$J2031/SUMIFS($J:$J,$A:$A,$A2031)</f>
        <v>6.3404475298933449E-2</v>
      </c>
      <c r="L2031" s="29"/>
      <c r="M2031" s="20">
        <f>ROUND(INDEX($L:$L,MATCH($A2031,$A:$A,0))*$K2031,0)</f>
        <v>0</v>
      </c>
      <c r="N2031" s="14" t="s">
        <v>13365</v>
      </c>
      <c r="O2031" s="9" t="s">
        <v>12945</v>
      </c>
    </row>
    <row r="2032" spans="1:15" x14ac:dyDescent="0.3">
      <c r="A2032" s="9">
        <v>153</v>
      </c>
      <c r="B2032" s="9">
        <f>COUNTIF($A$5:A2032, A2032)</f>
        <v>1</v>
      </c>
      <c r="C2032" s="10" t="s">
        <v>4255</v>
      </c>
      <c r="D2032" s="10" t="s">
        <v>4256</v>
      </c>
      <c r="E2032" s="10" t="s">
        <v>4257</v>
      </c>
      <c r="F2032" s="10" t="s">
        <v>19</v>
      </c>
      <c r="G2032" s="9" t="s">
        <v>18</v>
      </c>
      <c r="H2032" s="11">
        <v>161260</v>
      </c>
      <c r="I2032" s="11">
        <v>1</v>
      </c>
      <c r="J2032" s="12">
        <v>153205</v>
      </c>
      <c r="K2032" s="19">
        <f>$J2032/SUMIFS($J:$J,$A:$A,$A2032)</f>
        <v>0.30313912880024535</v>
      </c>
      <c r="L2032" s="27"/>
      <c r="M2032" s="20">
        <f>ROUND(INDEX($L:$L,MATCH($A2032,$A:$A,0))*$K2032,0)</f>
        <v>0</v>
      </c>
      <c r="N2032" s="14" t="s">
        <v>12985</v>
      </c>
      <c r="O2032" s="9" t="s">
        <v>12945</v>
      </c>
    </row>
    <row r="2033" spans="1:15" x14ac:dyDescent="0.3">
      <c r="A2033" s="9">
        <v>153</v>
      </c>
      <c r="B2033" s="9">
        <f>COUNTIF($A$5:A2033, A2033)</f>
        <v>2</v>
      </c>
      <c r="C2033" s="10" t="s">
        <v>4258</v>
      </c>
      <c r="D2033" s="10" t="s">
        <v>4259</v>
      </c>
      <c r="E2033" s="10" t="s">
        <v>4260</v>
      </c>
      <c r="F2033" s="10" t="s">
        <v>19</v>
      </c>
      <c r="G2033" s="9" t="s">
        <v>18</v>
      </c>
      <c r="H2033" s="11">
        <v>104440</v>
      </c>
      <c r="I2033" s="11">
        <v>1</v>
      </c>
      <c r="J2033" s="12">
        <v>99214</v>
      </c>
      <c r="K2033" s="19">
        <f>$J2033/SUMIFS($J:$J,$A:$A,$A2033)</f>
        <v>0.19630981707377398</v>
      </c>
      <c r="L2033" s="28"/>
      <c r="M2033" s="20">
        <f>ROUND(INDEX($L:$L,MATCH($A2033,$A:$A,0))*$K2033,0)</f>
        <v>0</v>
      </c>
      <c r="N2033" s="14" t="s">
        <v>12985</v>
      </c>
      <c r="O2033" s="9" t="s">
        <v>12945</v>
      </c>
    </row>
    <row r="2034" spans="1:15" x14ac:dyDescent="0.3">
      <c r="A2034" s="9">
        <v>153</v>
      </c>
      <c r="B2034" s="9">
        <f>COUNTIF($A$5:A2034, A2034)</f>
        <v>3</v>
      </c>
      <c r="C2034" s="10" t="s">
        <v>4261</v>
      </c>
      <c r="D2034" s="10" t="s">
        <v>4262</v>
      </c>
      <c r="E2034" s="10" t="s">
        <v>4263</v>
      </c>
      <c r="F2034" s="10" t="s">
        <v>19</v>
      </c>
      <c r="G2034" s="9" t="s">
        <v>18</v>
      </c>
      <c r="H2034" s="11">
        <v>104440</v>
      </c>
      <c r="I2034" s="11">
        <v>1</v>
      </c>
      <c r="J2034" s="12">
        <v>99214</v>
      </c>
      <c r="K2034" s="19">
        <f>$J2034/SUMIFS($J:$J,$A:$A,$A2034)</f>
        <v>0.19630981707377398</v>
      </c>
      <c r="L2034" s="28"/>
      <c r="M2034" s="20">
        <f>ROUND(INDEX($L:$L,MATCH($A2034,$A:$A,0))*$K2034,0)</f>
        <v>0</v>
      </c>
      <c r="N2034" s="14" t="s">
        <v>12985</v>
      </c>
      <c r="O2034" s="9" t="s">
        <v>12945</v>
      </c>
    </row>
    <row r="2035" spans="1:15" x14ac:dyDescent="0.3">
      <c r="A2035" s="9">
        <v>153</v>
      </c>
      <c r="B2035" s="9">
        <f>COUNTIF($A$5:A2035, A2035)</f>
        <v>4</v>
      </c>
      <c r="C2035" s="10" t="s">
        <v>4264</v>
      </c>
      <c r="D2035" s="10" t="s">
        <v>4265</v>
      </c>
      <c r="E2035" s="10" t="s">
        <v>4266</v>
      </c>
      <c r="F2035" s="10" t="s">
        <v>19</v>
      </c>
      <c r="G2035" s="9" t="s">
        <v>18</v>
      </c>
      <c r="H2035" s="11">
        <v>161860</v>
      </c>
      <c r="I2035" s="11">
        <v>1</v>
      </c>
      <c r="J2035" s="12">
        <v>153762</v>
      </c>
      <c r="K2035" s="19">
        <f>$J2035/SUMIFS($J:$J,$A:$A,$A2035)</f>
        <v>0.30424123705220668</v>
      </c>
      <c r="L2035" s="29"/>
      <c r="M2035" s="20">
        <f>ROUND(INDEX($L:$L,MATCH($A2035,$A:$A,0))*$K2035,0)</f>
        <v>0</v>
      </c>
      <c r="N2035" s="14" t="s">
        <v>12985</v>
      </c>
      <c r="O2035" s="9" t="s">
        <v>12945</v>
      </c>
    </row>
    <row r="2036" spans="1:15" x14ac:dyDescent="0.3">
      <c r="A2036" s="9">
        <v>154</v>
      </c>
      <c r="B2036" s="9">
        <f>COUNTIF($A$5:A2036, A2036)</f>
        <v>1</v>
      </c>
      <c r="C2036" s="10" t="s">
        <v>11508</v>
      </c>
      <c r="D2036" s="10" t="s">
        <v>17</v>
      </c>
      <c r="E2036" s="10" t="s">
        <v>11509</v>
      </c>
      <c r="F2036" s="10" t="s">
        <v>11510</v>
      </c>
      <c r="G2036" s="9" t="s">
        <v>18</v>
      </c>
      <c r="H2036" s="11">
        <v>0</v>
      </c>
      <c r="I2036" s="11">
        <v>1</v>
      </c>
      <c r="J2036" s="12">
        <v>800500</v>
      </c>
      <c r="K2036" s="19">
        <f>$J2036/SUMIFS($J:$J,$A:$A,$A2036)</f>
        <v>0.20428386193218082</v>
      </c>
      <c r="L2036" s="27"/>
      <c r="M2036" s="20">
        <f>ROUND(INDEX($L:$L,MATCH($A2036,$A:$A,0))*$K2036,0)</f>
        <v>0</v>
      </c>
      <c r="N2036" s="14" t="s">
        <v>13367</v>
      </c>
      <c r="O2036" s="9" t="s">
        <v>12945</v>
      </c>
    </row>
    <row r="2037" spans="1:15" x14ac:dyDescent="0.3">
      <c r="A2037" s="9">
        <v>154</v>
      </c>
      <c r="B2037" s="9">
        <f>COUNTIF($A$5:A2037, A2037)</f>
        <v>2</v>
      </c>
      <c r="C2037" s="10" t="s">
        <v>11511</v>
      </c>
      <c r="D2037" s="10" t="s">
        <v>17</v>
      </c>
      <c r="E2037" s="10" t="s">
        <v>11509</v>
      </c>
      <c r="F2037" s="10" t="s">
        <v>11512</v>
      </c>
      <c r="G2037" s="9" t="s">
        <v>18</v>
      </c>
      <c r="H2037" s="11">
        <v>0</v>
      </c>
      <c r="I2037" s="11">
        <v>1</v>
      </c>
      <c r="J2037" s="12">
        <v>800500</v>
      </c>
      <c r="K2037" s="19">
        <f>$J2037/SUMIFS($J:$J,$A:$A,$A2037)</f>
        <v>0.20428386193218082</v>
      </c>
      <c r="L2037" s="28"/>
      <c r="M2037" s="20">
        <f>ROUND(INDEX($L:$L,MATCH($A2037,$A:$A,0))*$K2037,0)</f>
        <v>0</v>
      </c>
      <c r="N2037" s="14" t="s">
        <v>13367</v>
      </c>
      <c r="O2037" s="9" t="s">
        <v>12945</v>
      </c>
    </row>
    <row r="2038" spans="1:15" x14ac:dyDescent="0.3">
      <c r="A2038" s="9">
        <v>154</v>
      </c>
      <c r="B2038" s="9">
        <f>COUNTIF($A$5:A2038, A2038)</f>
        <v>3</v>
      </c>
      <c r="C2038" s="10" t="s">
        <v>11513</v>
      </c>
      <c r="D2038" s="10" t="s">
        <v>11514</v>
      </c>
      <c r="E2038" s="10" t="s">
        <v>11515</v>
      </c>
      <c r="F2038" s="10" t="s">
        <v>19</v>
      </c>
      <c r="G2038" s="9" t="s">
        <v>18</v>
      </c>
      <c r="H2038" s="11">
        <v>981720</v>
      </c>
      <c r="I2038" s="11">
        <v>1</v>
      </c>
      <c r="J2038" s="12">
        <v>951287</v>
      </c>
      <c r="K2038" s="19">
        <f>$J2038/SUMIFS($J:$J,$A:$A,$A2038)</f>
        <v>0.24276400020721861</v>
      </c>
      <c r="L2038" s="28"/>
      <c r="M2038" s="20">
        <f>ROUND(INDEX($L:$L,MATCH($A2038,$A:$A,0))*$K2038,0)</f>
        <v>0</v>
      </c>
      <c r="N2038" s="14" t="s">
        <v>13367</v>
      </c>
      <c r="O2038" s="9" t="s">
        <v>12945</v>
      </c>
    </row>
    <row r="2039" spans="1:15" x14ac:dyDescent="0.3">
      <c r="A2039" s="9">
        <v>154</v>
      </c>
      <c r="B2039" s="9">
        <f>COUNTIF($A$5:A2039, A2039)</f>
        <v>4</v>
      </c>
      <c r="C2039" s="10" t="s">
        <v>11516</v>
      </c>
      <c r="D2039" s="10" t="s">
        <v>11517</v>
      </c>
      <c r="E2039" s="10" t="s">
        <v>11518</v>
      </c>
      <c r="F2039" s="10" t="s">
        <v>19</v>
      </c>
      <c r="G2039" s="9" t="s">
        <v>18</v>
      </c>
      <c r="H2039" s="11">
        <v>787170</v>
      </c>
      <c r="I2039" s="11">
        <v>1</v>
      </c>
      <c r="J2039" s="12">
        <v>762768</v>
      </c>
      <c r="K2039" s="19">
        <f>$J2039/SUMIFS($J:$J,$A:$A,$A2039)</f>
        <v>0.19465483172802711</v>
      </c>
      <c r="L2039" s="28"/>
      <c r="M2039" s="20">
        <f>ROUND(INDEX($L:$L,MATCH($A2039,$A:$A,0))*$K2039,0)</f>
        <v>0</v>
      </c>
      <c r="N2039" s="14" t="s">
        <v>13367</v>
      </c>
      <c r="O2039" s="9" t="s">
        <v>12945</v>
      </c>
    </row>
    <row r="2040" spans="1:15" x14ac:dyDescent="0.3">
      <c r="A2040" s="9">
        <v>154</v>
      </c>
      <c r="B2040" s="9">
        <f>COUNTIF($A$5:A2040, A2040)</f>
        <v>5</v>
      </c>
      <c r="C2040" s="10" t="s">
        <v>11519</v>
      </c>
      <c r="D2040" s="10" t="s">
        <v>11520</v>
      </c>
      <c r="E2040" s="10" t="s">
        <v>11521</v>
      </c>
      <c r="F2040" s="10" t="s">
        <v>19</v>
      </c>
      <c r="G2040" s="9" t="s">
        <v>18</v>
      </c>
      <c r="H2040" s="11">
        <v>402500</v>
      </c>
      <c r="I2040" s="11">
        <v>1</v>
      </c>
      <c r="J2040" s="12">
        <v>390022</v>
      </c>
      <c r="K2040" s="19">
        <f>$J2040/SUMIFS($J:$J,$A:$A,$A2040)</f>
        <v>9.9531793127436638E-2</v>
      </c>
      <c r="L2040" s="28"/>
      <c r="M2040" s="20">
        <f>ROUND(INDEX($L:$L,MATCH($A2040,$A:$A,0))*$K2040,0)</f>
        <v>0</v>
      </c>
      <c r="N2040" s="14" t="s">
        <v>13367</v>
      </c>
      <c r="O2040" s="9" t="s">
        <v>12945</v>
      </c>
    </row>
    <row r="2041" spans="1:15" x14ac:dyDescent="0.3">
      <c r="A2041" s="9">
        <v>154</v>
      </c>
      <c r="B2041" s="9">
        <f>COUNTIF($A$5:A2041, A2041)</f>
        <v>6</v>
      </c>
      <c r="C2041" s="10" t="s">
        <v>11522</v>
      </c>
      <c r="D2041" s="10" t="s">
        <v>11523</v>
      </c>
      <c r="E2041" s="10" t="s">
        <v>11524</v>
      </c>
      <c r="F2041" s="10" t="s">
        <v>19</v>
      </c>
      <c r="G2041" s="9" t="s">
        <v>18</v>
      </c>
      <c r="H2041" s="11">
        <v>220110</v>
      </c>
      <c r="I2041" s="11">
        <v>1</v>
      </c>
      <c r="J2041" s="12">
        <v>213490</v>
      </c>
      <c r="K2041" s="19">
        <f>$J2041/SUMIFS($J:$J,$A:$A,$A2041)</f>
        <v>5.4481651072956008E-2</v>
      </c>
      <c r="L2041" s="29"/>
      <c r="M2041" s="20">
        <f>ROUND(INDEX($L:$L,MATCH($A2041,$A:$A,0))*$K2041,0)</f>
        <v>0</v>
      </c>
      <c r="N2041" s="14" t="s">
        <v>13367</v>
      </c>
      <c r="O2041" s="9" t="s">
        <v>12945</v>
      </c>
    </row>
    <row r="2042" spans="1:15" x14ac:dyDescent="0.3">
      <c r="A2042" s="9">
        <v>155</v>
      </c>
      <c r="B2042" s="9">
        <f>COUNTIF($A$5:A2042, A2042)</f>
        <v>1</v>
      </c>
      <c r="C2042" s="10" t="s">
        <v>4290</v>
      </c>
      <c r="D2042" s="10" t="s">
        <v>4291</v>
      </c>
      <c r="E2042" s="10" t="s">
        <v>4292</v>
      </c>
      <c r="F2042" s="10" t="s">
        <v>19</v>
      </c>
      <c r="G2042" s="9" t="s">
        <v>18</v>
      </c>
      <c r="H2042" s="11">
        <v>0</v>
      </c>
      <c r="I2042" s="11">
        <v>1</v>
      </c>
      <c r="J2042" s="12">
        <v>661540</v>
      </c>
      <c r="K2042" s="19">
        <f>$J2042/SUMIFS($J:$J,$A:$A,$A2042)</f>
        <v>1</v>
      </c>
      <c r="L2042" s="25"/>
      <c r="M2042" s="20">
        <f>ROUND(INDEX($L:$L,MATCH($A2042,$A:$A,0))*$K2042,0)</f>
        <v>0</v>
      </c>
      <c r="N2042" s="14" t="s">
        <v>13368</v>
      </c>
      <c r="O2042" s="9" t="s">
        <v>12945</v>
      </c>
    </row>
    <row r="2043" spans="1:15" x14ac:dyDescent="0.3">
      <c r="A2043" s="9">
        <v>156</v>
      </c>
      <c r="B2043" s="9">
        <f>COUNTIF($A$5:A2043, A2043)</f>
        <v>1</v>
      </c>
      <c r="C2043" s="10" t="s">
        <v>4293</v>
      </c>
      <c r="D2043" s="10" t="s">
        <v>4294</v>
      </c>
      <c r="E2043" s="10" t="s">
        <v>4295</v>
      </c>
      <c r="F2043" s="10" t="s">
        <v>19</v>
      </c>
      <c r="G2043" s="9" t="s">
        <v>126</v>
      </c>
      <c r="H2043" s="11">
        <v>3841210</v>
      </c>
      <c r="I2043" s="11">
        <v>1</v>
      </c>
      <c r="J2043" s="12">
        <v>3725972</v>
      </c>
      <c r="K2043" s="19">
        <f>$J2043/SUMIFS($J:$J,$A:$A,$A2043)</f>
        <v>0.32325085574063045</v>
      </c>
      <c r="L2043" s="27"/>
      <c r="M2043" s="20">
        <f>ROUND(INDEX($L:$L,MATCH($A2043,$A:$A,0))*$K2043,0)</f>
        <v>0</v>
      </c>
      <c r="N2043" s="14" t="s">
        <v>13369</v>
      </c>
      <c r="O2043" s="9" t="s">
        <v>12950</v>
      </c>
    </row>
    <row r="2044" spans="1:15" x14ac:dyDescent="0.3">
      <c r="A2044" s="9">
        <v>156</v>
      </c>
      <c r="B2044" s="9">
        <f>COUNTIF($A$5:A2044, A2044)</f>
        <v>2</v>
      </c>
      <c r="C2044" s="10" t="s">
        <v>4296</v>
      </c>
      <c r="D2044" s="10" t="s">
        <v>4297</v>
      </c>
      <c r="E2044" s="10" t="s">
        <v>4298</v>
      </c>
      <c r="F2044" s="10" t="s">
        <v>19</v>
      </c>
      <c r="G2044" s="9" t="s">
        <v>18</v>
      </c>
      <c r="H2044" s="11">
        <v>1976140</v>
      </c>
      <c r="I2044" s="11">
        <v>1</v>
      </c>
      <c r="J2044" s="12">
        <v>1916858</v>
      </c>
      <c r="K2044" s="19">
        <f>$J2044/SUMIFS($J:$J,$A:$A,$A2044)</f>
        <v>0.16629915330369455</v>
      </c>
      <c r="L2044" s="28"/>
      <c r="M2044" s="20">
        <f>ROUND(INDEX($L:$L,MATCH($A2044,$A:$A,0))*$K2044,0)</f>
        <v>0</v>
      </c>
      <c r="N2044" s="14" t="s">
        <v>13369</v>
      </c>
      <c r="O2044" s="9" t="s">
        <v>12945</v>
      </c>
    </row>
    <row r="2045" spans="1:15" x14ac:dyDescent="0.3">
      <c r="A2045" s="9">
        <v>156</v>
      </c>
      <c r="B2045" s="9">
        <f>COUNTIF($A$5:A2045, A2045)</f>
        <v>3</v>
      </c>
      <c r="C2045" s="10" t="s">
        <v>4299</v>
      </c>
      <c r="D2045" s="10" t="s">
        <v>4300</v>
      </c>
      <c r="E2045" s="10" t="s">
        <v>4301</v>
      </c>
      <c r="F2045" s="10" t="s">
        <v>19</v>
      </c>
      <c r="G2045" s="9" t="s">
        <v>18</v>
      </c>
      <c r="H2045" s="11">
        <v>1372320</v>
      </c>
      <c r="I2045" s="11">
        <v>1</v>
      </c>
      <c r="J2045" s="12">
        <v>1331150</v>
      </c>
      <c r="K2045" s="19">
        <f>$J2045/SUMIFS($J:$J,$A:$A,$A2045)</f>
        <v>0.11548540263296134</v>
      </c>
      <c r="L2045" s="28"/>
      <c r="M2045" s="20">
        <f>ROUND(INDEX($L:$L,MATCH($A2045,$A:$A,0))*$K2045,0)</f>
        <v>0</v>
      </c>
      <c r="N2045" s="14" t="s">
        <v>13369</v>
      </c>
      <c r="O2045" s="9" t="s">
        <v>12945</v>
      </c>
    </row>
    <row r="2046" spans="1:15" x14ac:dyDescent="0.3">
      <c r="A2046" s="9">
        <v>156</v>
      </c>
      <c r="B2046" s="9">
        <f>COUNTIF($A$5:A2046, A2046)</f>
        <v>4</v>
      </c>
      <c r="C2046" s="10" t="s">
        <v>4302</v>
      </c>
      <c r="D2046" s="10" t="s">
        <v>4303</v>
      </c>
      <c r="E2046" s="10" t="s">
        <v>4304</v>
      </c>
      <c r="F2046" s="10" t="s">
        <v>19</v>
      </c>
      <c r="G2046" s="9" t="s">
        <v>18</v>
      </c>
      <c r="H2046" s="11">
        <v>427710</v>
      </c>
      <c r="I2046" s="11">
        <v>1</v>
      </c>
      <c r="J2046" s="12">
        <v>414878</v>
      </c>
      <c r="K2046" s="19">
        <f>$J2046/SUMIFS($J:$J,$A:$A,$A2046)</f>
        <v>3.5993203525942027E-2</v>
      </c>
      <c r="L2046" s="28"/>
      <c r="M2046" s="20">
        <f>ROUND(INDEX($L:$L,MATCH($A2046,$A:$A,0))*$K2046,0)</f>
        <v>0</v>
      </c>
      <c r="N2046" s="14" t="s">
        <v>13369</v>
      </c>
      <c r="O2046" s="9" t="s">
        <v>12945</v>
      </c>
    </row>
    <row r="2047" spans="1:15" x14ac:dyDescent="0.3">
      <c r="A2047" s="9">
        <v>156</v>
      </c>
      <c r="B2047" s="9">
        <f>COUNTIF($A$5:A2047, A2047)</f>
        <v>5</v>
      </c>
      <c r="C2047" s="10" t="s">
        <v>4305</v>
      </c>
      <c r="D2047" s="10" t="s">
        <v>4306</v>
      </c>
      <c r="E2047" s="10" t="s">
        <v>4307</v>
      </c>
      <c r="F2047" s="10" t="s">
        <v>19</v>
      </c>
      <c r="G2047" s="9" t="s">
        <v>18</v>
      </c>
      <c r="H2047" s="11">
        <v>424470</v>
      </c>
      <c r="I2047" s="11">
        <v>1</v>
      </c>
      <c r="J2047" s="12">
        <v>411735</v>
      </c>
      <c r="K2047" s="19">
        <f>$J2047/SUMIFS($J:$J,$A:$A,$A2047)</f>
        <v>3.5720529056141183E-2</v>
      </c>
      <c r="L2047" s="28"/>
      <c r="M2047" s="20">
        <f>ROUND(INDEX($L:$L,MATCH($A2047,$A:$A,0))*$K2047,0)</f>
        <v>0</v>
      </c>
      <c r="N2047" s="14" t="s">
        <v>13369</v>
      </c>
      <c r="O2047" s="9" t="s">
        <v>12945</v>
      </c>
    </row>
    <row r="2048" spans="1:15" x14ac:dyDescent="0.3">
      <c r="A2048" s="9">
        <v>156</v>
      </c>
      <c r="B2048" s="9">
        <f>COUNTIF($A$5:A2048, A2048)</f>
        <v>6</v>
      </c>
      <c r="C2048" s="10" t="s">
        <v>4308</v>
      </c>
      <c r="D2048" s="10" t="s">
        <v>4309</v>
      </c>
      <c r="E2048" s="10" t="s">
        <v>4310</v>
      </c>
      <c r="F2048" s="10" t="s">
        <v>19</v>
      </c>
      <c r="G2048" s="9" t="s">
        <v>126</v>
      </c>
      <c r="H2048" s="11">
        <v>3841210</v>
      </c>
      <c r="I2048" s="11">
        <v>1</v>
      </c>
      <c r="J2048" s="12">
        <v>3725972</v>
      </c>
      <c r="K2048" s="19">
        <f>$J2048/SUMIFS($J:$J,$A:$A,$A2048)</f>
        <v>0.32325085574063045</v>
      </c>
      <c r="L2048" s="29"/>
      <c r="M2048" s="20">
        <f>ROUND(INDEX($L:$L,MATCH($A2048,$A:$A,0))*$K2048,0)</f>
        <v>0</v>
      </c>
      <c r="N2048" s="14" t="s">
        <v>13369</v>
      </c>
      <c r="O2048" s="9" t="s">
        <v>12950</v>
      </c>
    </row>
    <row r="2049" spans="1:15" x14ac:dyDescent="0.3">
      <c r="A2049" s="9">
        <v>157</v>
      </c>
      <c r="B2049" s="9">
        <f>COUNTIF($A$5:A2049, A2049)</f>
        <v>1</v>
      </c>
      <c r="C2049" s="10" t="s">
        <v>4311</v>
      </c>
      <c r="D2049" s="10" t="s">
        <v>4312</v>
      </c>
      <c r="E2049" s="10" t="s">
        <v>4313</v>
      </c>
      <c r="F2049" s="10" t="s">
        <v>19</v>
      </c>
      <c r="G2049" s="9" t="s">
        <v>18</v>
      </c>
      <c r="H2049" s="11">
        <v>0</v>
      </c>
      <c r="I2049" s="11">
        <v>22</v>
      </c>
      <c r="J2049" s="12">
        <v>2425400</v>
      </c>
      <c r="K2049" s="19">
        <f>$J2049/SUMIFS($J:$J,$A:$A,$A2049)</f>
        <v>1</v>
      </c>
      <c r="L2049" s="25"/>
      <c r="M2049" s="20">
        <f>ROUND(INDEX($L:$L,MATCH($A2049,$A:$A,0))*$K2049,0)</f>
        <v>0</v>
      </c>
      <c r="N2049" s="14" t="s">
        <v>13370</v>
      </c>
      <c r="O2049" s="9" t="s">
        <v>12945</v>
      </c>
    </row>
    <row r="2050" spans="1:15" x14ac:dyDescent="0.3">
      <c r="A2050" s="9">
        <v>158</v>
      </c>
      <c r="B2050" s="9">
        <f>COUNTIF($A$5:A2050, A2050)</f>
        <v>1</v>
      </c>
      <c r="C2050" s="10" t="s">
        <v>11525</v>
      </c>
      <c r="D2050" s="10" t="s">
        <v>17</v>
      </c>
      <c r="E2050" s="10" t="s">
        <v>11526</v>
      </c>
      <c r="F2050" s="10" t="s">
        <v>19</v>
      </c>
      <c r="G2050" s="9" t="s">
        <v>18</v>
      </c>
      <c r="H2050" s="11">
        <v>0</v>
      </c>
      <c r="I2050" s="11">
        <v>50</v>
      </c>
      <c r="J2050" s="12">
        <v>1500000</v>
      </c>
      <c r="K2050" s="19">
        <f>$J2050/SUMIFS($J:$J,$A:$A,$A2050)</f>
        <v>0.5</v>
      </c>
      <c r="L2050" s="27"/>
      <c r="M2050" s="20">
        <f>ROUND(INDEX($L:$L,MATCH($A2050,$A:$A,0))*$K2050,0)</f>
        <v>0</v>
      </c>
      <c r="N2050" s="14" t="s">
        <v>13371</v>
      </c>
      <c r="O2050" s="9" t="s">
        <v>12945</v>
      </c>
    </row>
    <row r="2051" spans="1:15" x14ac:dyDescent="0.3">
      <c r="A2051" s="9">
        <v>158</v>
      </c>
      <c r="B2051" s="9">
        <f>COUNTIF($A$5:A2051, A2051)</f>
        <v>2</v>
      </c>
      <c r="C2051" s="10" t="s">
        <v>4314</v>
      </c>
      <c r="D2051" s="10" t="s">
        <v>994</v>
      </c>
      <c r="E2051" s="10" t="s">
        <v>11527</v>
      </c>
      <c r="F2051" s="10" t="s">
        <v>19</v>
      </c>
      <c r="G2051" s="9" t="s">
        <v>18</v>
      </c>
      <c r="H2051" s="11">
        <v>0</v>
      </c>
      <c r="I2051" s="11">
        <v>3</v>
      </c>
      <c r="J2051" s="12">
        <v>1500000</v>
      </c>
      <c r="K2051" s="19">
        <f>$J2051/SUMIFS($J:$J,$A:$A,$A2051)</f>
        <v>0.5</v>
      </c>
      <c r="L2051" s="29"/>
      <c r="M2051" s="20">
        <f>ROUND(INDEX($L:$L,MATCH($A2051,$A:$A,0))*$K2051,0)</f>
        <v>0</v>
      </c>
      <c r="N2051" s="14" t="s">
        <v>13371</v>
      </c>
      <c r="O2051" s="9" t="s">
        <v>12945</v>
      </c>
    </row>
    <row r="2052" spans="1:15" x14ac:dyDescent="0.3">
      <c r="A2052" s="9">
        <v>159</v>
      </c>
      <c r="B2052" s="9">
        <f>COUNTIF($A$5:A2052, A2052)</f>
        <v>1</v>
      </c>
      <c r="C2052" s="10" t="s">
        <v>4315</v>
      </c>
      <c r="D2052" s="10" t="s">
        <v>4316</v>
      </c>
      <c r="E2052" s="10" t="s">
        <v>4317</v>
      </c>
      <c r="F2052" s="10" t="s">
        <v>96</v>
      </c>
      <c r="G2052" s="9" t="s">
        <v>18</v>
      </c>
      <c r="H2052" s="11">
        <v>260250</v>
      </c>
      <c r="I2052" s="11">
        <v>23</v>
      </c>
      <c r="J2052" s="12">
        <v>249841</v>
      </c>
      <c r="K2052" s="19">
        <f>$J2052/SUMIFS($J:$J,$A:$A,$A2052)</f>
        <v>0.5</v>
      </c>
      <c r="L2052" s="27"/>
      <c r="M2052" s="20">
        <f>ROUND(INDEX($L:$L,MATCH($A2052,$A:$A,0))*$K2052,0)</f>
        <v>0</v>
      </c>
      <c r="N2052" s="14" t="s">
        <v>13372</v>
      </c>
      <c r="O2052" s="9" t="s">
        <v>12945</v>
      </c>
    </row>
    <row r="2053" spans="1:15" x14ac:dyDescent="0.3">
      <c r="A2053" s="9">
        <v>159</v>
      </c>
      <c r="B2053" s="9">
        <f>COUNTIF($A$5:A2053, A2053)</f>
        <v>2</v>
      </c>
      <c r="C2053" s="10" t="s">
        <v>4318</v>
      </c>
      <c r="D2053" s="10" t="s">
        <v>4319</v>
      </c>
      <c r="E2053" s="10" t="s">
        <v>4320</v>
      </c>
      <c r="F2053" s="10" t="s">
        <v>19</v>
      </c>
      <c r="G2053" s="9" t="s">
        <v>18</v>
      </c>
      <c r="H2053" s="11">
        <v>260250</v>
      </c>
      <c r="I2053" s="11">
        <v>194</v>
      </c>
      <c r="J2053" s="12">
        <v>249841</v>
      </c>
      <c r="K2053" s="19">
        <f>$J2053/SUMIFS($J:$J,$A:$A,$A2053)</f>
        <v>0.5</v>
      </c>
      <c r="L2053" s="29"/>
      <c r="M2053" s="20">
        <f>ROUND(INDEX($L:$L,MATCH($A2053,$A:$A,0))*$K2053,0)</f>
        <v>0</v>
      </c>
      <c r="N2053" s="14" t="s">
        <v>13339</v>
      </c>
      <c r="O2053" s="9" t="s">
        <v>12945</v>
      </c>
    </row>
    <row r="2054" spans="1:15" x14ac:dyDescent="0.3">
      <c r="A2054" s="9">
        <v>160</v>
      </c>
      <c r="B2054" s="9">
        <f>COUNTIF($A$5:A2054, A2054)</f>
        <v>1</v>
      </c>
      <c r="C2054" s="10" t="s">
        <v>4321</v>
      </c>
      <c r="D2054" s="10" t="s">
        <v>994</v>
      </c>
      <c r="E2054" s="10" t="s">
        <v>4322</v>
      </c>
      <c r="F2054" s="10" t="s">
        <v>90</v>
      </c>
      <c r="G2054" s="9" t="s">
        <v>18</v>
      </c>
      <c r="H2054" s="11">
        <v>0</v>
      </c>
      <c r="I2054" s="11">
        <v>3</v>
      </c>
      <c r="J2054" s="12">
        <v>7500</v>
      </c>
      <c r="K2054" s="19">
        <f>$J2054/SUMIFS($J:$J,$A:$A,$A2054)</f>
        <v>1.6336096674841975E-2</v>
      </c>
      <c r="L2054" s="27"/>
      <c r="M2054" s="20">
        <f>ROUND(INDEX($L:$L,MATCH($A2054,$A:$A,0))*$K2054,0)</f>
        <v>0</v>
      </c>
      <c r="N2054" s="14" t="s">
        <v>13373</v>
      </c>
      <c r="O2054" s="9" t="s">
        <v>12945</v>
      </c>
    </row>
    <row r="2055" spans="1:15" x14ac:dyDescent="0.3">
      <c r="A2055" s="9">
        <v>160</v>
      </c>
      <c r="B2055" s="9">
        <f>COUNTIF($A$5:A2055, A2055)</f>
        <v>2</v>
      </c>
      <c r="C2055" s="10" t="s">
        <v>4323</v>
      </c>
      <c r="D2055" s="10" t="s">
        <v>994</v>
      </c>
      <c r="E2055" s="10" t="s">
        <v>4322</v>
      </c>
      <c r="F2055" s="10" t="s">
        <v>91</v>
      </c>
      <c r="G2055" s="9" t="s">
        <v>18</v>
      </c>
      <c r="H2055" s="11">
        <v>0</v>
      </c>
      <c r="I2055" s="11">
        <v>46</v>
      </c>
      <c r="J2055" s="12">
        <v>7500</v>
      </c>
      <c r="K2055" s="19">
        <f>$J2055/SUMIFS($J:$J,$A:$A,$A2055)</f>
        <v>1.6336096674841975E-2</v>
      </c>
      <c r="L2055" s="28"/>
      <c r="M2055" s="20">
        <f>ROUND(INDEX($L:$L,MATCH($A2055,$A:$A,0))*$K2055,0)</f>
        <v>0</v>
      </c>
      <c r="N2055" s="14" t="s">
        <v>13373</v>
      </c>
      <c r="O2055" s="9" t="s">
        <v>12945</v>
      </c>
    </row>
    <row r="2056" spans="1:15" x14ac:dyDescent="0.3">
      <c r="A2056" s="9">
        <v>160</v>
      </c>
      <c r="B2056" s="9">
        <f>COUNTIF($A$5:A2056, A2056)</f>
        <v>3</v>
      </c>
      <c r="C2056" s="10" t="s">
        <v>4324</v>
      </c>
      <c r="D2056" s="10" t="s">
        <v>994</v>
      </c>
      <c r="E2056" s="10" t="s">
        <v>4322</v>
      </c>
      <c r="F2056" s="10" t="s">
        <v>1065</v>
      </c>
      <c r="G2056" s="9" t="s">
        <v>18</v>
      </c>
      <c r="H2056" s="11">
        <v>0</v>
      </c>
      <c r="I2056" s="11">
        <v>106</v>
      </c>
      <c r="J2056" s="12">
        <v>7500</v>
      </c>
      <c r="K2056" s="19">
        <f>$J2056/SUMIFS($J:$J,$A:$A,$A2056)</f>
        <v>1.6336096674841975E-2</v>
      </c>
      <c r="L2056" s="28"/>
      <c r="M2056" s="20">
        <f>ROUND(INDEX($L:$L,MATCH($A2056,$A:$A,0))*$K2056,0)</f>
        <v>0</v>
      </c>
      <c r="N2056" s="14" t="s">
        <v>13373</v>
      </c>
      <c r="O2056" s="9" t="s">
        <v>12945</v>
      </c>
    </row>
    <row r="2057" spans="1:15" x14ac:dyDescent="0.3">
      <c r="A2057" s="9">
        <v>160</v>
      </c>
      <c r="B2057" s="9">
        <f>COUNTIF($A$5:A2057, A2057)</f>
        <v>4</v>
      </c>
      <c r="C2057" s="10" t="s">
        <v>11528</v>
      </c>
      <c r="D2057" s="10" t="s">
        <v>11529</v>
      </c>
      <c r="E2057" s="10" t="s">
        <v>11530</v>
      </c>
      <c r="F2057" s="10" t="s">
        <v>11531</v>
      </c>
      <c r="G2057" s="9" t="s">
        <v>18</v>
      </c>
      <c r="H2057" s="11">
        <v>14720</v>
      </c>
      <c r="I2057" s="11">
        <v>1</v>
      </c>
      <c r="J2057" s="12">
        <v>14130</v>
      </c>
      <c r="K2057" s="19">
        <f>$J2057/SUMIFS($J:$J,$A:$A,$A2057)</f>
        <v>3.0777206135402281E-2</v>
      </c>
      <c r="L2057" s="28"/>
      <c r="M2057" s="20">
        <f>ROUND(INDEX($L:$L,MATCH($A2057,$A:$A,0))*$K2057,0)</f>
        <v>0</v>
      </c>
      <c r="N2057" s="14" t="s">
        <v>13374</v>
      </c>
      <c r="O2057" s="9" t="s">
        <v>12950</v>
      </c>
    </row>
    <row r="2058" spans="1:15" x14ac:dyDescent="0.3">
      <c r="A2058" s="9">
        <v>160</v>
      </c>
      <c r="B2058" s="9">
        <f>COUNTIF($A$5:A2058, A2058)</f>
        <v>5</v>
      </c>
      <c r="C2058" s="10" t="s">
        <v>11532</v>
      </c>
      <c r="D2058" s="10" t="s">
        <v>11529</v>
      </c>
      <c r="E2058" s="10" t="s">
        <v>11530</v>
      </c>
      <c r="F2058" s="10" t="s">
        <v>11533</v>
      </c>
      <c r="G2058" s="9" t="s">
        <v>18</v>
      </c>
      <c r="H2058" s="11">
        <v>14720</v>
      </c>
      <c r="I2058" s="11">
        <v>1</v>
      </c>
      <c r="J2058" s="12">
        <v>14130</v>
      </c>
      <c r="K2058" s="19">
        <f>$J2058/SUMIFS($J:$J,$A:$A,$A2058)</f>
        <v>3.0777206135402281E-2</v>
      </c>
      <c r="L2058" s="28"/>
      <c r="M2058" s="20">
        <f>ROUND(INDEX($L:$L,MATCH($A2058,$A:$A,0))*$K2058,0)</f>
        <v>0</v>
      </c>
      <c r="N2058" s="14" t="s">
        <v>13374</v>
      </c>
      <c r="O2058" s="9" t="s">
        <v>12950</v>
      </c>
    </row>
    <row r="2059" spans="1:15" x14ac:dyDescent="0.3">
      <c r="A2059" s="9">
        <v>160</v>
      </c>
      <c r="B2059" s="9">
        <f>COUNTIF($A$5:A2059, A2059)</f>
        <v>6</v>
      </c>
      <c r="C2059" s="10" t="s">
        <v>11534</v>
      </c>
      <c r="D2059" s="10" t="s">
        <v>11529</v>
      </c>
      <c r="E2059" s="10" t="s">
        <v>11530</v>
      </c>
      <c r="F2059" s="10" t="s">
        <v>11535</v>
      </c>
      <c r="G2059" s="9" t="s">
        <v>18</v>
      </c>
      <c r="H2059" s="11">
        <v>14720</v>
      </c>
      <c r="I2059" s="11">
        <v>1</v>
      </c>
      <c r="J2059" s="12">
        <v>14130</v>
      </c>
      <c r="K2059" s="19">
        <f>$J2059/SUMIFS($J:$J,$A:$A,$A2059)</f>
        <v>3.0777206135402281E-2</v>
      </c>
      <c r="L2059" s="28"/>
      <c r="M2059" s="20">
        <f>ROUND(INDEX($L:$L,MATCH($A2059,$A:$A,0))*$K2059,0)</f>
        <v>0</v>
      </c>
      <c r="N2059" s="14" t="s">
        <v>13374</v>
      </c>
      <c r="O2059" s="9" t="s">
        <v>12950</v>
      </c>
    </row>
    <row r="2060" spans="1:15" x14ac:dyDescent="0.3">
      <c r="A2060" s="9">
        <v>160</v>
      </c>
      <c r="B2060" s="9">
        <f>COUNTIF($A$5:A2060, A2060)</f>
        <v>7</v>
      </c>
      <c r="C2060" s="10" t="s">
        <v>11536</v>
      </c>
      <c r="D2060" s="10" t="s">
        <v>11529</v>
      </c>
      <c r="E2060" s="10" t="s">
        <v>11530</v>
      </c>
      <c r="F2060" s="10" t="s">
        <v>11537</v>
      </c>
      <c r="G2060" s="9" t="s">
        <v>18</v>
      </c>
      <c r="H2060" s="11">
        <v>14720</v>
      </c>
      <c r="I2060" s="11">
        <v>1</v>
      </c>
      <c r="J2060" s="12">
        <v>14130</v>
      </c>
      <c r="K2060" s="19">
        <f>$J2060/SUMIFS($J:$J,$A:$A,$A2060)</f>
        <v>3.0777206135402281E-2</v>
      </c>
      <c r="L2060" s="28"/>
      <c r="M2060" s="20">
        <f>ROUND(INDEX($L:$L,MATCH($A2060,$A:$A,0))*$K2060,0)</f>
        <v>0</v>
      </c>
      <c r="N2060" s="14" t="s">
        <v>13374</v>
      </c>
      <c r="O2060" s="9" t="s">
        <v>12950</v>
      </c>
    </row>
    <row r="2061" spans="1:15" x14ac:dyDescent="0.3">
      <c r="A2061" s="9">
        <v>160</v>
      </c>
      <c r="B2061" s="9">
        <f>COUNTIF($A$5:A2061, A2061)</f>
        <v>8</v>
      </c>
      <c r="C2061" s="10" t="s">
        <v>11538</v>
      </c>
      <c r="D2061" s="10" t="s">
        <v>11529</v>
      </c>
      <c r="E2061" s="10" t="s">
        <v>11530</v>
      </c>
      <c r="F2061" s="10" t="s">
        <v>11539</v>
      </c>
      <c r="G2061" s="9" t="s">
        <v>18</v>
      </c>
      <c r="H2061" s="11">
        <v>14720</v>
      </c>
      <c r="I2061" s="11">
        <v>1</v>
      </c>
      <c r="J2061" s="12">
        <v>14130</v>
      </c>
      <c r="K2061" s="19">
        <f>$J2061/SUMIFS($J:$J,$A:$A,$A2061)</f>
        <v>3.0777206135402281E-2</v>
      </c>
      <c r="L2061" s="28"/>
      <c r="M2061" s="20">
        <f>ROUND(INDEX($L:$L,MATCH($A2061,$A:$A,0))*$K2061,0)</f>
        <v>0</v>
      </c>
      <c r="N2061" s="14" t="s">
        <v>13374</v>
      </c>
      <c r="O2061" s="9" t="s">
        <v>12950</v>
      </c>
    </row>
    <row r="2062" spans="1:15" x14ac:dyDescent="0.3">
      <c r="A2062" s="9">
        <v>160</v>
      </c>
      <c r="B2062" s="9">
        <f>COUNTIF($A$5:A2062, A2062)</f>
        <v>9</v>
      </c>
      <c r="C2062" s="10" t="s">
        <v>11540</v>
      </c>
      <c r="D2062" s="10" t="s">
        <v>11529</v>
      </c>
      <c r="E2062" s="10" t="s">
        <v>11530</v>
      </c>
      <c r="F2062" s="10" t="s">
        <v>11541</v>
      </c>
      <c r="G2062" s="9" t="s">
        <v>18</v>
      </c>
      <c r="H2062" s="11">
        <v>14720</v>
      </c>
      <c r="I2062" s="11">
        <v>1</v>
      </c>
      <c r="J2062" s="12">
        <v>14130</v>
      </c>
      <c r="K2062" s="19">
        <f>$J2062/SUMIFS($J:$J,$A:$A,$A2062)</f>
        <v>3.0777206135402281E-2</v>
      </c>
      <c r="L2062" s="28"/>
      <c r="M2062" s="20">
        <f>ROUND(INDEX($L:$L,MATCH($A2062,$A:$A,0))*$K2062,0)</f>
        <v>0</v>
      </c>
      <c r="N2062" s="14" t="s">
        <v>13374</v>
      </c>
      <c r="O2062" s="9" t="s">
        <v>12950</v>
      </c>
    </row>
    <row r="2063" spans="1:15" x14ac:dyDescent="0.3">
      <c r="A2063" s="9">
        <v>160</v>
      </c>
      <c r="B2063" s="9">
        <f>COUNTIF($A$5:A2063, A2063)</f>
        <v>10</v>
      </c>
      <c r="C2063" s="10" t="s">
        <v>11542</v>
      </c>
      <c r="D2063" s="10" t="s">
        <v>11529</v>
      </c>
      <c r="E2063" s="10" t="s">
        <v>11530</v>
      </c>
      <c r="F2063" s="10" t="s">
        <v>11543</v>
      </c>
      <c r="G2063" s="9" t="s">
        <v>18</v>
      </c>
      <c r="H2063" s="11">
        <v>14720</v>
      </c>
      <c r="I2063" s="11">
        <v>1</v>
      </c>
      <c r="J2063" s="12">
        <v>14130</v>
      </c>
      <c r="K2063" s="19">
        <f>$J2063/SUMIFS($J:$J,$A:$A,$A2063)</f>
        <v>3.0777206135402281E-2</v>
      </c>
      <c r="L2063" s="28"/>
      <c r="M2063" s="20">
        <f>ROUND(INDEX($L:$L,MATCH($A2063,$A:$A,0))*$K2063,0)</f>
        <v>0</v>
      </c>
      <c r="N2063" s="14" t="s">
        <v>13374</v>
      </c>
      <c r="O2063" s="9" t="s">
        <v>12950</v>
      </c>
    </row>
    <row r="2064" spans="1:15" x14ac:dyDescent="0.3">
      <c r="A2064" s="9">
        <v>160</v>
      </c>
      <c r="B2064" s="9">
        <f>COUNTIF($A$5:A2064, A2064)</f>
        <v>11</v>
      </c>
      <c r="C2064" s="10" t="s">
        <v>4325</v>
      </c>
      <c r="D2064" s="10" t="s">
        <v>4326</v>
      </c>
      <c r="E2064" s="10" t="s">
        <v>4327</v>
      </c>
      <c r="F2064" s="10" t="s">
        <v>4328</v>
      </c>
      <c r="G2064" s="9" t="s">
        <v>18</v>
      </c>
      <c r="H2064" s="11">
        <v>0</v>
      </c>
      <c r="I2064" s="11">
        <v>4</v>
      </c>
      <c r="J2064" s="12">
        <v>4900</v>
      </c>
      <c r="K2064" s="19">
        <f>$J2064/SUMIFS($J:$J,$A:$A,$A2064)</f>
        <v>1.067291649423009E-2</v>
      </c>
      <c r="L2064" s="28"/>
      <c r="M2064" s="20">
        <f>ROUND(INDEX($L:$L,MATCH($A2064,$A:$A,0))*$K2064,0)</f>
        <v>0</v>
      </c>
      <c r="N2064" s="14" t="s">
        <v>13375</v>
      </c>
      <c r="O2064" s="9" t="s">
        <v>12945</v>
      </c>
    </row>
    <row r="2065" spans="1:15" x14ac:dyDescent="0.3">
      <c r="A2065" s="9">
        <v>160</v>
      </c>
      <c r="B2065" s="9">
        <f>COUNTIF($A$5:A2065, A2065)</f>
        <v>12</v>
      </c>
      <c r="C2065" s="10" t="s">
        <v>4329</v>
      </c>
      <c r="D2065" s="10" t="s">
        <v>4326</v>
      </c>
      <c r="E2065" s="10" t="s">
        <v>4327</v>
      </c>
      <c r="F2065" s="10" t="s">
        <v>4330</v>
      </c>
      <c r="G2065" s="9" t="s">
        <v>18</v>
      </c>
      <c r="H2065" s="11">
        <v>0</v>
      </c>
      <c r="I2065" s="11">
        <v>3</v>
      </c>
      <c r="J2065" s="12">
        <v>7900</v>
      </c>
      <c r="K2065" s="19">
        <f>$J2065/SUMIFS($J:$J,$A:$A,$A2065)</f>
        <v>1.7207355164166882E-2</v>
      </c>
      <c r="L2065" s="28"/>
      <c r="M2065" s="20">
        <f>ROUND(INDEX($L:$L,MATCH($A2065,$A:$A,0))*$K2065,0)</f>
        <v>0</v>
      </c>
      <c r="N2065" s="14" t="s">
        <v>13375</v>
      </c>
      <c r="O2065" s="9" t="s">
        <v>12945</v>
      </c>
    </row>
    <row r="2066" spans="1:15" x14ac:dyDescent="0.3">
      <c r="A2066" s="9">
        <v>160</v>
      </c>
      <c r="B2066" s="9">
        <f>COUNTIF($A$5:A2066, A2066)</f>
        <v>13</v>
      </c>
      <c r="C2066" s="10" t="s">
        <v>4331</v>
      </c>
      <c r="D2066" s="10" t="s">
        <v>4332</v>
      </c>
      <c r="E2066" s="10" t="s">
        <v>4333</v>
      </c>
      <c r="F2066" s="10" t="s">
        <v>4328</v>
      </c>
      <c r="G2066" s="9" t="s">
        <v>18</v>
      </c>
      <c r="H2066" s="11">
        <v>0</v>
      </c>
      <c r="I2066" s="11">
        <v>2</v>
      </c>
      <c r="J2066" s="12">
        <v>4900</v>
      </c>
      <c r="K2066" s="19">
        <f>$J2066/SUMIFS($J:$J,$A:$A,$A2066)</f>
        <v>1.067291649423009E-2</v>
      </c>
      <c r="L2066" s="28"/>
      <c r="M2066" s="20">
        <f>ROUND(INDEX($L:$L,MATCH($A2066,$A:$A,0))*$K2066,0)</f>
        <v>0</v>
      </c>
      <c r="N2066" s="14" t="s">
        <v>13375</v>
      </c>
      <c r="O2066" s="9" t="s">
        <v>12945</v>
      </c>
    </row>
    <row r="2067" spans="1:15" x14ac:dyDescent="0.3">
      <c r="A2067" s="9">
        <v>160</v>
      </c>
      <c r="B2067" s="9">
        <f>COUNTIF($A$5:A2067, A2067)</f>
        <v>14</v>
      </c>
      <c r="C2067" s="10" t="s">
        <v>4334</v>
      </c>
      <c r="D2067" s="10" t="s">
        <v>4332</v>
      </c>
      <c r="E2067" s="10" t="s">
        <v>4333</v>
      </c>
      <c r="F2067" s="10" t="s">
        <v>4330</v>
      </c>
      <c r="G2067" s="9" t="s">
        <v>18</v>
      </c>
      <c r="H2067" s="11">
        <v>0</v>
      </c>
      <c r="I2067" s="11">
        <v>12</v>
      </c>
      <c r="J2067" s="12">
        <v>7900</v>
      </c>
      <c r="K2067" s="19">
        <f>$J2067/SUMIFS($J:$J,$A:$A,$A2067)</f>
        <v>1.7207355164166882E-2</v>
      </c>
      <c r="L2067" s="28"/>
      <c r="M2067" s="20">
        <f>ROUND(INDEX($L:$L,MATCH($A2067,$A:$A,0))*$K2067,0)</f>
        <v>0</v>
      </c>
      <c r="N2067" s="14" t="s">
        <v>13375</v>
      </c>
      <c r="O2067" s="9" t="s">
        <v>12945</v>
      </c>
    </row>
    <row r="2068" spans="1:15" x14ac:dyDescent="0.3">
      <c r="A2068" s="9">
        <v>160</v>
      </c>
      <c r="B2068" s="9">
        <f>COUNTIF($A$5:A2068, A2068)</f>
        <v>15</v>
      </c>
      <c r="C2068" s="10" t="s">
        <v>4335</v>
      </c>
      <c r="D2068" s="10" t="s">
        <v>4332</v>
      </c>
      <c r="E2068" s="10" t="s">
        <v>4333</v>
      </c>
      <c r="F2068" s="10" t="s">
        <v>4336</v>
      </c>
      <c r="G2068" s="9" t="s">
        <v>18</v>
      </c>
      <c r="H2068" s="11">
        <v>0</v>
      </c>
      <c r="I2068" s="11">
        <v>8</v>
      </c>
      <c r="J2068" s="12">
        <v>7900</v>
      </c>
      <c r="K2068" s="19">
        <f>$J2068/SUMIFS($J:$J,$A:$A,$A2068)</f>
        <v>1.7207355164166882E-2</v>
      </c>
      <c r="L2068" s="28"/>
      <c r="M2068" s="20">
        <f>ROUND(INDEX($L:$L,MATCH($A2068,$A:$A,0))*$K2068,0)</f>
        <v>0</v>
      </c>
      <c r="N2068" s="14" t="s">
        <v>13375</v>
      </c>
      <c r="O2068" s="9" t="s">
        <v>12945</v>
      </c>
    </row>
    <row r="2069" spans="1:15" x14ac:dyDescent="0.3">
      <c r="A2069" s="9">
        <v>160</v>
      </c>
      <c r="B2069" s="9">
        <f>COUNTIF($A$5:A2069, A2069)</f>
        <v>16</v>
      </c>
      <c r="C2069" s="10" t="s">
        <v>4337</v>
      </c>
      <c r="D2069" s="10" t="s">
        <v>4332</v>
      </c>
      <c r="E2069" s="10" t="s">
        <v>4333</v>
      </c>
      <c r="F2069" s="10" t="s">
        <v>4338</v>
      </c>
      <c r="G2069" s="9" t="s">
        <v>18</v>
      </c>
      <c r="H2069" s="11">
        <v>0</v>
      </c>
      <c r="I2069" s="11">
        <v>26</v>
      </c>
      <c r="J2069" s="12">
        <v>7900</v>
      </c>
      <c r="K2069" s="19">
        <f>$J2069/SUMIFS($J:$J,$A:$A,$A2069)</f>
        <v>1.7207355164166882E-2</v>
      </c>
      <c r="L2069" s="28"/>
      <c r="M2069" s="20">
        <f>ROUND(INDEX($L:$L,MATCH($A2069,$A:$A,0))*$K2069,0)</f>
        <v>0</v>
      </c>
      <c r="N2069" s="14" t="s">
        <v>13375</v>
      </c>
      <c r="O2069" s="9" t="s">
        <v>12945</v>
      </c>
    </row>
    <row r="2070" spans="1:15" x14ac:dyDescent="0.3">
      <c r="A2070" s="9">
        <v>160</v>
      </c>
      <c r="B2070" s="9">
        <f>COUNTIF($A$5:A2070, A2070)</f>
        <v>17</v>
      </c>
      <c r="C2070" s="10" t="s">
        <v>4339</v>
      </c>
      <c r="D2070" s="10" t="s">
        <v>4340</v>
      </c>
      <c r="E2070" s="10" t="s">
        <v>4341</v>
      </c>
      <c r="F2070" s="10" t="s">
        <v>4342</v>
      </c>
      <c r="G2070" s="9" t="s">
        <v>18</v>
      </c>
      <c r="H2070" s="11">
        <v>896</v>
      </c>
      <c r="I2070" s="11">
        <v>690</v>
      </c>
      <c r="J2070" s="12">
        <v>851</v>
      </c>
      <c r="K2070" s="19">
        <f>$J2070/SUMIFS($J:$J,$A:$A,$A2070)</f>
        <v>1.8536024360387361E-3</v>
      </c>
      <c r="L2070" s="28"/>
      <c r="M2070" s="20">
        <f>ROUND(INDEX($L:$L,MATCH($A2070,$A:$A,0))*$K2070,0)</f>
        <v>0</v>
      </c>
      <c r="N2070" s="14" t="s">
        <v>13376</v>
      </c>
      <c r="O2070" s="9" t="s">
        <v>12945</v>
      </c>
    </row>
    <row r="2071" spans="1:15" x14ac:dyDescent="0.3">
      <c r="A2071" s="9">
        <v>160</v>
      </c>
      <c r="B2071" s="9">
        <f>COUNTIF($A$5:A2071, A2071)</f>
        <v>18</v>
      </c>
      <c r="C2071" s="10" t="s">
        <v>4343</v>
      </c>
      <c r="D2071" s="10" t="s">
        <v>4344</v>
      </c>
      <c r="E2071" s="10" t="s">
        <v>4341</v>
      </c>
      <c r="F2071" s="10" t="s">
        <v>4345</v>
      </c>
      <c r="G2071" s="9" t="s">
        <v>18</v>
      </c>
      <c r="H2071" s="11">
        <v>3190</v>
      </c>
      <c r="I2071" s="11">
        <v>110</v>
      </c>
      <c r="J2071" s="12">
        <v>3031</v>
      </c>
      <c r="K2071" s="19">
        <f>$J2071/SUMIFS($J:$J,$A:$A,$A2071)</f>
        <v>6.6019612028594705E-3</v>
      </c>
      <c r="L2071" s="28"/>
      <c r="M2071" s="20">
        <f>ROUND(INDEX($L:$L,MATCH($A2071,$A:$A,0))*$K2071,0)</f>
        <v>0</v>
      </c>
      <c r="N2071" s="14" t="s">
        <v>13376</v>
      </c>
      <c r="O2071" s="9" t="s">
        <v>12945</v>
      </c>
    </row>
    <row r="2072" spans="1:15" x14ac:dyDescent="0.3">
      <c r="A2072" s="9">
        <v>160</v>
      </c>
      <c r="B2072" s="9">
        <f>COUNTIF($A$5:A2072, A2072)</f>
        <v>19</v>
      </c>
      <c r="C2072" s="10" t="s">
        <v>4346</v>
      </c>
      <c r="D2072" s="10" t="s">
        <v>4347</v>
      </c>
      <c r="E2072" s="10" t="s">
        <v>4341</v>
      </c>
      <c r="F2072" s="10" t="s">
        <v>4348</v>
      </c>
      <c r="G2072" s="9" t="s">
        <v>18</v>
      </c>
      <c r="H2072" s="11">
        <v>3520</v>
      </c>
      <c r="I2072" s="11">
        <v>240</v>
      </c>
      <c r="J2072" s="12">
        <v>3344</v>
      </c>
      <c r="K2072" s="19">
        <f>$J2072/SUMIFS($J:$J,$A:$A,$A2072)</f>
        <v>7.2837209707562085E-3</v>
      </c>
      <c r="L2072" s="28"/>
      <c r="M2072" s="20">
        <f>ROUND(INDEX($L:$L,MATCH($A2072,$A:$A,0))*$K2072,0)</f>
        <v>0</v>
      </c>
      <c r="N2072" s="14" t="s">
        <v>13376</v>
      </c>
      <c r="O2072" s="9" t="s">
        <v>12945</v>
      </c>
    </row>
    <row r="2073" spans="1:15" x14ac:dyDescent="0.3">
      <c r="A2073" s="9">
        <v>160</v>
      </c>
      <c r="B2073" s="9">
        <f>COUNTIF($A$5:A2073, A2073)</f>
        <v>20</v>
      </c>
      <c r="C2073" s="10" t="s">
        <v>4349</v>
      </c>
      <c r="D2073" s="10" t="s">
        <v>4347</v>
      </c>
      <c r="E2073" s="10" t="s">
        <v>4341</v>
      </c>
      <c r="F2073" s="10" t="s">
        <v>4350</v>
      </c>
      <c r="G2073" s="9" t="s">
        <v>18</v>
      </c>
      <c r="H2073" s="11">
        <v>3520</v>
      </c>
      <c r="I2073" s="11">
        <v>360</v>
      </c>
      <c r="J2073" s="12">
        <v>3344</v>
      </c>
      <c r="K2073" s="19">
        <f>$J2073/SUMIFS($J:$J,$A:$A,$A2073)</f>
        <v>7.2837209707562085E-3</v>
      </c>
      <c r="L2073" s="28"/>
      <c r="M2073" s="20">
        <f>ROUND(INDEX($L:$L,MATCH($A2073,$A:$A,0))*$K2073,0)</f>
        <v>0</v>
      </c>
      <c r="N2073" s="14" t="s">
        <v>13376</v>
      </c>
      <c r="O2073" s="9" t="s">
        <v>12945</v>
      </c>
    </row>
    <row r="2074" spans="1:15" x14ac:dyDescent="0.3">
      <c r="A2074" s="9">
        <v>160</v>
      </c>
      <c r="B2074" s="9">
        <f>COUNTIF($A$5:A2074, A2074)</f>
        <v>21</v>
      </c>
      <c r="C2074" s="10" t="s">
        <v>4351</v>
      </c>
      <c r="D2074" s="10" t="s">
        <v>4352</v>
      </c>
      <c r="E2074" s="10" t="s">
        <v>4341</v>
      </c>
      <c r="F2074" s="10" t="s">
        <v>4353</v>
      </c>
      <c r="G2074" s="9" t="s">
        <v>18</v>
      </c>
      <c r="H2074" s="11">
        <v>5370</v>
      </c>
      <c r="I2074" s="11">
        <v>230</v>
      </c>
      <c r="J2074" s="12">
        <v>5102</v>
      </c>
      <c r="K2074" s="19">
        <f>$J2074/SUMIFS($J:$J,$A:$A,$A2074)</f>
        <v>1.1112902031339168E-2</v>
      </c>
      <c r="L2074" s="28"/>
      <c r="M2074" s="20">
        <f>ROUND(INDEX($L:$L,MATCH($A2074,$A:$A,0))*$K2074,0)</f>
        <v>0</v>
      </c>
      <c r="N2074" s="14" t="s">
        <v>13376</v>
      </c>
      <c r="O2074" s="9" t="s">
        <v>12945</v>
      </c>
    </row>
    <row r="2075" spans="1:15" x14ac:dyDescent="0.3">
      <c r="A2075" s="9">
        <v>160</v>
      </c>
      <c r="B2075" s="9">
        <f>COUNTIF($A$5:A2075, A2075)</f>
        <v>22</v>
      </c>
      <c r="C2075" s="10" t="s">
        <v>4354</v>
      </c>
      <c r="D2075" s="10" t="s">
        <v>4355</v>
      </c>
      <c r="E2075" s="10" t="s">
        <v>4341</v>
      </c>
      <c r="F2075" s="10" t="s">
        <v>4356</v>
      </c>
      <c r="G2075" s="9" t="s">
        <v>18</v>
      </c>
      <c r="H2075" s="11">
        <v>8610</v>
      </c>
      <c r="I2075" s="11">
        <v>40</v>
      </c>
      <c r="J2075" s="12">
        <v>8180</v>
      </c>
      <c r="K2075" s="19">
        <f>$J2075/SUMIFS($J:$J,$A:$A,$A2075)</f>
        <v>1.7817236106694313E-2</v>
      </c>
      <c r="L2075" s="28"/>
      <c r="M2075" s="20">
        <f>ROUND(INDEX($L:$L,MATCH($A2075,$A:$A,0))*$K2075,0)</f>
        <v>0</v>
      </c>
      <c r="N2075" s="14" t="s">
        <v>13376</v>
      </c>
      <c r="O2075" s="9" t="s">
        <v>12945</v>
      </c>
    </row>
    <row r="2076" spans="1:15" x14ac:dyDescent="0.3">
      <c r="A2076" s="9">
        <v>160</v>
      </c>
      <c r="B2076" s="9">
        <f>COUNTIF($A$5:A2076, A2076)</f>
        <v>23</v>
      </c>
      <c r="C2076" s="10" t="s">
        <v>4357</v>
      </c>
      <c r="D2076" s="10" t="s">
        <v>4355</v>
      </c>
      <c r="E2076" s="10" t="s">
        <v>4341</v>
      </c>
      <c r="F2076" s="10" t="s">
        <v>4358</v>
      </c>
      <c r="G2076" s="9" t="s">
        <v>18</v>
      </c>
      <c r="H2076" s="11">
        <v>8610</v>
      </c>
      <c r="I2076" s="11">
        <v>20</v>
      </c>
      <c r="J2076" s="12">
        <v>8180</v>
      </c>
      <c r="K2076" s="19">
        <f>$J2076/SUMIFS($J:$J,$A:$A,$A2076)</f>
        <v>1.7817236106694313E-2</v>
      </c>
      <c r="L2076" s="28"/>
      <c r="M2076" s="20">
        <f>ROUND(INDEX($L:$L,MATCH($A2076,$A:$A,0))*$K2076,0)</f>
        <v>0</v>
      </c>
      <c r="N2076" s="14" t="s">
        <v>13376</v>
      </c>
      <c r="O2076" s="9" t="s">
        <v>12945</v>
      </c>
    </row>
    <row r="2077" spans="1:15" x14ac:dyDescent="0.3">
      <c r="A2077" s="9">
        <v>160</v>
      </c>
      <c r="B2077" s="9">
        <f>COUNTIF($A$5:A2077, A2077)</f>
        <v>24</v>
      </c>
      <c r="C2077" s="10" t="s">
        <v>4359</v>
      </c>
      <c r="D2077" s="10" t="s">
        <v>4360</v>
      </c>
      <c r="E2077" s="10" t="s">
        <v>4361</v>
      </c>
      <c r="F2077" s="10" t="s">
        <v>4362</v>
      </c>
      <c r="G2077" s="9" t="s">
        <v>18</v>
      </c>
      <c r="H2077" s="11">
        <v>26240</v>
      </c>
      <c r="I2077" s="11">
        <v>260</v>
      </c>
      <c r="J2077" s="12">
        <v>25190</v>
      </c>
      <c r="K2077" s="19">
        <f>$J2077/SUMIFS($J:$J,$A:$A,$A2077)</f>
        <v>5.4867503365235916E-2</v>
      </c>
      <c r="L2077" s="28"/>
      <c r="M2077" s="20">
        <f>ROUND(INDEX($L:$L,MATCH($A2077,$A:$A,0))*$K2077,0)</f>
        <v>0</v>
      </c>
      <c r="N2077" s="14" t="s">
        <v>13376</v>
      </c>
      <c r="O2077" s="9" t="s">
        <v>12945</v>
      </c>
    </row>
    <row r="2078" spans="1:15" x14ac:dyDescent="0.3">
      <c r="A2078" s="9">
        <v>160</v>
      </c>
      <c r="B2078" s="9">
        <f>COUNTIF($A$5:A2078, A2078)</f>
        <v>25</v>
      </c>
      <c r="C2078" s="10" t="s">
        <v>4363</v>
      </c>
      <c r="D2078" s="10" t="s">
        <v>4360</v>
      </c>
      <c r="E2078" s="10" t="s">
        <v>4364</v>
      </c>
      <c r="F2078" s="10" t="s">
        <v>4365</v>
      </c>
      <c r="G2078" s="9" t="s">
        <v>18</v>
      </c>
      <c r="H2078" s="11">
        <v>26240</v>
      </c>
      <c r="I2078" s="11">
        <v>200</v>
      </c>
      <c r="J2078" s="12">
        <v>25190</v>
      </c>
      <c r="K2078" s="19">
        <f>$J2078/SUMIFS($J:$J,$A:$A,$A2078)</f>
        <v>5.4867503365235916E-2</v>
      </c>
      <c r="L2078" s="28"/>
      <c r="M2078" s="20">
        <f>ROUND(INDEX($L:$L,MATCH($A2078,$A:$A,0))*$K2078,0)</f>
        <v>0</v>
      </c>
      <c r="N2078" s="14" t="s">
        <v>13376</v>
      </c>
      <c r="O2078" s="9" t="s">
        <v>12945</v>
      </c>
    </row>
    <row r="2079" spans="1:15" x14ac:dyDescent="0.3">
      <c r="A2079" s="9">
        <v>160</v>
      </c>
      <c r="B2079" s="9">
        <f>COUNTIF($A$5:A2079, A2079)</f>
        <v>26</v>
      </c>
      <c r="C2079" s="10" t="s">
        <v>4366</v>
      </c>
      <c r="D2079" s="10" t="s">
        <v>4367</v>
      </c>
      <c r="E2079" s="10" t="s">
        <v>4368</v>
      </c>
      <c r="F2079" s="10" t="s">
        <v>4369</v>
      </c>
      <c r="G2079" s="9" t="s">
        <v>18</v>
      </c>
      <c r="H2079" s="11">
        <v>20920</v>
      </c>
      <c r="I2079" s="11">
        <v>596</v>
      </c>
      <c r="J2079" s="12">
        <v>20501</v>
      </c>
      <c r="K2079" s="19">
        <f>$J2079/SUMIFS($J:$J,$A:$A,$A2079)</f>
        <v>4.4654175724124709E-2</v>
      </c>
      <c r="L2079" s="28"/>
      <c r="M2079" s="20">
        <f>ROUND(INDEX($L:$L,MATCH($A2079,$A:$A,0))*$K2079,0)</f>
        <v>0</v>
      </c>
      <c r="N2079" s="14" t="s">
        <v>13376</v>
      </c>
      <c r="O2079" s="9" t="s">
        <v>12945</v>
      </c>
    </row>
    <row r="2080" spans="1:15" x14ac:dyDescent="0.3">
      <c r="A2080" s="9">
        <v>160</v>
      </c>
      <c r="B2080" s="9">
        <f>COUNTIF($A$5:A2080, A2080)</f>
        <v>27</v>
      </c>
      <c r="C2080" s="10" t="s">
        <v>4370</v>
      </c>
      <c r="D2080" s="10" t="s">
        <v>4367</v>
      </c>
      <c r="E2080" s="10" t="s">
        <v>4371</v>
      </c>
      <c r="F2080" s="10" t="s">
        <v>4372</v>
      </c>
      <c r="G2080" s="9" t="s">
        <v>18</v>
      </c>
      <c r="H2080" s="11">
        <v>20920</v>
      </c>
      <c r="I2080" s="11">
        <v>565</v>
      </c>
      <c r="J2080" s="12">
        <v>20501</v>
      </c>
      <c r="K2080" s="19">
        <f>$J2080/SUMIFS($J:$J,$A:$A,$A2080)</f>
        <v>4.4654175724124709E-2</v>
      </c>
      <c r="L2080" s="28"/>
      <c r="M2080" s="20">
        <f>ROUND(INDEX($L:$L,MATCH($A2080,$A:$A,0))*$K2080,0)</f>
        <v>0</v>
      </c>
      <c r="N2080" s="14" t="s">
        <v>13376</v>
      </c>
      <c r="O2080" s="9" t="s">
        <v>12945</v>
      </c>
    </row>
    <row r="2081" spans="1:15" x14ac:dyDescent="0.3">
      <c r="A2081" s="9">
        <v>160</v>
      </c>
      <c r="B2081" s="9">
        <f>COUNTIF($A$5:A2081, A2081)</f>
        <v>28</v>
      </c>
      <c r="C2081" s="10" t="s">
        <v>4373</v>
      </c>
      <c r="D2081" s="10" t="s">
        <v>4374</v>
      </c>
      <c r="E2081" s="10" t="s">
        <v>4375</v>
      </c>
      <c r="F2081" s="10" t="s">
        <v>4376</v>
      </c>
      <c r="G2081" s="9" t="s">
        <v>18</v>
      </c>
      <c r="H2081" s="11">
        <v>14810</v>
      </c>
      <c r="I2081" s="11">
        <v>4</v>
      </c>
      <c r="J2081" s="12">
        <v>13765</v>
      </c>
      <c r="K2081" s="19">
        <f>$J2081/SUMIFS($J:$J,$A:$A,$A2081)</f>
        <v>2.9982182763893306E-2</v>
      </c>
      <c r="L2081" s="28"/>
      <c r="M2081" s="20">
        <f>ROUND(INDEX($L:$L,MATCH($A2081,$A:$A,0))*$K2081,0)</f>
        <v>0</v>
      </c>
      <c r="N2081" s="14" t="s">
        <v>13376</v>
      </c>
      <c r="O2081" s="9" t="s">
        <v>12945</v>
      </c>
    </row>
    <row r="2082" spans="1:15" x14ac:dyDescent="0.3">
      <c r="A2082" s="9">
        <v>160</v>
      </c>
      <c r="B2082" s="9">
        <f>COUNTIF($A$5:A2082, A2082)</f>
        <v>29</v>
      </c>
      <c r="C2082" s="10" t="s">
        <v>4377</v>
      </c>
      <c r="D2082" s="10" t="s">
        <v>4374</v>
      </c>
      <c r="E2082" s="10" t="s">
        <v>4378</v>
      </c>
      <c r="F2082" s="10" t="s">
        <v>4376</v>
      </c>
      <c r="G2082" s="9" t="s">
        <v>18</v>
      </c>
      <c r="H2082" s="11">
        <v>14810</v>
      </c>
      <c r="I2082" s="11">
        <v>285</v>
      </c>
      <c r="J2082" s="12">
        <v>13765</v>
      </c>
      <c r="K2082" s="19">
        <f>$J2082/SUMIFS($J:$J,$A:$A,$A2082)</f>
        <v>2.9982182763893306E-2</v>
      </c>
      <c r="L2082" s="28"/>
      <c r="M2082" s="20">
        <f>ROUND(INDEX($L:$L,MATCH($A2082,$A:$A,0))*$K2082,0)</f>
        <v>0</v>
      </c>
      <c r="N2082" s="14" t="s">
        <v>13376</v>
      </c>
      <c r="O2082" s="9" t="s">
        <v>12945</v>
      </c>
    </row>
    <row r="2083" spans="1:15" x14ac:dyDescent="0.3">
      <c r="A2083" s="9">
        <v>160</v>
      </c>
      <c r="B2083" s="9">
        <f>COUNTIF($A$5:A2083, A2083)</f>
        <v>30</v>
      </c>
      <c r="C2083" s="10" t="s">
        <v>4379</v>
      </c>
      <c r="D2083" s="10" t="s">
        <v>4380</v>
      </c>
      <c r="E2083" s="10" t="s">
        <v>4381</v>
      </c>
      <c r="F2083" s="10" t="s">
        <v>4382</v>
      </c>
      <c r="G2083" s="9" t="s">
        <v>18</v>
      </c>
      <c r="H2083" s="11">
        <v>19020</v>
      </c>
      <c r="I2083" s="11">
        <v>669</v>
      </c>
      <c r="J2083" s="12">
        <v>17879</v>
      </c>
      <c r="K2083" s="19">
        <f>$J2083/SUMIFS($J:$J,$A:$A,$A2083)</f>
        <v>3.8943076326599955E-2</v>
      </c>
      <c r="L2083" s="28"/>
      <c r="M2083" s="20">
        <f>ROUND(INDEX($L:$L,MATCH($A2083,$A:$A,0))*$K2083,0)</f>
        <v>0</v>
      </c>
      <c r="N2083" s="14" t="s">
        <v>13376</v>
      </c>
      <c r="O2083" s="9" t="s">
        <v>12945</v>
      </c>
    </row>
    <row r="2084" spans="1:15" x14ac:dyDescent="0.3">
      <c r="A2084" s="9">
        <v>160</v>
      </c>
      <c r="B2084" s="9">
        <f>COUNTIF($A$5:A2084, A2084)</f>
        <v>31</v>
      </c>
      <c r="C2084" s="10" t="s">
        <v>4383</v>
      </c>
      <c r="D2084" s="10" t="s">
        <v>4384</v>
      </c>
      <c r="E2084" s="10" t="s">
        <v>4385</v>
      </c>
      <c r="F2084" s="10" t="s">
        <v>4386</v>
      </c>
      <c r="G2084" s="9" t="s">
        <v>18</v>
      </c>
      <c r="H2084" s="11">
        <v>3190</v>
      </c>
      <c r="I2084" s="11">
        <v>120</v>
      </c>
      <c r="J2084" s="12">
        <v>3062</v>
      </c>
      <c r="K2084" s="19">
        <f>$J2084/SUMIFS($J:$J,$A:$A,$A2084)</f>
        <v>6.6694837357821508E-3</v>
      </c>
      <c r="L2084" s="28"/>
      <c r="M2084" s="20">
        <f>ROUND(INDEX($L:$L,MATCH($A2084,$A:$A,0))*$K2084,0)</f>
        <v>0</v>
      </c>
      <c r="N2084" s="14" t="s">
        <v>13376</v>
      </c>
      <c r="O2084" s="9" t="s">
        <v>12945</v>
      </c>
    </row>
    <row r="2085" spans="1:15" x14ac:dyDescent="0.3">
      <c r="A2085" s="9">
        <v>160</v>
      </c>
      <c r="B2085" s="9">
        <f>COUNTIF($A$5:A2085, A2085)</f>
        <v>32</v>
      </c>
      <c r="C2085" s="10" t="s">
        <v>4387</v>
      </c>
      <c r="D2085" s="10" t="s">
        <v>4388</v>
      </c>
      <c r="E2085" s="10" t="s">
        <v>4385</v>
      </c>
      <c r="F2085" s="10" t="s">
        <v>4389</v>
      </c>
      <c r="G2085" s="9" t="s">
        <v>18</v>
      </c>
      <c r="H2085" s="11">
        <v>5370</v>
      </c>
      <c r="I2085" s="11">
        <v>150</v>
      </c>
      <c r="J2085" s="12">
        <v>5154</v>
      </c>
      <c r="K2085" s="19">
        <f>$J2085/SUMIFS($J:$J,$A:$A,$A2085)</f>
        <v>1.1226165634951405E-2</v>
      </c>
      <c r="L2085" s="28"/>
      <c r="M2085" s="20">
        <f>ROUND(INDEX($L:$L,MATCH($A2085,$A:$A,0))*$K2085,0)</f>
        <v>0</v>
      </c>
      <c r="N2085" s="14" t="s">
        <v>13376</v>
      </c>
      <c r="O2085" s="9" t="s">
        <v>12945</v>
      </c>
    </row>
    <row r="2086" spans="1:15" x14ac:dyDescent="0.3">
      <c r="A2086" s="9">
        <v>160</v>
      </c>
      <c r="B2086" s="9">
        <f>COUNTIF($A$5:A2086, A2086)</f>
        <v>33</v>
      </c>
      <c r="C2086" s="10" t="s">
        <v>4390</v>
      </c>
      <c r="D2086" s="10" t="s">
        <v>4391</v>
      </c>
      <c r="E2086" s="10" t="s">
        <v>4385</v>
      </c>
      <c r="F2086" s="10" t="s">
        <v>4392</v>
      </c>
      <c r="G2086" s="9" t="s">
        <v>18</v>
      </c>
      <c r="H2086" s="11">
        <v>11300</v>
      </c>
      <c r="I2086" s="11">
        <v>800</v>
      </c>
      <c r="J2086" s="12">
        <v>10847</v>
      </c>
      <c r="K2086" s="19">
        <f>$J2086/SUMIFS($J:$J,$A:$A,$A2086)</f>
        <v>2.362635208426812E-2</v>
      </c>
      <c r="L2086" s="28"/>
      <c r="M2086" s="20">
        <f>ROUND(INDEX($L:$L,MATCH($A2086,$A:$A,0))*$K2086,0)</f>
        <v>0</v>
      </c>
      <c r="N2086" s="14" t="s">
        <v>13376</v>
      </c>
      <c r="O2086" s="9" t="s">
        <v>12945</v>
      </c>
    </row>
    <row r="2087" spans="1:15" x14ac:dyDescent="0.3">
      <c r="A2087" s="9">
        <v>160</v>
      </c>
      <c r="B2087" s="9">
        <f>COUNTIF($A$5:A2087, A2087)</f>
        <v>34</v>
      </c>
      <c r="C2087" s="10" t="s">
        <v>4393</v>
      </c>
      <c r="D2087" s="10" t="s">
        <v>4394</v>
      </c>
      <c r="E2087" s="10" t="s">
        <v>4385</v>
      </c>
      <c r="F2087" s="10" t="s">
        <v>4395</v>
      </c>
      <c r="G2087" s="9" t="s">
        <v>18</v>
      </c>
      <c r="H2087" s="11">
        <v>16070</v>
      </c>
      <c r="I2087" s="11">
        <v>1</v>
      </c>
      <c r="J2087" s="12">
        <v>15428</v>
      </c>
      <c r="K2087" s="19">
        <f>$J2087/SUMIFS($J:$J,$A:$A,$A2087)</f>
        <v>3.36044399332616E-2</v>
      </c>
      <c r="L2087" s="28"/>
      <c r="M2087" s="20">
        <f>ROUND(INDEX($L:$L,MATCH($A2087,$A:$A,0))*$K2087,0)</f>
        <v>0</v>
      </c>
      <c r="N2087" s="14" t="s">
        <v>13376</v>
      </c>
      <c r="O2087" s="9" t="s">
        <v>12945</v>
      </c>
    </row>
    <row r="2088" spans="1:15" x14ac:dyDescent="0.3">
      <c r="A2088" s="9">
        <v>160</v>
      </c>
      <c r="B2088" s="9">
        <f>COUNTIF($A$5:A2088, A2088)</f>
        <v>35</v>
      </c>
      <c r="C2088" s="10" t="s">
        <v>4396</v>
      </c>
      <c r="D2088" s="10" t="s">
        <v>4397</v>
      </c>
      <c r="E2088" s="10" t="s">
        <v>4385</v>
      </c>
      <c r="F2088" s="10" t="s">
        <v>4398</v>
      </c>
      <c r="G2088" s="9" t="s">
        <v>18</v>
      </c>
      <c r="H2088" s="11">
        <v>28140</v>
      </c>
      <c r="I2088" s="11">
        <v>1</v>
      </c>
      <c r="J2088" s="12">
        <v>27014</v>
      </c>
      <c r="K2088" s="19">
        <f>$J2088/SUMIFS($J:$J,$A:$A,$A2088)</f>
        <v>5.8840442076557482E-2</v>
      </c>
      <c r="L2088" s="28"/>
      <c r="M2088" s="20">
        <f>ROUND(INDEX($L:$L,MATCH($A2088,$A:$A,0))*$K2088,0)</f>
        <v>0</v>
      </c>
      <c r="N2088" s="14" t="s">
        <v>13376</v>
      </c>
      <c r="O2088" s="9" t="s">
        <v>12945</v>
      </c>
    </row>
    <row r="2089" spans="1:15" x14ac:dyDescent="0.3">
      <c r="A2089" s="9">
        <v>160</v>
      </c>
      <c r="B2089" s="9">
        <f>COUNTIF($A$5:A2089, A2089)</f>
        <v>36</v>
      </c>
      <c r="C2089" s="10" t="s">
        <v>4399</v>
      </c>
      <c r="D2089" s="10" t="s">
        <v>4400</v>
      </c>
      <c r="E2089" s="10" t="s">
        <v>4385</v>
      </c>
      <c r="F2089" s="10" t="s">
        <v>4401</v>
      </c>
      <c r="G2089" s="9" t="s">
        <v>18</v>
      </c>
      <c r="H2089" s="11">
        <v>65560</v>
      </c>
      <c r="I2089" s="11">
        <v>1</v>
      </c>
      <c r="J2089" s="12">
        <v>62937</v>
      </c>
      <c r="K2089" s="19">
        <f>$J2089/SUMIFS($J:$J,$A:$A,$A2089)</f>
        <v>0.13708598885660392</v>
      </c>
      <c r="L2089" s="28"/>
      <c r="M2089" s="20">
        <f>ROUND(INDEX($L:$L,MATCH($A2089,$A:$A,0))*$K2089,0)</f>
        <v>0</v>
      </c>
      <c r="N2089" s="14" t="s">
        <v>13376</v>
      </c>
      <c r="O2089" s="9" t="s">
        <v>12945</v>
      </c>
    </row>
    <row r="2090" spans="1:15" x14ac:dyDescent="0.3">
      <c r="A2090" s="9">
        <v>160</v>
      </c>
      <c r="B2090" s="9">
        <f>COUNTIF($A$5:A2090, A2090)</f>
        <v>37</v>
      </c>
      <c r="C2090" s="10" t="s">
        <v>4402</v>
      </c>
      <c r="D2090" s="10" t="s">
        <v>4344</v>
      </c>
      <c r="E2090" s="10" t="s">
        <v>4341</v>
      </c>
      <c r="F2090" s="10" t="s">
        <v>4403</v>
      </c>
      <c r="G2090" s="9" t="s">
        <v>18</v>
      </c>
      <c r="H2090" s="11">
        <v>3190</v>
      </c>
      <c r="I2090" s="11">
        <v>260</v>
      </c>
      <c r="J2090" s="12">
        <v>3031</v>
      </c>
      <c r="K2090" s="19">
        <f>$J2090/SUMIFS($J:$J,$A:$A,$A2090)</f>
        <v>6.6019612028594705E-3</v>
      </c>
      <c r="L2090" s="29"/>
      <c r="M2090" s="20">
        <f>ROUND(INDEX($L:$L,MATCH($A2090,$A:$A,0))*$K2090,0)</f>
        <v>0</v>
      </c>
      <c r="N2090" s="14" t="s">
        <v>13376</v>
      </c>
      <c r="O2090" s="9" t="s">
        <v>12945</v>
      </c>
    </row>
    <row r="2091" spans="1:15" x14ac:dyDescent="0.3">
      <c r="A2091" s="9">
        <v>161</v>
      </c>
      <c r="B2091" s="9">
        <f>COUNTIF($A$5:A2091, A2091)</f>
        <v>1</v>
      </c>
      <c r="C2091" s="10" t="s">
        <v>4613</v>
      </c>
      <c r="D2091" s="10" t="s">
        <v>994</v>
      </c>
      <c r="E2091" s="10" t="s">
        <v>4614</v>
      </c>
      <c r="F2091" s="10" t="s">
        <v>4615</v>
      </c>
      <c r="G2091" s="9" t="s">
        <v>18</v>
      </c>
      <c r="H2091" s="11">
        <v>0</v>
      </c>
      <c r="I2091" s="11">
        <v>1</v>
      </c>
      <c r="J2091" s="12">
        <v>190000</v>
      </c>
      <c r="K2091" s="19">
        <f>$J2091/SUMIFS($J:$J,$A:$A,$A2091)</f>
        <v>0.19587628865979381</v>
      </c>
      <c r="L2091" s="27"/>
      <c r="M2091" s="20">
        <f>ROUND(INDEX($L:$L,MATCH($A2091,$A:$A,0))*$K2091,0)</f>
        <v>0</v>
      </c>
      <c r="N2091" s="14" t="s">
        <v>13377</v>
      </c>
      <c r="O2091" s="9" t="s">
        <v>12945</v>
      </c>
    </row>
    <row r="2092" spans="1:15" x14ac:dyDescent="0.3">
      <c r="A2092" s="9">
        <v>161</v>
      </c>
      <c r="B2092" s="9">
        <f>COUNTIF($A$5:A2092, A2092)</f>
        <v>2</v>
      </c>
      <c r="C2092" s="10" t="s">
        <v>4616</v>
      </c>
      <c r="D2092" s="10" t="s">
        <v>994</v>
      </c>
      <c r="E2092" s="10" t="s">
        <v>4617</v>
      </c>
      <c r="F2092" s="10" t="s">
        <v>4618</v>
      </c>
      <c r="G2092" s="9" t="s">
        <v>18</v>
      </c>
      <c r="H2092" s="11">
        <v>0</v>
      </c>
      <c r="I2092" s="11">
        <v>1</v>
      </c>
      <c r="J2092" s="12">
        <v>290000</v>
      </c>
      <c r="K2092" s="19">
        <f>$J2092/SUMIFS($J:$J,$A:$A,$A2092)</f>
        <v>0.29896907216494845</v>
      </c>
      <c r="L2092" s="28"/>
      <c r="M2092" s="20">
        <f>ROUND(INDEX($L:$L,MATCH($A2092,$A:$A,0))*$K2092,0)</f>
        <v>0</v>
      </c>
      <c r="N2092" s="14" t="s">
        <v>13377</v>
      </c>
      <c r="O2092" s="9" t="s">
        <v>12945</v>
      </c>
    </row>
    <row r="2093" spans="1:15" x14ac:dyDescent="0.3">
      <c r="A2093" s="9">
        <v>161</v>
      </c>
      <c r="B2093" s="9">
        <f>COUNTIF($A$5:A2093, A2093)</f>
        <v>3</v>
      </c>
      <c r="C2093" s="10" t="s">
        <v>4619</v>
      </c>
      <c r="D2093" s="10" t="s">
        <v>994</v>
      </c>
      <c r="E2093" s="10" t="s">
        <v>4620</v>
      </c>
      <c r="F2093" s="10" t="s">
        <v>4615</v>
      </c>
      <c r="G2093" s="9" t="s">
        <v>18</v>
      </c>
      <c r="H2093" s="11">
        <v>0</v>
      </c>
      <c r="I2093" s="11">
        <v>1</v>
      </c>
      <c r="J2093" s="12">
        <v>490000</v>
      </c>
      <c r="K2093" s="19">
        <f>$J2093/SUMIFS($J:$J,$A:$A,$A2093)</f>
        <v>0.50515463917525771</v>
      </c>
      <c r="L2093" s="29"/>
      <c r="M2093" s="20">
        <f>ROUND(INDEX($L:$L,MATCH($A2093,$A:$A,0))*$K2093,0)</f>
        <v>0</v>
      </c>
      <c r="N2093" s="14" t="s">
        <v>13377</v>
      </c>
      <c r="O2093" s="9" t="s">
        <v>12945</v>
      </c>
    </row>
    <row r="2094" spans="1:15" x14ac:dyDescent="0.3">
      <c r="A2094" s="9">
        <v>162</v>
      </c>
      <c r="B2094" s="9">
        <f>COUNTIF($A$5:A2094, A2094)</f>
        <v>1</v>
      </c>
      <c r="C2094" s="10" t="s">
        <v>4621</v>
      </c>
      <c r="D2094" s="10" t="s">
        <v>4622</v>
      </c>
      <c r="E2094" s="10" t="s">
        <v>4623</v>
      </c>
      <c r="F2094" s="10" t="s">
        <v>19</v>
      </c>
      <c r="G2094" s="9" t="s">
        <v>18</v>
      </c>
      <c r="H2094" s="11">
        <v>63540</v>
      </c>
      <c r="I2094" s="11">
        <v>1715</v>
      </c>
      <c r="J2094" s="12">
        <v>61423</v>
      </c>
      <c r="K2094" s="19">
        <f>$J2094/SUMIFS($J:$J,$A:$A,$A2094)</f>
        <v>0.23676774996819866</v>
      </c>
      <c r="L2094" s="27"/>
      <c r="M2094" s="20">
        <f>ROUND(INDEX($L:$L,MATCH($A2094,$A:$A,0))*$K2094,0)</f>
        <v>0</v>
      </c>
      <c r="N2094" s="14" t="s">
        <v>13378</v>
      </c>
      <c r="O2094" s="9" t="s">
        <v>12945</v>
      </c>
    </row>
    <row r="2095" spans="1:15" x14ac:dyDescent="0.3">
      <c r="A2095" s="9">
        <v>162</v>
      </c>
      <c r="B2095" s="9">
        <f>COUNTIF($A$5:A2095, A2095)</f>
        <v>2</v>
      </c>
      <c r="C2095" s="10" t="s">
        <v>4624</v>
      </c>
      <c r="D2095" s="10" t="s">
        <v>17</v>
      </c>
      <c r="E2095" s="10" t="s">
        <v>4625</v>
      </c>
      <c r="F2095" s="10" t="s">
        <v>4626</v>
      </c>
      <c r="G2095" s="9" t="s">
        <v>861</v>
      </c>
      <c r="H2095" s="11">
        <v>0</v>
      </c>
      <c r="I2095" s="11">
        <v>1</v>
      </c>
      <c r="J2095" s="12">
        <v>198000</v>
      </c>
      <c r="K2095" s="19">
        <f>$J2095/SUMIFS($J:$J,$A:$A,$A2095)</f>
        <v>0.7632322500318014</v>
      </c>
      <c r="L2095" s="29"/>
      <c r="M2095" s="20">
        <f>ROUND(INDEX($L:$L,MATCH($A2095,$A:$A,0))*$K2095,0)</f>
        <v>0</v>
      </c>
      <c r="N2095" s="14" t="s">
        <v>13379</v>
      </c>
      <c r="O2095" s="9" t="s">
        <v>12945</v>
      </c>
    </row>
    <row r="2096" spans="1:15" x14ac:dyDescent="0.3">
      <c r="A2096" s="9">
        <v>163</v>
      </c>
      <c r="B2096" s="9">
        <f>COUNTIF($A$5:A2096, A2096)</f>
        <v>1</v>
      </c>
      <c r="C2096" s="10" t="s">
        <v>9005</v>
      </c>
      <c r="D2096" s="10" t="s">
        <v>9006</v>
      </c>
      <c r="E2096" s="10" t="s">
        <v>9007</v>
      </c>
      <c r="F2096" s="10" t="s">
        <v>19</v>
      </c>
      <c r="G2096" s="9" t="s">
        <v>18</v>
      </c>
      <c r="H2096" s="11">
        <v>199690</v>
      </c>
      <c r="I2096" s="11">
        <v>6</v>
      </c>
      <c r="J2096" s="12">
        <v>189717</v>
      </c>
      <c r="K2096" s="19">
        <f>$J2096/SUMIFS($J:$J,$A:$A,$A2096)</f>
        <v>0.408699323778482</v>
      </c>
      <c r="L2096" s="27"/>
      <c r="M2096" s="20">
        <f>ROUND(INDEX($L:$L,MATCH($A2096,$A:$A,0))*$K2096,0)</f>
        <v>0</v>
      </c>
      <c r="N2096" s="14" t="s">
        <v>13380</v>
      </c>
      <c r="O2096" s="9" t="s">
        <v>12945</v>
      </c>
    </row>
    <row r="2097" spans="1:15" x14ac:dyDescent="0.3">
      <c r="A2097" s="9">
        <v>163</v>
      </c>
      <c r="B2097" s="9">
        <f>COUNTIF($A$5:A2097, A2097)</f>
        <v>2</v>
      </c>
      <c r="C2097" s="10" t="s">
        <v>9034</v>
      </c>
      <c r="D2097" s="10" t="s">
        <v>9035</v>
      </c>
      <c r="E2097" s="10" t="s">
        <v>9036</v>
      </c>
      <c r="F2097" s="10" t="s">
        <v>19</v>
      </c>
      <c r="G2097" s="9" t="s">
        <v>18</v>
      </c>
      <c r="H2097" s="11">
        <v>288910</v>
      </c>
      <c r="I2097" s="11">
        <v>35</v>
      </c>
      <c r="J2097" s="12">
        <v>274480</v>
      </c>
      <c r="K2097" s="19">
        <f>$J2097/SUMIFS($J:$J,$A:$A,$A2097)</f>
        <v>0.59130067622151805</v>
      </c>
      <c r="L2097" s="29"/>
      <c r="M2097" s="20">
        <f>ROUND(INDEX($L:$L,MATCH($A2097,$A:$A,0))*$K2097,0)</f>
        <v>0</v>
      </c>
      <c r="N2097" s="14" t="s">
        <v>13380</v>
      </c>
      <c r="O2097" s="9" t="s">
        <v>12945</v>
      </c>
    </row>
    <row r="2098" spans="1:15" x14ac:dyDescent="0.3">
      <c r="A2098" s="9">
        <v>164</v>
      </c>
      <c r="B2098" s="9">
        <f>COUNTIF($A$5:A2098, A2098)</f>
        <v>1</v>
      </c>
      <c r="C2098" s="10" t="s">
        <v>4627</v>
      </c>
      <c r="D2098" s="10" t="s">
        <v>17</v>
      </c>
      <c r="E2098" s="10" t="s">
        <v>4628</v>
      </c>
      <c r="F2098" s="10" t="s">
        <v>4629</v>
      </c>
      <c r="G2098" s="9" t="s">
        <v>861</v>
      </c>
      <c r="H2098" s="11">
        <v>0</v>
      </c>
      <c r="I2098" s="11">
        <v>25</v>
      </c>
      <c r="J2098" s="12">
        <v>21450</v>
      </c>
      <c r="K2098" s="19">
        <f>$J2098/SUMIFS($J:$J,$A:$A,$A2098)</f>
        <v>1</v>
      </c>
      <c r="L2098" s="25"/>
      <c r="M2098" s="20">
        <f>ROUND(INDEX($L:$L,MATCH($A2098,$A:$A,0))*$K2098,0)</f>
        <v>0</v>
      </c>
      <c r="N2098" s="14" t="s">
        <v>13381</v>
      </c>
      <c r="O2098" s="9" t="s">
        <v>12945</v>
      </c>
    </row>
    <row r="2099" spans="1:15" x14ac:dyDescent="0.3">
      <c r="A2099" s="9">
        <v>165</v>
      </c>
      <c r="B2099" s="9">
        <f>COUNTIF($A$5:A2099, A2099)</f>
        <v>1</v>
      </c>
      <c r="C2099" s="10" t="s">
        <v>4630</v>
      </c>
      <c r="D2099" s="10" t="s">
        <v>17</v>
      </c>
      <c r="E2099" s="10" t="s">
        <v>4631</v>
      </c>
      <c r="F2099" s="10" t="s">
        <v>4632</v>
      </c>
      <c r="G2099" s="9" t="s">
        <v>18</v>
      </c>
      <c r="H2099" s="11">
        <v>0</v>
      </c>
      <c r="I2099" s="11">
        <v>180</v>
      </c>
      <c r="J2099" s="12">
        <v>46000</v>
      </c>
      <c r="K2099" s="19">
        <f>$J2099/SUMIFS($J:$J,$A:$A,$A2099)</f>
        <v>1</v>
      </c>
      <c r="L2099" s="25"/>
      <c r="M2099" s="20">
        <f>ROUND(INDEX($L:$L,MATCH($A2099,$A:$A,0))*$K2099,0)</f>
        <v>0</v>
      </c>
      <c r="N2099" s="14" t="s">
        <v>13382</v>
      </c>
      <c r="O2099" s="9" t="s">
        <v>12945</v>
      </c>
    </row>
    <row r="2100" spans="1:15" x14ac:dyDescent="0.3">
      <c r="A2100" s="9">
        <v>166</v>
      </c>
      <c r="B2100" s="9">
        <f>COUNTIF($A$5:A2100, A2100)</f>
        <v>1</v>
      </c>
      <c r="C2100" s="10" t="s">
        <v>7665</v>
      </c>
      <c r="D2100" s="10" t="s">
        <v>7666</v>
      </c>
      <c r="E2100" s="10" t="s">
        <v>7667</v>
      </c>
      <c r="F2100" s="10" t="s">
        <v>7668</v>
      </c>
      <c r="G2100" s="9" t="s">
        <v>18</v>
      </c>
      <c r="H2100" s="11">
        <v>0</v>
      </c>
      <c r="I2100" s="11">
        <v>1</v>
      </c>
      <c r="J2100" s="12">
        <v>36850</v>
      </c>
      <c r="K2100" s="19">
        <f>$J2100/SUMIFS($J:$J,$A:$A,$A2100)</f>
        <v>3.6717376834872438E-2</v>
      </c>
      <c r="L2100" s="27"/>
      <c r="M2100" s="20">
        <f>ROUND(INDEX($L:$L,MATCH($A2100,$A:$A,0))*$K2100,0)</f>
        <v>0</v>
      </c>
      <c r="N2100" s="14" t="s">
        <v>13383</v>
      </c>
      <c r="O2100" s="9" t="s">
        <v>12945</v>
      </c>
    </row>
    <row r="2101" spans="1:15" x14ac:dyDescent="0.3">
      <c r="A2101" s="9">
        <v>166</v>
      </c>
      <c r="B2101" s="9">
        <f>COUNTIF($A$5:A2101, A2101)</f>
        <v>2</v>
      </c>
      <c r="C2101" s="10" t="s">
        <v>7669</v>
      </c>
      <c r="D2101" s="10" t="s">
        <v>7666</v>
      </c>
      <c r="E2101" s="10" t="s">
        <v>7667</v>
      </c>
      <c r="F2101" s="10" t="s">
        <v>7670</v>
      </c>
      <c r="G2101" s="9" t="s">
        <v>18</v>
      </c>
      <c r="H2101" s="11">
        <v>0</v>
      </c>
      <c r="I2101" s="11">
        <v>1</v>
      </c>
      <c r="J2101" s="12">
        <v>36850</v>
      </c>
      <c r="K2101" s="19">
        <f>$J2101/SUMIFS($J:$J,$A:$A,$A2101)</f>
        <v>3.6717376834872438E-2</v>
      </c>
      <c r="L2101" s="28"/>
      <c r="M2101" s="20">
        <f>ROUND(INDEX($L:$L,MATCH($A2101,$A:$A,0))*$K2101,0)</f>
        <v>0</v>
      </c>
      <c r="N2101" s="14" t="s">
        <v>13383</v>
      </c>
      <c r="O2101" s="9" t="s">
        <v>12945</v>
      </c>
    </row>
    <row r="2102" spans="1:15" x14ac:dyDescent="0.3">
      <c r="A2102" s="9">
        <v>166</v>
      </c>
      <c r="B2102" s="9">
        <f>COUNTIF($A$5:A2102, A2102)</f>
        <v>3</v>
      </c>
      <c r="C2102" s="10" t="s">
        <v>7671</v>
      </c>
      <c r="D2102" s="10" t="s">
        <v>7666</v>
      </c>
      <c r="E2102" s="10" t="s">
        <v>7667</v>
      </c>
      <c r="F2102" s="10" t="s">
        <v>7672</v>
      </c>
      <c r="G2102" s="9" t="s">
        <v>18</v>
      </c>
      <c r="H2102" s="11">
        <v>0</v>
      </c>
      <c r="I2102" s="11">
        <v>1</v>
      </c>
      <c r="J2102" s="12">
        <v>36850</v>
      </c>
      <c r="K2102" s="19">
        <f>$J2102/SUMIFS($J:$J,$A:$A,$A2102)</f>
        <v>3.6717376834872438E-2</v>
      </c>
      <c r="L2102" s="28"/>
      <c r="M2102" s="20">
        <f>ROUND(INDEX($L:$L,MATCH($A2102,$A:$A,0))*$K2102,0)</f>
        <v>0</v>
      </c>
      <c r="N2102" s="14" t="s">
        <v>13383</v>
      </c>
      <c r="O2102" s="9" t="s">
        <v>12945</v>
      </c>
    </row>
    <row r="2103" spans="1:15" x14ac:dyDescent="0.3">
      <c r="A2103" s="9">
        <v>166</v>
      </c>
      <c r="B2103" s="9">
        <f>COUNTIF($A$5:A2103, A2103)</f>
        <v>4</v>
      </c>
      <c r="C2103" s="10" t="s">
        <v>7673</v>
      </c>
      <c r="D2103" s="10" t="s">
        <v>7666</v>
      </c>
      <c r="E2103" s="10" t="s">
        <v>7667</v>
      </c>
      <c r="F2103" s="10" t="s">
        <v>7674</v>
      </c>
      <c r="G2103" s="9" t="s">
        <v>18</v>
      </c>
      <c r="H2103" s="11">
        <v>0</v>
      </c>
      <c r="I2103" s="11">
        <v>1</v>
      </c>
      <c r="J2103" s="12">
        <v>39000</v>
      </c>
      <c r="K2103" s="19">
        <f>$J2103/SUMIFS($J:$J,$A:$A,$A2103)</f>
        <v>3.8859638983989829E-2</v>
      </c>
      <c r="L2103" s="28"/>
      <c r="M2103" s="20">
        <f>ROUND(INDEX($L:$L,MATCH($A2103,$A:$A,0))*$K2103,0)</f>
        <v>0</v>
      </c>
      <c r="N2103" s="14" t="s">
        <v>13383</v>
      </c>
      <c r="O2103" s="9" t="s">
        <v>12945</v>
      </c>
    </row>
    <row r="2104" spans="1:15" x14ac:dyDescent="0.3">
      <c r="A2104" s="9">
        <v>166</v>
      </c>
      <c r="B2104" s="9">
        <f>COUNTIF($A$5:A2104, A2104)</f>
        <v>5</v>
      </c>
      <c r="C2104" s="10" t="s">
        <v>7675</v>
      </c>
      <c r="D2104" s="10" t="s">
        <v>7666</v>
      </c>
      <c r="E2104" s="10" t="s">
        <v>7676</v>
      </c>
      <c r="F2104" s="10" t="s">
        <v>7677</v>
      </c>
      <c r="G2104" s="9" t="s">
        <v>18</v>
      </c>
      <c r="H2104" s="11">
        <v>0</v>
      </c>
      <c r="I2104" s="11">
        <v>7</v>
      </c>
      <c r="J2104" s="12">
        <v>60000</v>
      </c>
      <c r="K2104" s="19">
        <f>$J2104/SUMIFS($J:$J,$A:$A,$A2104)</f>
        <v>5.9784059975368967E-2</v>
      </c>
      <c r="L2104" s="28"/>
      <c r="M2104" s="20">
        <f>ROUND(INDEX($L:$L,MATCH($A2104,$A:$A,0))*$K2104,0)</f>
        <v>0</v>
      </c>
      <c r="N2104" s="14" t="s">
        <v>13383</v>
      </c>
      <c r="O2104" s="9" t="s">
        <v>12945</v>
      </c>
    </row>
    <row r="2105" spans="1:15" x14ac:dyDescent="0.3">
      <c r="A2105" s="9">
        <v>166</v>
      </c>
      <c r="B2105" s="9">
        <f>COUNTIF($A$5:A2105, A2105)</f>
        <v>6</v>
      </c>
      <c r="C2105" s="10" t="s">
        <v>7678</v>
      </c>
      <c r="D2105" s="10" t="s">
        <v>7666</v>
      </c>
      <c r="E2105" s="10" t="s">
        <v>7679</v>
      </c>
      <c r="F2105" s="10" t="s">
        <v>7680</v>
      </c>
      <c r="G2105" s="9" t="s">
        <v>18</v>
      </c>
      <c r="H2105" s="11">
        <v>0</v>
      </c>
      <c r="I2105" s="11">
        <v>21</v>
      </c>
      <c r="J2105" s="12">
        <v>60000</v>
      </c>
      <c r="K2105" s="19">
        <f>$J2105/SUMIFS($J:$J,$A:$A,$A2105)</f>
        <v>5.9784059975368967E-2</v>
      </c>
      <c r="L2105" s="28"/>
      <c r="M2105" s="20">
        <f>ROUND(INDEX($L:$L,MATCH($A2105,$A:$A,0))*$K2105,0)</f>
        <v>0</v>
      </c>
      <c r="N2105" s="14" t="s">
        <v>13383</v>
      </c>
      <c r="O2105" s="9" t="s">
        <v>12945</v>
      </c>
    </row>
    <row r="2106" spans="1:15" x14ac:dyDescent="0.3">
      <c r="A2106" s="9">
        <v>166</v>
      </c>
      <c r="B2106" s="9">
        <f>COUNTIF($A$5:A2106, A2106)</f>
        <v>7</v>
      </c>
      <c r="C2106" s="10" t="s">
        <v>7681</v>
      </c>
      <c r="D2106" s="10" t="s">
        <v>7666</v>
      </c>
      <c r="E2106" s="10" t="s">
        <v>7682</v>
      </c>
      <c r="F2106" s="10" t="s">
        <v>7683</v>
      </c>
      <c r="G2106" s="9" t="s">
        <v>18</v>
      </c>
      <c r="H2106" s="11">
        <v>0</v>
      </c>
      <c r="I2106" s="11">
        <v>6</v>
      </c>
      <c r="J2106" s="12">
        <v>60000</v>
      </c>
      <c r="K2106" s="19">
        <f>$J2106/SUMIFS($J:$J,$A:$A,$A2106)</f>
        <v>5.9784059975368967E-2</v>
      </c>
      <c r="L2106" s="28"/>
      <c r="M2106" s="20">
        <f>ROUND(INDEX($L:$L,MATCH($A2106,$A:$A,0))*$K2106,0)</f>
        <v>0</v>
      </c>
      <c r="N2106" s="14" t="s">
        <v>13383</v>
      </c>
      <c r="O2106" s="9" t="s">
        <v>12945</v>
      </c>
    </row>
    <row r="2107" spans="1:15" x14ac:dyDescent="0.3">
      <c r="A2107" s="9">
        <v>166</v>
      </c>
      <c r="B2107" s="9">
        <f>COUNTIF($A$5:A2107, A2107)</f>
        <v>8</v>
      </c>
      <c r="C2107" s="10" t="s">
        <v>7684</v>
      </c>
      <c r="D2107" s="10" t="s">
        <v>17</v>
      </c>
      <c r="E2107" s="10" t="s">
        <v>7685</v>
      </c>
      <c r="F2107" s="10" t="s">
        <v>7686</v>
      </c>
      <c r="G2107" s="9" t="s">
        <v>18</v>
      </c>
      <c r="H2107" s="11">
        <v>0</v>
      </c>
      <c r="I2107" s="11">
        <v>1</v>
      </c>
      <c r="J2107" s="12">
        <v>105000</v>
      </c>
      <c r="K2107" s="19">
        <f>$J2107/SUMIFS($J:$J,$A:$A,$A2107)</f>
        <v>0.1046221049568957</v>
      </c>
      <c r="L2107" s="28"/>
      <c r="M2107" s="20">
        <f>ROUND(INDEX($L:$L,MATCH($A2107,$A:$A,0))*$K2107,0)</f>
        <v>0</v>
      </c>
      <c r="N2107" s="14" t="s">
        <v>13384</v>
      </c>
      <c r="O2107" s="9" t="s">
        <v>12945</v>
      </c>
    </row>
    <row r="2108" spans="1:15" x14ac:dyDescent="0.3">
      <c r="A2108" s="9">
        <v>166</v>
      </c>
      <c r="B2108" s="9">
        <f>COUNTIF($A$5:A2108, A2108)</f>
        <v>9</v>
      </c>
      <c r="C2108" s="10" t="s">
        <v>7687</v>
      </c>
      <c r="D2108" s="10" t="s">
        <v>7688</v>
      </c>
      <c r="E2108" s="10" t="s">
        <v>7689</v>
      </c>
      <c r="F2108" s="10" t="s">
        <v>7690</v>
      </c>
      <c r="G2108" s="9" t="s">
        <v>18</v>
      </c>
      <c r="H2108" s="11">
        <v>45730</v>
      </c>
      <c r="I2108" s="11">
        <v>1</v>
      </c>
      <c r="J2108" s="12">
        <v>43774</v>
      </c>
      <c r="K2108" s="19">
        <f>$J2108/SUMIFS($J:$J,$A:$A,$A2108)</f>
        <v>4.3616457356030022E-2</v>
      </c>
      <c r="L2108" s="28"/>
      <c r="M2108" s="20">
        <f>ROUND(INDEX($L:$L,MATCH($A2108,$A:$A,0))*$K2108,0)</f>
        <v>0</v>
      </c>
      <c r="N2108" s="14" t="s">
        <v>13383</v>
      </c>
      <c r="O2108" s="9" t="s">
        <v>12945</v>
      </c>
    </row>
    <row r="2109" spans="1:15" x14ac:dyDescent="0.3">
      <c r="A2109" s="9">
        <v>166</v>
      </c>
      <c r="B2109" s="9">
        <f>COUNTIF($A$5:A2109, A2109)</f>
        <v>10</v>
      </c>
      <c r="C2109" s="10" t="s">
        <v>7691</v>
      </c>
      <c r="D2109" s="10" t="s">
        <v>7688</v>
      </c>
      <c r="E2109" s="10" t="s">
        <v>7689</v>
      </c>
      <c r="F2109" s="10" t="s">
        <v>20</v>
      </c>
      <c r="G2109" s="9" t="s">
        <v>18</v>
      </c>
      <c r="H2109" s="11">
        <v>45730</v>
      </c>
      <c r="I2109" s="11">
        <v>1</v>
      </c>
      <c r="J2109" s="12">
        <v>43774</v>
      </c>
      <c r="K2109" s="19">
        <f>$J2109/SUMIFS($J:$J,$A:$A,$A2109)</f>
        <v>4.3616457356030022E-2</v>
      </c>
      <c r="L2109" s="28"/>
      <c r="M2109" s="20">
        <f>ROUND(INDEX($L:$L,MATCH($A2109,$A:$A,0))*$K2109,0)</f>
        <v>0</v>
      </c>
      <c r="N2109" s="14" t="s">
        <v>13383</v>
      </c>
      <c r="O2109" s="9" t="s">
        <v>12945</v>
      </c>
    </row>
    <row r="2110" spans="1:15" x14ac:dyDescent="0.3">
      <c r="A2110" s="9">
        <v>166</v>
      </c>
      <c r="B2110" s="9">
        <f>COUNTIF($A$5:A2110, A2110)</f>
        <v>11</v>
      </c>
      <c r="C2110" s="10" t="s">
        <v>7692</v>
      </c>
      <c r="D2110" s="10" t="s">
        <v>7688</v>
      </c>
      <c r="E2110" s="10" t="s">
        <v>7689</v>
      </c>
      <c r="F2110" s="10" t="s">
        <v>21</v>
      </c>
      <c r="G2110" s="9" t="s">
        <v>18</v>
      </c>
      <c r="H2110" s="11">
        <v>45730</v>
      </c>
      <c r="I2110" s="11">
        <v>1</v>
      </c>
      <c r="J2110" s="12">
        <v>43774</v>
      </c>
      <c r="K2110" s="19">
        <f>$J2110/SUMIFS($J:$J,$A:$A,$A2110)</f>
        <v>4.3616457356030022E-2</v>
      </c>
      <c r="L2110" s="28"/>
      <c r="M2110" s="20">
        <f>ROUND(INDEX($L:$L,MATCH($A2110,$A:$A,0))*$K2110,0)</f>
        <v>0</v>
      </c>
      <c r="N2110" s="14" t="s">
        <v>13383</v>
      </c>
      <c r="O2110" s="9" t="s">
        <v>12945</v>
      </c>
    </row>
    <row r="2111" spans="1:15" x14ac:dyDescent="0.3">
      <c r="A2111" s="9">
        <v>166</v>
      </c>
      <c r="B2111" s="9">
        <f>COUNTIF($A$5:A2111, A2111)</f>
        <v>12</v>
      </c>
      <c r="C2111" s="10" t="s">
        <v>7693</v>
      </c>
      <c r="D2111" s="10" t="s">
        <v>7688</v>
      </c>
      <c r="E2111" s="10" t="s">
        <v>7689</v>
      </c>
      <c r="F2111" s="10" t="s">
        <v>22</v>
      </c>
      <c r="G2111" s="9" t="s">
        <v>18</v>
      </c>
      <c r="H2111" s="11">
        <v>45730</v>
      </c>
      <c r="I2111" s="11">
        <v>1</v>
      </c>
      <c r="J2111" s="12">
        <v>43774</v>
      </c>
      <c r="K2111" s="19">
        <f>$J2111/SUMIFS($J:$J,$A:$A,$A2111)</f>
        <v>4.3616457356030022E-2</v>
      </c>
      <c r="L2111" s="28"/>
      <c r="M2111" s="20">
        <f>ROUND(INDEX($L:$L,MATCH($A2111,$A:$A,0))*$K2111,0)</f>
        <v>0</v>
      </c>
      <c r="N2111" s="14" t="s">
        <v>13383</v>
      </c>
      <c r="O2111" s="9" t="s">
        <v>12945</v>
      </c>
    </row>
    <row r="2112" spans="1:15" x14ac:dyDescent="0.3">
      <c r="A2112" s="9">
        <v>166</v>
      </c>
      <c r="B2112" s="9">
        <f>COUNTIF($A$5:A2112, A2112)</f>
        <v>13</v>
      </c>
      <c r="C2112" s="10" t="s">
        <v>7694</v>
      </c>
      <c r="D2112" s="10" t="s">
        <v>7688</v>
      </c>
      <c r="E2112" s="10" t="s">
        <v>7689</v>
      </c>
      <c r="F2112" s="10" t="s">
        <v>23</v>
      </c>
      <c r="G2112" s="9" t="s">
        <v>18</v>
      </c>
      <c r="H2112" s="11">
        <v>45730</v>
      </c>
      <c r="I2112" s="11">
        <v>1</v>
      </c>
      <c r="J2112" s="12">
        <v>43774</v>
      </c>
      <c r="K2112" s="19">
        <f>$J2112/SUMIFS($J:$J,$A:$A,$A2112)</f>
        <v>4.3616457356030022E-2</v>
      </c>
      <c r="L2112" s="28"/>
      <c r="M2112" s="20">
        <f>ROUND(INDEX($L:$L,MATCH($A2112,$A:$A,0))*$K2112,0)</f>
        <v>0</v>
      </c>
      <c r="N2112" s="14" t="s">
        <v>13383</v>
      </c>
      <c r="O2112" s="9" t="s">
        <v>12945</v>
      </c>
    </row>
    <row r="2113" spans="1:15" x14ac:dyDescent="0.3">
      <c r="A2113" s="9">
        <v>166</v>
      </c>
      <c r="B2113" s="9">
        <f>COUNTIF($A$5:A2113, A2113)</f>
        <v>14</v>
      </c>
      <c r="C2113" s="10" t="s">
        <v>7695</v>
      </c>
      <c r="D2113" s="10" t="s">
        <v>7688</v>
      </c>
      <c r="E2113" s="10" t="s">
        <v>7689</v>
      </c>
      <c r="F2113" s="10" t="s">
        <v>3259</v>
      </c>
      <c r="G2113" s="9" t="s">
        <v>18</v>
      </c>
      <c r="H2113" s="11">
        <v>45730</v>
      </c>
      <c r="I2113" s="11">
        <v>5</v>
      </c>
      <c r="J2113" s="12">
        <v>43774</v>
      </c>
      <c r="K2113" s="19">
        <f>$J2113/SUMIFS($J:$J,$A:$A,$A2113)</f>
        <v>4.3616457356030022E-2</v>
      </c>
      <c r="L2113" s="28"/>
      <c r="M2113" s="20">
        <f>ROUND(INDEX($L:$L,MATCH($A2113,$A:$A,0))*$K2113,0)</f>
        <v>0</v>
      </c>
      <c r="N2113" s="14" t="s">
        <v>13383</v>
      </c>
      <c r="O2113" s="9" t="s">
        <v>12945</v>
      </c>
    </row>
    <row r="2114" spans="1:15" x14ac:dyDescent="0.3">
      <c r="A2114" s="9">
        <v>166</v>
      </c>
      <c r="B2114" s="9">
        <f>COUNTIF($A$5:A2114, A2114)</f>
        <v>15</v>
      </c>
      <c r="C2114" s="10" t="s">
        <v>7696</v>
      </c>
      <c r="D2114" s="10" t="s">
        <v>7688</v>
      </c>
      <c r="E2114" s="10" t="s">
        <v>7689</v>
      </c>
      <c r="F2114" s="10" t="s">
        <v>7697</v>
      </c>
      <c r="G2114" s="9" t="s">
        <v>18</v>
      </c>
      <c r="H2114" s="11">
        <v>45730</v>
      </c>
      <c r="I2114" s="11">
        <v>1</v>
      </c>
      <c r="J2114" s="12">
        <v>43774</v>
      </c>
      <c r="K2114" s="19">
        <f>$J2114/SUMIFS($J:$J,$A:$A,$A2114)</f>
        <v>4.3616457356030022E-2</v>
      </c>
      <c r="L2114" s="28"/>
      <c r="M2114" s="20">
        <f>ROUND(INDEX($L:$L,MATCH($A2114,$A:$A,0))*$K2114,0)</f>
        <v>0</v>
      </c>
      <c r="N2114" s="14" t="s">
        <v>13383</v>
      </c>
      <c r="O2114" s="9" t="s">
        <v>12945</v>
      </c>
    </row>
    <row r="2115" spans="1:15" x14ac:dyDescent="0.3">
      <c r="A2115" s="9">
        <v>166</v>
      </c>
      <c r="B2115" s="9">
        <f>COUNTIF($A$5:A2115, A2115)</f>
        <v>16</v>
      </c>
      <c r="C2115" s="10" t="s">
        <v>7698</v>
      </c>
      <c r="D2115" s="10" t="s">
        <v>7688</v>
      </c>
      <c r="E2115" s="10" t="s">
        <v>7699</v>
      </c>
      <c r="F2115" s="10" t="s">
        <v>7690</v>
      </c>
      <c r="G2115" s="9" t="s">
        <v>18</v>
      </c>
      <c r="H2115" s="11">
        <v>45730</v>
      </c>
      <c r="I2115" s="11">
        <v>1</v>
      </c>
      <c r="J2115" s="12">
        <v>43774</v>
      </c>
      <c r="K2115" s="19">
        <f>$J2115/SUMIFS($J:$J,$A:$A,$A2115)</f>
        <v>4.3616457356030022E-2</v>
      </c>
      <c r="L2115" s="28"/>
      <c r="M2115" s="20">
        <f>ROUND(INDEX($L:$L,MATCH($A2115,$A:$A,0))*$K2115,0)</f>
        <v>0</v>
      </c>
      <c r="N2115" s="14" t="s">
        <v>13383</v>
      </c>
      <c r="O2115" s="9" t="s">
        <v>12945</v>
      </c>
    </row>
    <row r="2116" spans="1:15" x14ac:dyDescent="0.3">
      <c r="A2116" s="9">
        <v>166</v>
      </c>
      <c r="B2116" s="9">
        <f>COUNTIF($A$5:A2116, A2116)</f>
        <v>17</v>
      </c>
      <c r="C2116" s="10" t="s">
        <v>7700</v>
      </c>
      <c r="D2116" s="10" t="s">
        <v>7688</v>
      </c>
      <c r="E2116" s="10" t="s">
        <v>7699</v>
      </c>
      <c r="F2116" s="10" t="s">
        <v>20</v>
      </c>
      <c r="G2116" s="9" t="s">
        <v>18</v>
      </c>
      <c r="H2116" s="11">
        <v>45730</v>
      </c>
      <c r="I2116" s="11">
        <v>1</v>
      </c>
      <c r="J2116" s="12">
        <v>43774</v>
      </c>
      <c r="K2116" s="19">
        <f>$J2116/SUMIFS($J:$J,$A:$A,$A2116)</f>
        <v>4.3616457356030022E-2</v>
      </c>
      <c r="L2116" s="28"/>
      <c r="M2116" s="20">
        <f>ROUND(INDEX($L:$L,MATCH($A2116,$A:$A,0))*$K2116,0)</f>
        <v>0</v>
      </c>
      <c r="N2116" s="14" t="s">
        <v>13383</v>
      </c>
      <c r="O2116" s="9" t="s">
        <v>12945</v>
      </c>
    </row>
    <row r="2117" spans="1:15" x14ac:dyDescent="0.3">
      <c r="A2117" s="9">
        <v>166</v>
      </c>
      <c r="B2117" s="9">
        <f>COUNTIF($A$5:A2117, A2117)</f>
        <v>18</v>
      </c>
      <c r="C2117" s="10" t="s">
        <v>7701</v>
      </c>
      <c r="D2117" s="10" t="s">
        <v>7688</v>
      </c>
      <c r="E2117" s="10" t="s">
        <v>7699</v>
      </c>
      <c r="F2117" s="10" t="s">
        <v>21</v>
      </c>
      <c r="G2117" s="9" t="s">
        <v>18</v>
      </c>
      <c r="H2117" s="11">
        <v>45730</v>
      </c>
      <c r="I2117" s="11">
        <v>1</v>
      </c>
      <c r="J2117" s="12">
        <v>43774</v>
      </c>
      <c r="K2117" s="19">
        <f>$J2117/SUMIFS($J:$J,$A:$A,$A2117)</f>
        <v>4.3616457356030022E-2</v>
      </c>
      <c r="L2117" s="28"/>
      <c r="M2117" s="20">
        <f>ROUND(INDEX($L:$L,MATCH($A2117,$A:$A,0))*$K2117,0)</f>
        <v>0</v>
      </c>
      <c r="N2117" s="14" t="s">
        <v>13383</v>
      </c>
      <c r="O2117" s="9" t="s">
        <v>12945</v>
      </c>
    </row>
    <row r="2118" spans="1:15" x14ac:dyDescent="0.3">
      <c r="A2118" s="9">
        <v>166</v>
      </c>
      <c r="B2118" s="9">
        <f>COUNTIF($A$5:A2118, A2118)</f>
        <v>19</v>
      </c>
      <c r="C2118" s="10" t="s">
        <v>7702</v>
      </c>
      <c r="D2118" s="10" t="s">
        <v>7688</v>
      </c>
      <c r="E2118" s="10" t="s">
        <v>7699</v>
      </c>
      <c r="F2118" s="10" t="s">
        <v>22</v>
      </c>
      <c r="G2118" s="9" t="s">
        <v>18</v>
      </c>
      <c r="H2118" s="11">
        <v>45730</v>
      </c>
      <c r="I2118" s="11">
        <v>1</v>
      </c>
      <c r="J2118" s="12">
        <v>43774</v>
      </c>
      <c r="K2118" s="19">
        <f>$J2118/SUMIFS($J:$J,$A:$A,$A2118)</f>
        <v>4.3616457356030022E-2</v>
      </c>
      <c r="L2118" s="28"/>
      <c r="M2118" s="20">
        <f>ROUND(INDEX($L:$L,MATCH($A2118,$A:$A,0))*$K2118,0)</f>
        <v>0</v>
      </c>
      <c r="N2118" s="14" t="s">
        <v>13383</v>
      </c>
      <c r="O2118" s="9" t="s">
        <v>12945</v>
      </c>
    </row>
    <row r="2119" spans="1:15" x14ac:dyDescent="0.3">
      <c r="A2119" s="9">
        <v>166</v>
      </c>
      <c r="B2119" s="9">
        <f>COUNTIF($A$5:A2119, A2119)</f>
        <v>20</v>
      </c>
      <c r="C2119" s="10" t="s">
        <v>7703</v>
      </c>
      <c r="D2119" s="10" t="s">
        <v>7688</v>
      </c>
      <c r="E2119" s="10" t="s">
        <v>7699</v>
      </c>
      <c r="F2119" s="10" t="s">
        <v>23</v>
      </c>
      <c r="G2119" s="9" t="s">
        <v>18</v>
      </c>
      <c r="H2119" s="11">
        <v>45730</v>
      </c>
      <c r="I2119" s="11">
        <v>1</v>
      </c>
      <c r="J2119" s="12">
        <v>43774</v>
      </c>
      <c r="K2119" s="19">
        <f>$J2119/SUMIFS($J:$J,$A:$A,$A2119)</f>
        <v>4.3616457356030022E-2</v>
      </c>
      <c r="L2119" s="28"/>
      <c r="M2119" s="20">
        <f>ROUND(INDEX($L:$L,MATCH($A2119,$A:$A,0))*$K2119,0)</f>
        <v>0</v>
      </c>
      <c r="N2119" s="14" t="s">
        <v>13383</v>
      </c>
      <c r="O2119" s="9" t="s">
        <v>12945</v>
      </c>
    </row>
    <row r="2120" spans="1:15" x14ac:dyDescent="0.3">
      <c r="A2120" s="9">
        <v>166</v>
      </c>
      <c r="B2120" s="9">
        <f>COUNTIF($A$5:A2120, A2120)</f>
        <v>21</v>
      </c>
      <c r="C2120" s="10" t="s">
        <v>7704</v>
      </c>
      <c r="D2120" s="10" t="s">
        <v>7688</v>
      </c>
      <c r="E2120" s="10" t="s">
        <v>7699</v>
      </c>
      <c r="F2120" s="10" t="s">
        <v>3259</v>
      </c>
      <c r="G2120" s="9" t="s">
        <v>18</v>
      </c>
      <c r="H2120" s="11">
        <v>45730</v>
      </c>
      <c r="I2120" s="11">
        <v>1</v>
      </c>
      <c r="J2120" s="12">
        <v>43774</v>
      </c>
      <c r="K2120" s="19">
        <f>$J2120/SUMIFS($J:$J,$A:$A,$A2120)</f>
        <v>4.3616457356030022E-2</v>
      </c>
      <c r="L2120" s="29"/>
      <c r="M2120" s="20">
        <f>ROUND(INDEX($L:$L,MATCH($A2120,$A:$A,0))*$K2120,0)</f>
        <v>0</v>
      </c>
      <c r="N2120" s="14" t="s">
        <v>13383</v>
      </c>
      <c r="O2120" s="9" t="s">
        <v>12945</v>
      </c>
    </row>
    <row r="2121" spans="1:15" x14ac:dyDescent="0.3">
      <c r="A2121" s="9">
        <v>167</v>
      </c>
      <c r="B2121" s="9">
        <f>COUNTIF($A$5:A2121, A2121)</f>
        <v>1</v>
      </c>
      <c r="C2121" s="10" t="s">
        <v>4633</v>
      </c>
      <c r="D2121" s="10" t="s">
        <v>4634</v>
      </c>
      <c r="E2121" s="10" t="s">
        <v>4635</v>
      </c>
      <c r="F2121" s="10" t="s">
        <v>4636</v>
      </c>
      <c r="G2121" s="9" t="s">
        <v>1581</v>
      </c>
      <c r="H2121" s="11">
        <v>17000</v>
      </c>
      <c r="I2121" s="11">
        <v>1</v>
      </c>
      <c r="J2121" s="12">
        <v>16674</v>
      </c>
      <c r="K2121" s="19">
        <f>$J2121/SUMIFS($J:$J,$A:$A,$A2121)</f>
        <v>0.125</v>
      </c>
      <c r="L2121" s="27"/>
      <c r="M2121" s="20">
        <f>ROUND(INDEX($L:$L,MATCH($A2121,$A:$A,0))*$K2121,0)</f>
        <v>0</v>
      </c>
      <c r="N2121" s="14" t="s">
        <v>13385</v>
      </c>
      <c r="O2121" s="9" t="s">
        <v>12945</v>
      </c>
    </row>
    <row r="2122" spans="1:15" x14ac:dyDescent="0.3">
      <c r="A2122" s="9">
        <v>167</v>
      </c>
      <c r="B2122" s="9">
        <f>COUNTIF($A$5:A2122, A2122)</f>
        <v>2</v>
      </c>
      <c r="C2122" s="10" t="s">
        <v>4637</v>
      </c>
      <c r="D2122" s="10" t="s">
        <v>4634</v>
      </c>
      <c r="E2122" s="10" t="s">
        <v>4638</v>
      </c>
      <c r="F2122" s="10" t="s">
        <v>4639</v>
      </c>
      <c r="G2122" s="9" t="s">
        <v>1581</v>
      </c>
      <c r="H2122" s="11">
        <v>17000</v>
      </c>
      <c r="I2122" s="11">
        <v>6</v>
      </c>
      <c r="J2122" s="12">
        <v>16674</v>
      </c>
      <c r="K2122" s="19">
        <f>$J2122/SUMIFS($J:$J,$A:$A,$A2122)</f>
        <v>0.125</v>
      </c>
      <c r="L2122" s="28"/>
      <c r="M2122" s="20">
        <f>ROUND(INDEX($L:$L,MATCH($A2122,$A:$A,0))*$K2122,0)</f>
        <v>0</v>
      </c>
      <c r="N2122" s="14" t="s">
        <v>13385</v>
      </c>
      <c r="O2122" s="9" t="s">
        <v>12945</v>
      </c>
    </row>
    <row r="2123" spans="1:15" x14ac:dyDescent="0.3">
      <c r="A2123" s="9">
        <v>167</v>
      </c>
      <c r="B2123" s="9">
        <f>COUNTIF($A$5:A2123, A2123)</f>
        <v>3</v>
      </c>
      <c r="C2123" s="10" t="s">
        <v>4640</v>
      </c>
      <c r="D2123" s="10" t="s">
        <v>4634</v>
      </c>
      <c r="E2123" s="10" t="s">
        <v>4641</v>
      </c>
      <c r="F2123" s="10" t="s">
        <v>4642</v>
      </c>
      <c r="G2123" s="9" t="s">
        <v>1581</v>
      </c>
      <c r="H2123" s="11">
        <v>17000</v>
      </c>
      <c r="I2123" s="11">
        <v>1</v>
      </c>
      <c r="J2123" s="12">
        <v>16674</v>
      </c>
      <c r="K2123" s="19">
        <f>$J2123/SUMIFS($J:$J,$A:$A,$A2123)</f>
        <v>0.125</v>
      </c>
      <c r="L2123" s="28"/>
      <c r="M2123" s="20">
        <f>ROUND(INDEX($L:$L,MATCH($A2123,$A:$A,0))*$K2123,0)</f>
        <v>0</v>
      </c>
      <c r="N2123" s="14" t="s">
        <v>13385</v>
      </c>
      <c r="O2123" s="9" t="s">
        <v>12945</v>
      </c>
    </row>
    <row r="2124" spans="1:15" x14ac:dyDescent="0.3">
      <c r="A2124" s="9">
        <v>167</v>
      </c>
      <c r="B2124" s="9">
        <f>COUNTIF($A$5:A2124, A2124)</f>
        <v>4</v>
      </c>
      <c r="C2124" s="10" t="s">
        <v>4643</v>
      </c>
      <c r="D2124" s="10" t="s">
        <v>4634</v>
      </c>
      <c r="E2124" s="10" t="s">
        <v>4644</v>
      </c>
      <c r="F2124" s="10" t="s">
        <v>4645</v>
      </c>
      <c r="G2124" s="9" t="s">
        <v>1581</v>
      </c>
      <c r="H2124" s="11">
        <v>17000</v>
      </c>
      <c r="I2124" s="11">
        <v>1</v>
      </c>
      <c r="J2124" s="12">
        <v>16674</v>
      </c>
      <c r="K2124" s="19">
        <f>$J2124/SUMIFS($J:$J,$A:$A,$A2124)</f>
        <v>0.125</v>
      </c>
      <c r="L2124" s="28"/>
      <c r="M2124" s="20">
        <f>ROUND(INDEX($L:$L,MATCH($A2124,$A:$A,0))*$K2124,0)</f>
        <v>0</v>
      </c>
      <c r="N2124" s="14" t="s">
        <v>13385</v>
      </c>
      <c r="O2124" s="9" t="s">
        <v>12945</v>
      </c>
    </row>
    <row r="2125" spans="1:15" x14ac:dyDescent="0.3">
      <c r="A2125" s="9">
        <v>167</v>
      </c>
      <c r="B2125" s="9">
        <f>COUNTIF($A$5:A2125, A2125)</f>
        <v>5</v>
      </c>
      <c r="C2125" s="10" t="s">
        <v>4646</v>
      </c>
      <c r="D2125" s="10" t="s">
        <v>4634</v>
      </c>
      <c r="E2125" s="10" t="s">
        <v>4647</v>
      </c>
      <c r="F2125" s="10" t="s">
        <v>4648</v>
      </c>
      <c r="G2125" s="9" t="s">
        <v>1581</v>
      </c>
      <c r="H2125" s="11">
        <v>17000</v>
      </c>
      <c r="I2125" s="11">
        <v>1</v>
      </c>
      <c r="J2125" s="12">
        <v>16674</v>
      </c>
      <c r="K2125" s="19">
        <f>$J2125/SUMIFS($J:$J,$A:$A,$A2125)</f>
        <v>0.125</v>
      </c>
      <c r="L2125" s="28"/>
      <c r="M2125" s="20">
        <f>ROUND(INDEX($L:$L,MATCH($A2125,$A:$A,0))*$K2125,0)</f>
        <v>0</v>
      </c>
      <c r="N2125" s="14" t="s">
        <v>13385</v>
      </c>
      <c r="O2125" s="9" t="s">
        <v>12945</v>
      </c>
    </row>
    <row r="2126" spans="1:15" x14ac:dyDescent="0.3">
      <c r="A2126" s="9">
        <v>167</v>
      </c>
      <c r="B2126" s="9">
        <f>COUNTIF($A$5:A2126, A2126)</f>
        <v>6</v>
      </c>
      <c r="C2126" s="10" t="s">
        <v>4649</v>
      </c>
      <c r="D2126" s="10" t="s">
        <v>4634</v>
      </c>
      <c r="E2126" s="10" t="s">
        <v>4650</v>
      </c>
      <c r="F2126" s="10" t="s">
        <v>4651</v>
      </c>
      <c r="G2126" s="9" t="s">
        <v>1581</v>
      </c>
      <c r="H2126" s="11">
        <v>17000</v>
      </c>
      <c r="I2126" s="11">
        <v>1</v>
      </c>
      <c r="J2126" s="12">
        <v>16674</v>
      </c>
      <c r="K2126" s="19">
        <f>$J2126/SUMIFS($J:$J,$A:$A,$A2126)</f>
        <v>0.125</v>
      </c>
      <c r="L2126" s="28"/>
      <c r="M2126" s="20">
        <f>ROUND(INDEX($L:$L,MATCH($A2126,$A:$A,0))*$K2126,0)</f>
        <v>0</v>
      </c>
      <c r="N2126" s="14" t="s">
        <v>13385</v>
      </c>
      <c r="O2126" s="9" t="s">
        <v>12945</v>
      </c>
    </row>
    <row r="2127" spans="1:15" x14ac:dyDescent="0.3">
      <c r="A2127" s="9">
        <v>167</v>
      </c>
      <c r="B2127" s="9">
        <f>COUNTIF($A$5:A2127, A2127)</f>
        <v>7</v>
      </c>
      <c r="C2127" s="10" t="s">
        <v>4652</v>
      </c>
      <c r="D2127" s="10" t="s">
        <v>4634</v>
      </c>
      <c r="E2127" s="10" t="s">
        <v>4653</v>
      </c>
      <c r="F2127" s="10" t="s">
        <v>4011</v>
      </c>
      <c r="G2127" s="9" t="s">
        <v>1581</v>
      </c>
      <c r="H2127" s="11">
        <v>17000</v>
      </c>
      <c r="I2127" s="11">
        <v>1</v>
      </c>
      <c r="J2127" s="12">
        <v>16674</v>
      </c>
      <c r="K2127" s="19">
        <f>$J2127/SUMIFS($J:$J,$A:$A,$A2127)</f>
        <v>0.125</v>
      </c>
      <c r="L2127" s="28"/>
      <c r="M2127" s="20">
        <f>ROUND(INDEX($L:$L,MATCH($A2127,$A:$A,0))*$K2127,0)</f>
        <v>0</v>
      </c>
      <c r="N2127" s="14" t="s">
        <v>13385</v>
      </c>
      <c r="O2127" s="9" t="s">
        <v>12945</v>
      </c>
    </row>
    <row r="2128" spans="1:15" x14ac:dyDescent="0.3">
      <c r="A2128" s="9">
        <v>167</v>
      </c>
      <c r="B2128" s="9">
        <f>COUNTIF($A$5:A2128, A2128)</f>
        <v>8</v>
      </c>
      <c r="C2128" s="10" t="s">
        <v>4654</v>
      </c>
      <c r="D2128" s="10" t="s">
        <v>4634</v>
      </c>
      <c r="E2128" s="10" t="s">
        <v>4655</v>
      </c>
      <c r="F2128" s="10" t="s">
        <v>4656</v>
      </c>
      <c r="G2128" s="9" t="s">
        <v>1581</v>
      </c>
      <c r="H2128" s="11">
        <v>17000</v>
      </c>
      <c r="I2128" s="11">
        <v>1</v>
      </c>
      <c r="J2128" s="12">
        <v>16674</v>
      </c>
      <c r="K2128" s="19">
        <f>$J2128/SUMIFS($J:$J,$A:$A,$A2128)</f>
        <v>0.125</v>
      </c>
      <c r="L2128" s="29"/>
      <c r="M2128" s="20">
        <f>ROUND(INDEX($L:$L,MATCH($A2128,$A:$A,0))*$K2128,0)</f>
        <v>0</v>
      </c>
      <c r="N2128" s="14" t="s">
        <v>13385</v>
      </c>
      <c r="O2128" s="9" t="s">
        <v>12945</v>
      </c>
    </row>
    <row r="2129" spans="1:15" x14ac:dyDescent="0.3">
      <c r="A2129" s="9">
        <v>168</v>
      </c>
      <c r="B2129" s="9">
        <f>COUNTIF($A$5:A2129, A2129)</f>
        <v>1</v>
      </c>
      <c r="C2129" s="10" t="s">
        <v>4657</v>
      </c>
      <c r="D2129" s="10" t="s">
        <v>17</v>
      </c>
      <c r="E2129" s="10" t="s">
        <v>4658</v>
      </c>
      <c r="F2129" s="10" t="s">
        <v>4659</v>
      </c>
      <c r="G2129" s="9" t="s">
        <v>18</v>
      </c>
      <c r="H2129" s="11">
        <v>0</v>
      </c>
      <c r="I2129" s="11">
        <v>1</v>
      </c>
      <c r="J2129" s="12">
        <v>17125</v>
      </c>
      <c r="K2129" s="19">
        <f>$J2129/SUMIFS($J:$J,$A:$A,$A2129)</f>
        <v>0.49370081010176725</v>
      </c>
      <c r="L2129" s="27"/>
      <c r="M2129" s="20">
        <f>ROUND(INDEX($L:$L,MATCH($A2129,$A:$A,0))*$K2129,0)</f>
        <v>0</v>
      </c>
      <c r="N2129" s="14" t="s">
        <v>13386</v>
      </c>
      <c r="O2129" s="9" t="s">
        <v>12945</v>
      </c>
    </row>
    <row r="2130" spans="1:15" x14ac:dyDescent="0.3">
      <c r="A2130" s="9">
        <v>168</v>
      </c>
      <c r="B2130" s="9">
        <f>COUNTIF($A$5:A2130, A2130)</f>
        <v>2</v>
      </c>
      <c r="C2130" s="10" t="s">
        <v>4660</v>
      </c>
      <c r="D2130" s="10" t="s">
        <v>17</v>
      </c>
      <c r="E2130" s="10" t="s">
        <v>4661</v>
      </c>
      <c r="F2130" s="10" t="s">
        <v>4662</v>
      </c>
      <c r="G2130" s="9" t="s">
        <v>18</v>
      </c>
      <c r="H2130" s="11">
        <v>0</v>
      </c>
      <c r="I2130" s="11">
        <v>1</v>
      </c>
      <c r="J2130" s="12">
        <v>17562</v>
      </c>
      <c r="K2130" s="19">
        <f>$J2130/SUMIFS($J:$J,$A:$A,$A2130)</f>
        <v>0.50629918989823275</v>
      </c>
      <c r="L2130" s="29"/>
      <c r="M2130" s="20">
        <f>ROUND(INDEX($L:$L,MATCH($A2130,$A:$A,0))*$K2130,0)</f>
        <v>0</v>
      </c>
      <c r="N2130" s="14" t="s">
        <v>13386</v>
      </c>
      <c r="O2130" s="9" t="s">
        <v>12945</v>
      </c>
    </row>
    <row r="2131" spans="1:15" x14ac:dyDescent="0.3">
      <c r="A2131" s="9">
        <v>169</v>
      </c>
      <c r="B2131" s="9">
        <f>COUNTIF($A$5:A2131, A2131)</f>
        <v>1</v>
      </c>
      <c r="C2131" s="10" t="s">
        <v>4663</v>
      </c>
      <c r="D2131" s="10" t="s">
        <v>17</v>
      </c>
      <c r="E2131" s="10" t="s">
        <v>4664</v>
      </c>
      <c r="F2131" s="10" t="s">
        <v>4665</v>
      </c>
      <c r="G2131" s="9" t="s">
        <v>594</v>
      </c>
      <c r="H2131" s="11">
        <v>0</v>
      </c>
      <c r="I2131" s="11">
        <v>7</v>
      </c>
      <c r="J2131" s="12">
        <v>1694000</v>
      </c>
      <c r="K2131" s="19">
        <f>$J2131/SUMIFS($J:$J,$A:$A,$A2131)</f>
        <v>0.3049861820014943</v>
      </c>
      <c r="L2131" s="27"/>
      <c r="M2131" s="20">
        <f>ROUND(INDEX($L:$L,MATCH($A2131,$A:$A,0))*$K2131,0)</f>
        <v>0</v>
      </c>
      <c r="N2131" s="14" t="s">
        <v>13387</v>
      </c>
      <c r="O2131" s="9" t="s">
        <v>12945</v>
      </c>
    </row>
    <row r="2132" spans="1:15" x14ac:dyDescent="0.3">
      <c r="A2132" s="9">
        <v>169</v>
      </c>
      <c r="B2132" s="9">
        <f>COUNTIF($A$5:A2132, A2132)</f>
        <v>2</v>
      </c>
      <c r="C2132" s="10" t="s">
        <v>4666</v>
      </c>
      <c r="D2132" s="10" t="s">
        <v>17</v>
      </c>
      <c r="E2132" s="10" t="s">
        <v>4667</v>
      </c>
      <c r="F2132" s="10" t="s">
        <v>4665</v>
      </c>
      <c r="G2132" s="9" t="s">
        <v>594</v>
      </c>
      <c r="H2132" s="11">
        <v>0</v>
      </c>
      <c r="I2132" s="11">
        <v>10</v>
      </c>
      <c r="J2132" s="12">
        <v>1595000</v>
      </c>
      <c r="K2132" s="19">
        <f>$J2132/SUMIFS($J:$J,$A:$A,$A2132)</f>
        <v>0.28716231422218619</v>
      </c>
      <c r="L2132" s="28"/>
      <c r="M2132" s="20">
        <f>ROUND(INDEX($L:$L,MATCH($A2132,$A:$A,0))*$K2132,0)</f>
        <v>0</v>
      </c>
      <c r="N2132" s="14" t="s">
        <v>13387</v>
      </c>
      <c r="O2132" s="9" t="s">
        <v>12945</v>
      </c>
    </row>
    <row r="2133" spans="1:15" x14ac:dyDescent="0.3">
      <c r="A2133" s="9">
        <v>169</v>
      </c>
      <c r="B2133" s="9">
        <f>COUNTIF($A$5:A2133, A2133)</f>
        <v>3</v>
      </c>
      <c r="C2133" s="10" t="s">
        <v>4668</v>
      </c>
      <c r="D2133" s="10" t="s">
        <v>17</v>
      </c>
      <c r="E2133" s="10" t="s">
        <v>4669</v>
      </c>
      <c r="F2133" s="10" t="s">
        <v>4670</v>
      </c>
      <c r="G2133" s="9" t="s">
        <v>594</v>
      </c>
      <c r="H2133" s="11">
        <v>0</v>
      </c>
      <c r="I2133" s="11">
        <v>13</v>
      </c>
      <c r="J2133" s="12">
        <v>55000</v>
      </c>
      <c r="K2133" s="19">
        <f>$J2133/SUMIFS($J:$J,$A:$A,$A2133)</f>
        <v>9.9021487662822837E-3</v>
      </c>
      <c r="L2133" s="28"/>
      <c r="M2133" s="20">
        <f>ROUND(INDEX($L:$L,MATCH($A2133,$A:$A,0))*$K2133,0)</f>
        <v>0</v>
      </c>
      <c r="N2133" s="14" t="s">
        <v>13388</v>
      </c>
      <c r="O2133" s="9" t="s">
        <v>12945</v>
      </c>
    </row>
    <row r="2134" spans="1:15" x14ac:dyDescent="0.3">
      <c r="A2134" s="9">
        <v>169</v>
      </c>
      <c r="B2134" s="9">
        <f>COUNTIF($A$5:A2134, A2134)</f>
        <v>4</v>
      </c>
      <c r="C2134" s="10" t="s">
        <v>4671</v>
      </c>
      <c r="D2134" s="10" t="s">
        <v>17</v>
      </c>
      <c r="E2134" s="10" t="s">
        <v>4672</v>
      </c>
      <c r="F2134" s="10" t="s">
        <v>4673</v>
      </c>
      <c r="G2134" s="9" t="s">
        <v>126</v>
      </c>
      <c r="H2134" s="11">
        <v>0</v>
      </c>
      <c r="I2134" s="11">
        <v>13</v>
      </c>
      <c r="J2134" s="12">
        <v>155000</v>
      </c>
      <c r="K2134" s="19">
        <f>$J2134/SUMIFS($J:$J,$A:$A,$A2134)</f>
        <v>2.7906055614068254E-2</v>
      </c>
      <c r="L2134" s="28"/>
      <c r="M2134" s="20">
        <f>ROUND(INDEX($L:$L,MATCH($A2134,$A:$A,0))*$K2134,0)</f>
        <v>0</v>
      </c>
      <c r="N2134" s="14" t="s">
        <v>13388</v>
      </c>
      <c r="O2134" s="9" t="s">
        <v>12945</v>
      </c>
    </row>
    <row r="2135" spans="1:15" x14ac:dyDescent="0.3">
      <c r="A2135" s="9">
        <v>169</v>
      </c>
      <c r="B2135" s="9">
        <f>COUNTIF($A$5:A2135, A2135)</f>
        <v>5</v>
      </c>
      <c r="C2135" s="10" t="s">
        <v>4675</v>
      </c>
      <c r="D2135" s="10" t="s">
        <v>17</v>
      </c>
      <c r="E2135" s="10" t="s">
        <v>4676</v>
      </c>
      <c r="F2135" s="10" t="s">
        <v>4677</v>
      </c>
      <c r="G2135" s="9" t="s">
        <v>861</v>
      </c>
      <c r="H2135" s="11">
        <v>0</v>
      </c>
      <c r="I2135" s="11">
        <v>2</v>
      </c>
      <c r="J2135" s="12">
        <v>1430000</v>
      </c>
      <c r="K2135" s="19">
        <f>$J2135/SUMIFS($J:$J,$A:$A,$A2135)</f>
        <v>0.25745586792333935</v>
      </c>
      <c r="L2135" s="28"/>
      <c r="M2135" s="20">
        <f>ROUND(INDEX($L:$L,MATCH($A2135,$A:$A,0))*$K2135,0)</f>
        <v>0</v>
      </c>
      <c r="N2135" s="14" t="s">
        <v>13388</v>
      </c>
      <c r="O2135" s="9" t="s">
        <v>12945</v>
      </c>
    </row>
    <row r="2136" spans="1:15" x14ac:dyDescent="0.3">
      <c r="A2136" s="9">
        <v>169</v>
      </c>
      <c r="B2136" s="9">
        <f>COUNTIF($A$5:A2136, A2136)</f>
        <v>6</v>
      </c>
      <c r="C2136" s="10" t="s">
        <v>4678</v>
      </c>
      <c r="D2136" s="10" t="s">
        <v>17</v>
      </c>
      <c r="E2136" s="10" t="s">
        <v>4679</v>
      </c>
      <c r="F2136" s="10" t="s">
        <v>4680</v>
      </c>
      <c r="G2136" s="9" t="s">
        <v>861</v>
      </c>
      <c r="H2136" s="11">
        <v>0</v>
      </c>
      <c r="I2136" s="11">
        <v>2</v>
      </c>
      <c r="J2136" s="12">
        <v>132000</v>
      </c>
      <c r="K2136" s="19">
        <f>$J2136/SUMIFS($J:$J,$A:$A,$A2136)</f>
        <v>2.3765157039077479E-2</v>
      </c>
      <c r="L2136" s="28"/>
      <c r="M2136" s="20">
        <f>ROUND(INDEX($L:$L,MATCH($A2136,$A:$A,0))*$K2136,0)</f>
        <v>0</v>
      </c>
      <c r="N2136" s="14" t="s">
        <v>13388</v>
      </c>
      <c r="O2136" s="9" t="s">
        <v>12945</v>
      </c>
    </row>
    <row r="2137" spans="1:15" x14ac:dyDescent="0.3">
      <c r="A2137" s="9">
        <v>169</v>
      </c>
      <c r="B2137" s="9">
        <f>COUNTIF($A$5:A2137, A2137)</f>
        <v>7</v>
      </c>
      <c r="C2137" s="10" t="s">
        <v>4681</v>
      </c>
      <c r="D2137" s="10" t="s">
        <v>17</v>
      </c>
      <c r="E2137" s="10" t="s">
        <v>4682</v>
      </c>
      <c r="F2137" s="10" t="s">
        <v>4674</v>
      </c>
      <c r="G2137" s="9" t="s">
        <v>861</v>
      </c>
      <c r="H2137" s="11">
        <v>0</v>
      </c>
      <c r="I2137" s="11">
        <v>13</v>
      </c>
      <c r="J2137" s="12">
        <v>66000</v>
      </c>
      <c r="K2137" s="19">
        <f>$J2137/SUMIFS($J:$J,$A:$A,$A2137)</f>
        <v>1.188257851953874E-2</v>
      </c>
      <c r="L2137" s="28"/>
      <c r="M2137" s="20">
        <f>ROUND(INDEX($L:$L,MATCH($A2137,$A:$A,0))*$K2137,0)</f>
        <v>0</v>
      </c>
      <c r="N2137" s="14" t="s">
        <v>13388</v>
      </c>
      <c r="O2137" s="9" t="s">
        <v>12945</v>
      </c>
    </row>
    <row r="2138" spans="1:15" x14ac:dyDescent="0.3">
      <c r="A2138" s="9">
        <v>169</v>
      </c>
      <c r="B2138" s="9">
        <f>COUNTIF($A$5:A2138, A2138)</f>
        <v>8</v>
      </c>
      <c r="C2138" s="10" t="s">
        <v>4683</v>
      </c>
      <c r="D2138" s="10" t="s">
        <v>17</v>
      </c>
      <c r="E2138" s="10" t="s">
        <v>4684</v>
      </c>
      <c r="F2138" s="10" t="s">
        <v>1911</v>
      </c>
      <c r="G2138" s="9" t="s">
        <v>851</v>
      </c>
      <c r="H2138" s="11">
        <v>0</v>
      </c>
      <c r="I2138" s="11">
        <v>1</v>
      </c>
      <c r="J2138" s="12">
        <v>165000</v>
      </c>
      <c r="K2138" s="19">
        <f>$J2138/SUMIFS($J:$J,$A:$A,$A2138)</f>
        <v>2.9706446298846851E-2</v>
      </c>
      <c r="L2138" s="28"/>
      <c r="M2138" s="20">
        <f>ROUND(INDEX($L:$L,MATCH($A2138,$A:$A,0))*$K2138,0)</f>
        <v>0</v>
      </c>
      <c r="N2138" s="14" t="s">
        <v>13388</v>
      </c>
      <c r="O2138" s="9" t="s">
        <v>12945</v>
      </c>
    </row>
    <row r="2139" spans="1:15" x14ac:dyDescent="0.3">
      <c r="A2139" s="9">
        <v>169</v>
      </c>
      <c r="B2139" s="9">
        <f>COUNTIF($A$5:A2139, A2139)</f>
        <v>9</v>
      </c>
      <c r="C2139" s="10" t="s">
        <v>4685</v>
      </c>
      <c r="D2139" s="10" t="s">
        <v>17</v>
      </c>
      <c r="E2139" s="10" t="s">
        <v>4686</v>
      </c>
      <c r="F2139" s="10" t="s">
        <v>4687</v>
      </c>
      <c r="G2139" s="9" t="s">
        <v>594</v>
      </c>
      <c r="H2139" s="11">
        <v>0</v>
      </c>
      <c r="I2139" s="11">
        <v>7</v>
      </c>
      <c r="J2139" s="12">
        <v>174900</v>
      </c>
      <c r="K2139" s="19">
        <f>$J2139/SUMIFS($J:$J,$A:$A,$A2139)</f>
        <v>3.1488833076777661E-2</v>
      </c>
      <c r="L2139" s="28"/>
      <c r="M2139" s="20">
        <f>ROUND(INDEX($L:$L,MATCH($A2139,$A:$A,0))*$K2139,0)</f>
        <v>0</v>
      </c>
      <c r="N2139" s="14" t="s">
        <v>13387</v>
      </c>
      <c r="O2139" s="9" t="s">
        <v>12945</v>
      </c>
    </row>
    <row r="2140" spans="1:15" x14ac:dyDescent="0.3">
      <c r="A2140" s="9">
        <v>169</v>
      </c>
      <c r="B2140" s="9">
        <f>COUNTIF($A$5:A2140, A2140)</f>
        <v>10</v>
      </c>
      <c r="C2140" s="10" t="s">
        <v>4688</v>
      </c>
      <c r="D2140" s="10" t="s">
        <v>17</v>
      </c>
      <c r="E2140" s="10" t="s">
        <v>4689</v>
      </c>
      <c r="F2140" s="10" t="s">
        <v>4687</v>
      </c>
      <c r="G2140" s="9" t="s">
        <v>594</v>
      </c>
      <c r="H2140" s="11">
        <v>0</v>
      </c>
      <c r="I2140" s="11">
        <v>7</v>
      </c>
      <c r="J2140" s="12">
        <v>87450</v>
      </c>
      <c r="K2140" s="19">
        <f>$J2140/SUMIFS($J:$J,$A:$A,$A2140)</f>
        <v>1.5744416538388831E-2</v>
      </c>
      <c r="L2140" s="29"/>
      <c r="M2140" s="20">
        <f>ROUND(INDEX($L:$L,MATCH($A2140,$A:$A,0))*$K2140,0)</f>
        <v>0</v>
      </c>
      <c r="N2140" s="14" t="s">
        <v>13387</v>
      </c>
      <c r="O2140" s="9" t="s">
        <v>12945</v>
      </c>
    </row>
    <row r="2141" spans="1:15" x14ac:dyDescent="0.3">
      <c r="A2141" s="9">
        <v>170</v>
      </c>
      <c r="B2141" s="9">
        <f>COUNTIF($A$5:A2141, A2141)</f>
        <v>1</v>
      </c>
      <c r="C2141" s="10" t="s">
        <v>4690</v>
      </c>
      <c r="D2141" s="10" t="s">
        <v>4691</v>
      </c>
      <c r="E2141" s="10" t="s">
        <v>4692</v>
      </c>
      <c r="F2141" s="10" t="s">
        <v>1577</v>
      </c>
      <c r="G2141" s="9" t="s">
        <v>18</v>
      </c>
      <c r="H2141" s="11">
        <v>134290</v>
      </c>
      <c r="I2141" s="11">
        <v>1</v>
      </c>
      <c r="J2141" s="12">
        <v>125800</v>
      </c>
      <c r="K2141" s="19">
        <f>$J2141/SUMIFS($J:$J,$A:$A,$A2141)</f>
        <v>0.13588967227688656</v>
      </c>
      <c r="L2141" s="27"/>
      <c r="M2141" s="20">
        <f>ROUND(INDEX($L:$L,MATCH($A2141,$A:$A,0))*$K2141,0)</f>
        <v>0</v>
      </c>
      <c r="N2141" s="14" t="s">
        <v>13389</v>
      </c>
      <c r="O2141" s="9" t="s">
        <v>12945</v>
      </c>
    </row>
    <row r="2142" spans="1:15" x14ac:dyDescent="0.3">
      <c r="A2142" s="9">
        <v>170</v>
      </c>
      <c r="B2142" s="9">
        <f>COUNTIF($A$5:A2142, A2142)</f>
        <v>2</v>
      </c>
      <c r="C2142" s="10" t="s">
        <v>4693</v>
      </c>
      <c r="D2142" s="10" t="s">
        <v>4691</v>
      </c>
      <c r="E2142" s="10" t="s">
        <v>4694</v>
      </c>
      <c r="F2142" s="10" t="s">
        <v>1575</v>
      </c>
      <c r="G2142" s="9" t="s">
        <v>18</v>
      </c>
      <c r="H2142" s="11">
        <v>134290</v>
      </c>
      <c r="I2142" s="11">
        <v>1</v>
      </c>
      <c r="J2142" s="12">
        <v>125800</v>
      </c>
      <c r="K2142" s="19">
        <f>$J2142/SUMIFS($J:$J,$A:$A,$A2142)</f>
        <v>0.13588967227688656</v>
      </c>
      <c r="L2142" s="28"/>
      <c r="M2142" s="20">
        <f>ROUND(INDEX($L:$L,MATCH($A2142,$A:$A,0))*$K2142,0)</f>
        <v>0</v>
      </c>
      <c r="N2142" s="14" t="s">
        <v>13389</v>
      </c>
      <c r="O2142" s="9" t="s">
        <v>12945</v>
      </c>
    </row>
    <row r="2143" spans="1:15" x14ac:dyDescent="0.3">
      <c r="A2143" s="9">
        <v>170</v>
      </c>
      <c r="B2143" s="9">
        <f>COUNTIF($A$5:A2143, A2143)</f>
        <v>3</v>
      </c>
      <c r="C2143" s="10" t="s">
        <v>4695</v>
      </c>
      <c r="D2143" s="10" t="s">
        <v>4696</v>
      </c>
      <c r="E2143" s="10" t="s">
        <v>4697</v>
      </c>
      <c r="F2143" s="10" t="s">
        <v>19</v>
      </c>
      <c r="G2143" s="9" t="s">
        <v>18</v>
      </c>
      <c r="H2143" s="11">
        <v>710720</v>
      </c>
      <c r="I2143" s="11">
        <v>1</v>
      </c>
      <c r="J2143" s="12">
        <v>674151</v>
      </c>
      <c r="K2143" s="19">
        <f>$J2143/SUMIFS($J:$J,$A:$A,$A2143)</f>
        <v>0.72822065544622694</v>
      </c>
      <c r="L2143" s="29"/>
      <c r="M2143" s="20">
        <f>ROUND(INDEX($L:$L,MATCH($A2143,$A:$A,0))*$K2143,0)</f>
        <v>0</v>
      </c>
      <c r="N2143" s="14" t="s">
        <v>13390</v>
      </c>
      <c r="O2143" s="9" t="s">
        <v>12945</v>
      </c>
    </row>
    <row r="2144" spans="1:15" x14ac:dyDescent="0.3">
      <c r="A2144" s="9">
        <v>171</v>
      </c>
      <c r="B2144" s="9">
        <f>COUNTIF($A$5:A2144, A2144)</f>
        <v>1</v>
      </c>
      <c r="C2144" s="10" t="s">
        <v>4698</v>
      </c>
      <c r="D2144" s="10" t="s">
        <v>4699</v>
      </c>
      <c r="E2144" s="10" t="s">
        <v>4700</v>
      </c>
      <c r="F2144" s="10" t="s">
        <v>19</v>
      </c>
      <c r="G2144" s="9" t="s">
        <v>18</v>
      </c>
      <c r="H2144" s="11">
        <v>6348400</v>
      </c>
      <c r="I2144" s="11">
        <v>5</v>
      </c>
      <c r="J2144" s="12">
        <v>6147253</v>
      </c>
      <c r="K2144" s="19">
        <f>$J2144/SUMIFS($J:$J,$A:$A,$A2144)</f>
        <v>0.9062992651862275</v>
      </c>
      <c r="L2144" s="27"/>
      <c r="M2144" s="20">
        <f>ROUND(INDEX($L:$L,MATCH($A2144,$A:$A,0))*$K2144,0)</f>
        <v>0</v>
      </c>
      <c r="N2144" s="14" t="s">
        <v>13391</v>
      </c>
      <c r="O2144" s="9" t="s">
        <v>12945</v>
      </c>
    </row>
    <row r="2145" spans="1:15" x14ac:dyDescent="0.3">
      <c r="A2145" s="9">
        <v>171</v>
      </c>
      <c r="B2145" s="9">
        <f>COUNTIF($A$5:A2145, A2145)</f>
        <v>2</v>
      </c>
      <c r="C2145" s="10" t="s">
        <v>4701</v>
      </c>
      <c r="D2145" s="10" t="s">
        <v>4702</v>
      </c>
      <c r="E2145" s="10" t="s">
        <v>4703</v>
      </c>
      <c r="F2145" s="10" t="s">
        <v>19</v>
      </c>
      <c r="G2145" s="9" t="s">
        <v>18</v>
      </c>
      <c r="H2145" s="11">
        <v>656350</v>
      </c>
      <c r="I2145" s="11">
        <v>1</v>
      </c>
      <c r="J2145" s="12">
        <v>635554</v>
      </c>
      <c r="K2145" s="19">
        <f>$J2145/SUMIFS($J:$J,$A:$A,$A2145)</f>
        <v>9.3700734813772529E-2</v>
      </c>
      <c r="L2145" s="29"/>
      <c r="M2145" s="20">
        <f>ROUND(INDEX($L:$L,MATCH($A2145,$A:$A,0))*$K2145,0)</f>
        <v>0</v>
      </c>
      <c r="N2145" s="14" t="s">
        <v>13392</v>
      </c>
      <c r="O2145" s="9" t="s">
        <v>12945</v>
      </c>
    </row>
    <row r="2146" spans="1:15" x14ac:dyDescent="0.3">
      <c r="A2146" s="9">
        <v>172</v>
      </c>
      <c r="B2146" s="9">
        <f>COUNTIF($A$5:A2146, A2146)</f>
        <v>1</v>
      </c>
      <c r="C2146" s="10" t="s">
        <v>4704</v>
      </c>
      <c r="D2146" s="10" t="s">
        <v>4705</v>
      </c>
      <c r="E2146" s="10" t="s">
        <v>4706</v>
      </c>
      <c r="F2146" s="10" t="s">
        <v>19</v>
      </c>
      <c r="G2146" s="9" t="s">
        <v>18</v>
      </c>
      <c r="H2146" s="11">
        <v>710720</v>
      </c>
      <c r="I2146" s="11">
        <v>51</v>
      </c>
      <c r="J2146" s="12">
        <v>677517</v>
      </c>
      <c r="K2146" s="19">
        <f>$J2146/SUMIFS($J:$J,$A:$A,$A2146)</f>
        <v>0.18227159319400152</v>
      </c>
      <c r="L2146" s="27"/>
      <c r="M2146" s="20">
        <f>ROUND(INDEX($L:$L,MATCH($A2146,$A:$A,0))*$K2146,0)</f>
        <v>0</v>
      </c>
      <c r="N2146" s="14" t="s">
        <v>13393</v>
      </c>
      <c r="O2146" s="9" t="s">
        <v>12945</v>
      </c>
    </row>
    <row r="2147" spans="1:15" x14ac:dyDescent="0.3">
      <c r="A2147" s="9">
        <v>172</v>
      </c>
      <c r="B2147" s="9">
        <f>COUNTIF($A$5:A2147, A2147)</f>
        <v>2</v>
      </c>
      <c r="C2147" s="10" t="s">
        <v>11544</v>
      </c>
      <c r="D2147" s="10" t="s">
        <v>11545</v>
      </c>
      <c r="E2147" s="10" t="s">
        <v>11546</v>
      </c>
      <c r="F2147" s="10" t="s">
        <v>19</v>
      </c>
      <c r="G2147" s="9" t="s">
        <v>18</v>
      </c>
      <c r="H2147" s="11">
        <v>710720</v>
      </c>
      <c r="I2147" s="11">
        <v>28</v>
      </c>
      <c r="J2147" s="12">
        <v>668076</v>
      </c>
      <c r="K2147" s="19">
        <f>$J2147/SUMIFS($J:$J,$A:$A,$A2147)</f>
        <v>0.17973169218584295</v>
      </c>
      <c r="L2147" s="28"/>
      <c r="M2147" s="20">
        <f>ROUND(INDEX($L:$L,MATCH($A2147,$A:$A,0))*$K2147,0)</f>
        <v>0</v>
      </c>
      <c r="N2147" s="14" t="s">
        <v>13393</v>
      </c>
      <c r="O2147" s="9" t="s">
        <v>12945</v>
      </c>
    </row>
    <row r="2148" spans="1:15" x14ac:dyDescent="0.3">
      <c r="A2148" s="9">
        <v>172</v>
      </c>
      <c r="B2148" s="9">
        <f>COUNTIF($A$5:A2148, A2148)</f>
        <v>3</v>
      </c>
      <c r="C2148" s="10" t="s">
        <v>11547</v>
      </c>
      <c r="D2148" s="10" t="s">
        <v>11548</v>
      </c>
      <c r="E2148" s="10" t="s">
        <v>11549</v>
      </c>
      <c r="F2148" s="10" t="s">
        <v>19</v>
      </c>
      <c r="G2148" s="9" t="s">
        <v>18</v>
      </c>
      <c r="H2148" s="11">
        <v>405700</v>
      </c>
      <c r="I2148" s="11">
        <v>2</v>
      </c>
      <c r="J2148" s="12">
        <v>381358</v>
      </c>
      <c r="K2148" s="19">
        <f>$J2148/SUMIFS($J:$J,$A:$A,$A2148)</f>
        <v>0.10259628944702204</v>
      </c>
      <c r="L2148" s="28"/>
      <c r="M2148" s="20">
        <f>ROUND(INDEX($L:$L,MATCH($A2148,$A:$A,0))*$K2148,0)</f>
        <v>0</v>
      </c>
      <c r="N2148" s="14" t="s">
        <v>13394</v>
      </c>
      <c r="O2148" s="9" t="s">
        <v>12945</v>
      </c>
    </row>
    <row r="2149" spans="1:15" x14ac:dyDescent="0.3">
      <c r="A2149" s="9">
        <v>172</v>
      </c>
      <c r="B2149" s="9">
        <f>COUNTIF($A$5:A2149, A2149)</f>
        <v>4</v>
      </c>
      <c r="C2149" s="10" t="s">
        <v>4707</v>
      </c>
      <c r="D2149" s="10" t="s">
        <v>4708</v>
      </c>
      <c r="E2149" s="10" t="s">
        <v>4709</v>
      </c>
      <c r="F2149" s="10" t="s">
        <v>19</v>
      </c>
      <c r="G2149" s="9" t="s">
        <v>18</v>
      </c>
      <c r="H2149" s="11">
        <v>1843880</v>
      </c>
      <c r="I2149" s="11">
        <v>6</v>
      </c>
      <c r="J2149" s="12">
        <v>1770123</v>
      </c>
      <c r="K2149" s="19">
        <f>$J2149/SUMIFS($J:$J,$A:$A,$A2149)</f>
        <v>0.47621408667139797</v>
      </c>
      <c r="L2149" s="28"/>
      <c r="M2149" s="20">
        <f>ROUND(INDEX($L:$L,MATCH($A2149,$A:$A,0))*$K2149,0)</f>
        <v>0</v>
      </c>
      <c r="N2149" s="14" t="s">
        <v>13395</v>
      </c>
      <c r="O2149" s="9" t="s">
        <v>12945</v>
      </c>
    </row>
    <row r="2150" spans="1:15" x14ac:dyDescent="0.3">
      <c r="A2150" s="9">
        <v>172</v>
      </c>
      <c r="B2150" s="9">
        <f>COUNTIF($A$5:A2150, A2150)</f>
        <v>5</v>
      </c>
      <c r="C2150" s="10" t="s">
        <v>11550</v>
      </c>
      <c r="D2150" s="10" t="s">
        <v>11551</v>
      </c>
      <c r="E2150" s="10" t="s">
        <v>11552</v>
      </c>
      <c r="F2150" s="10" t="s">
        <v>19</v>
      </c>
      <c r="G2150" s="9" t="s">
        <v>18</v>
      </c>
      <c r="H2150" s="11">
        <v>237150</v>
      </c>
      <c r="I2150" s="11">
        <v>8</v>
      </c>
      <c r="J2150" s="12">
        <v>220000</v>
      </c>
      <c r="K2150" s="19">
        <f>$J2150/SUMIFS($J:$J,$A:$A,$A2150)</f>
        <v>5.9186338501735505E-2</v>
      </c>
      <c r="L2150" s="29"/>
      <c r="M2150" s="20">
        <f>ROUND(INDEX($L:$L,MATCH($A2150,$A:$A,0))*$K2150,0)</f>
        <v>0</v>
      </c>
      <c r="N2150" s="14" t="s">
        <v>13396</v>
      </c>
      <c r="O2150" s="9" t="s">
        <v>12945</v>
      </c>
    </row>
    <row r="2151" spans="1:15" x14ac:dyDescent="0.3">
      <c r="A2151" s="9">
        <v>173</v>
      </c>
      <c r="B2151" s="9">
        <f>COUNTIF($A$5:A2151, A2151)</f>
        <v>1</v>
      </c>
      <c r="C2151" s="10" t="s">
        <v>4710</v>
      </c>
      <c r="D2151" s="10" t="s">
        <v>17</v>
      </c>
      <c r="E2151" s="10" t="s">
        <v>4711</v>
      </c>
      <c r="F2151" s="10" t="s">
        <v>4712</v>
      </c>
      <c r="G2151" s="9" t="s">
        <v>18</v>
      </c>
      <c r="H2151" s="11">
        <v>0</v>
      </c>
      <c r="I2151" s="11">
        <v>1</v>
      </c>
      <c r="J2151" s="12">
        <v>2200</v>
      </c>
      <c r="K2151" s="19">
        <f>$J2151/SUMIFS($J:$J,$A:$A,$A2151)</f>
        <v>0.5</v>
      </c>
      <c r="L2151" s="27"/>
      <c r="M2151" s="20">
        <f>ROUND(INDEX($L:$L,MATCH($A2151,$A:$A,0))*$K2151,0)</f>
        <v>0</v>
      </c>
      <c r="N2151" s="14" t="s">
        <v>13397</v>
      </c>
      <c r="O2151" s="9" t="s">
        <v>12945</v>
      </c>
    </row>
    <row r="2152" spans="1:15" x14ac:dyDescent="0.3">
      <c r="A2152" s="9">
        <v>173</v>
      </c>
      <c r="B2152" s="9">
        <f>COUNTIF($A$5:A2152, A2152)</f>
        <v>2</v>
      </c>
      <c r="C2152" s="10" t="s">
        <v>4713</v>
      </c>
      <c r="D2152" s="10" t="s">
        <v>17</v>
      </c>
      <c r="E2152" s="10" t="s">
        <v>4714</v>
      </c>
      <c r="F2152" s="10" t="s">
        <v>4715</v>
      </c>
      <c r="G2152" s="9" t="s">
        <v>18</v>
      </c>
      <c r="H2152" s="11">
        <v>0</v>
      </c>
      <c r="I2152" s="11">
        <v>1</v>
      </c>
      <c r="J2152" s="12">
        <v>2200</v>
      </c>
      <c r="K2152" s="19">
        <f>$J2152/SUMIFS($J:$J,$A:$A,$A2152)</f>
        <v>0.5</v>
      </c>
      <c r="L2152" s="29"/>
      <c r="M2152" s="20">
        <f>ROUND(INDEX($L:$L,MATCH($A2152,$A:$A,0))*$K2152,0)</f>
        <v>0</v>
      </c>
      <c r="N2152" s="14" t="s">
        <v>13397</v>
      </c>
      <c r="O2152" s="9" t="s">
        <v>12945</v>
      </c>
    </row>
    <row r="2153" spans="1:15" x14ac:dyDescent="0.3">
      <c r="A2153" s="9">
        <v>174</v>
      </c>
      <c r="B2153" s="9">
        <f>COUNTIF($A$5:A2153, A2153)</f>
        <v>1</v>
      </c>
      <c r="C2153" s="10" t="s">
        <v>534</v>
      </c>
      <c r="D2153" s="10" t="s">
        <v>535</v>
      </c>
      <c r="E2153" s="10" t="s">
        <v>536</v>
      </c>
      <c r="F2153" s="10" t="s">
        <v>19</v>
      </c>
      <c r="G2153" s="9" t="s">
        <v>18</v>
      </c>
      <c r="H2153" s="11">
        <v>6211300</v>
      </c>
      <c r="I2153" s="11">
        <v>1</v>
      </c>
      <c r="J2153" s="12">
        <v>5900724</v>
      </c>
      <c r="K2153" s="19">
        <f>$J2153/SUMIFS($J:$J,$A:$A,$A2153)</f>
        <v>0.21814727112023882</v>
      </c>
      <c r="L2153" s="27"/>
      <c r="M2153" s="20">
        <f>ROUND(INDEX($L:$L,MATCH($A2153,$A:$A,0))*$K2153,0)</f>
        <v>0</v>
      </c>
      <c r="N2153" s="14" t="s">
        <v>13005</v>
      </c>
      <c r="O2153" s="9" t="s">
        <v>12950</v>
      </c>
    </row>
    <row r="2154" spans="1:15" x14ac:dyDescent="0.3">
      <c r="A2154" s="9">
        <v>174</v>
      </c>
      <c r="B2154" s="9">
        <f>COUNTIF($A$5:A2154, A2154)</f>
        <v>2</v>
      </c>
      <c r="C2154" s="10" t="s">
        <v>567</v>
      </c>
      <c r="D2154" s="10" t="s">
        <v>568</v>
      </c>
      <c r="E2154" s="10" t="s">
        <v>569</v>
      </c>
      <c r="F2154" s="10" t="s">
        <v>19</v>
      </c>
      <c r="G2154" s="9" t="s">
        <v>18</v>
      </c>
      <c r="H2154" s="11">
        <v>21802630</v>
      </c>
      <c r="I2154" s="11">
        <v>1</v>
      </c>
      <c r="J2154" s="12">
        <v>21148544</v>
      </c>
      <c r="K2154" s="19">
        <f>$J2154/SUMIFS($J:$J,$A:$A,$A2154)</f>
        <v>0.78185272887976121</v>
      </c>
      <c r="L2154" s="29"/>
      <c r="M2154" s="20">
        <f>ROUND(INDEX($L:$L,MATCH($A2154,$A:$A,0))*$K2154,0)</f>
        <v>0</v>
      </c>
      <c r="N2154" s="14" t="s">
        <v>13005</v>
      </c>
      <c r="O2154" s="9" t="s">
        <v>12950</v>
      </c>
    </row>
    <row r="2155" spans="1:15" x14ac:dyDescent="0.3">
      <c r="A2155" s="9">
        <v>175</v>
      </c>
      <c r="B2155" s="9">
        <f>COUNTIF($A$5:A2155, A2155)</f>
        <v>1</v>
      </c>
      <c r="C2155" s="10" t="s">
        <v>4716</v>
      </c>
      <c r="D2155" s="10" t="s">
        <v>4717</v>
      </c>
      <c r="E2155" s="10" t="s">
        <v>4718</v>
      </c>
      <c r="F2155" s="10" t="s">
        <v>4719</v>
      </c>
      <c r="G2155" s="9" t="s">
        <v>18</v>
      </c>
      <c r="H2155" s="11">
        <v>3090</v>
      </c>
      <c r="I2155" s="11">
        <v>33000</v>
      </c>
      <c r="J2155" s="12">
        <v>2996</v>
      </c>
      <c r="K2155" s="19">
        <f>$J2155/SUMIFS($J:$J,$A:$A,$A2155)</f>
        <v>1</v>
      </c>
      <c r="L2155" s="25"/>
      <c r="M2155" s="20">
        <f>ROUND(INDEX($L:$L,MATCH($A2155,$A:$A,0))*$K2155,0)</f>
        <v>0</v>
      </c>
      <c r="N2155" s="14" t="s">
        <v>13364</v>
      </c>
      <c r="O2155" s="9" t="s">
        <v>12945</v>
      </c>
    </row>
    <row r="2156" spans="1:15" x14ac:dyDescent="0.3">
      <c r="A2156" s="9">
        <v>176</v>
      </c>
      <c r="B2156" s="9">
        <f>COUNTIF($A$5:A2156, A2156)</f>
        <v>1</v>
      </c>
      <c r="C2156" s="10" t="s">
        <v>11553</v>
      </c>
      <c r="D2156" s="10" t="s">
        <v>11554</v>
      </c>
      <c r="E2156" s="10" t="s">
        <v>11555</v>
      </c>
      <c r="F2156" s="10" t="s">
        <v>19</v>
      </c>
      <c r="G2156" s="9" t="s">
        <v>18</v>
      </c>
      <c r="H2156" s="11">
        <v>821270</v>
      </c>
      <c r="I2156" s="11">
        <v>1</v>
      </c>
      <c r="J2156" s="12">
        <v>763781</v>
      </c>
      <c r="K2156" s="19">
        <f>$J2156/SUMIFS($J:$J,$A:$A,$A2156)</f>
        <v>0.5</v>
      </c>
      <c r="L2156" s="27"/>
      <c r="M2156" s="20">
        <f>ROUND(INDEX($L:$L,MATCH($A2156,$A:$A,0))*$K2156,0)</f>
        <v>0</v>
      </c>
      <c r="N2156" s="14" t="s">
        <v>13398</v>
      </c>
      <c r="O2156" s="9" t="s">
        <v>12945</v>
      </c>
    </row>
    <row r="2157" spans="1:15" x14ac:dyDescent="0.3">
      <c r="A2157" s="9">
        <v>176</v>
      </c>
      <c r="B2157" s="9">
        <f>COUNTIF($A$5:A2157, A2157)</f>
        <v>2</v>
      </c>
      <c r="C2157" s="10" t="s">
        <v>11556</v>
      </c>
      <c r="D2157" s="10" t="s">
        <v>11557</v>
      </c>
      <c r="E2157" s="10" t="s">
        <v>11558</v>
      </c>
      <c r="F2157" s="10" t="s">
        <v>19</v>
      </c>
      <c r="G2157" s="9" t="s">
        <v>18</v>
      </c>
      <c r="H2157" s="11">
        <v>821270</v>
      </c>
      <c r="I2157" s="11">
        <v>1</v>
      </c>
      <c r="J2157" s="12">
        <v>763781</v>
      </c>
      <c r="K2157" s="19">
        <f>$J2157/SUMIFS($J:$J,$A:$A,$A2157)</f>
        <v>0.5</v>
      </c>
      <c r="L2157" s="29"/>
      <c r="M2157" s="20">
        <f>ROUND(INDEX($L:$L,MATCH($A2157,$A:$A,0))*$K2157,0)</f>
        <v>0</v>
      </c>
      <c r="N2157" s="14" t="s">
        <v>13398</v>
      </c>
      <c r="O2157" s="9" t="s">
        <v>12945</v>
      </c>
    </row>
    <row r="2158" spans="1:15" x14ac:dyDescent="0.3">
      <c r="A2158" s="9">
        <v>177</v>
      </c>
      <c r="B2158" s="9">
        <f>COUNTIF($A$5:A2158, A2158)</f>
        <v>1</v>
      </c>
      <c r="C2158" s="10" t="s">
        <v>4720</v>
      </c>
      <c r="D2158" s="10" t="s">
        <v>994</v>
      </c>
      <c r="E2158" s="10" t="s">
        <v>4721</v>
      </c>
      <c r="F2158" s="10" t="s">
        <v>3983</v>
      </c>
      <c r="G2158" s="9" t="s">
        <v>861</v>
      </c>
      <c r="H2158" s="11">
        <v>0</v>
      </c>
      <c r="I2158" s="11">
        <v>96</v>
      </c>
      <c r="J2158" s="12">
        <v>27500</v>
      </c>
      <c r="K2158" s="19">
        <f>$J2158/SUMIFS($J:$J,$A:$A,$A2158)</f>
        <v>1</v>
      </c>
      <c r="L2158" s="25"/>
      <c r="M2158" s="20">
        <f>ROUND(INDEX($L:$L,MATCH($A2158,$A:$A,0))*$K2158,0)</f>
        <v>0</v>
      </c>
      <c r="N2158" s="14" t="s">
        <v>13399</v>
      </c>
      <c r="O2158" s="9" t="s">
        <v>12945</v>
      </c>
    </row>
    <row r="2159" spans="1:15" x14ac:dyDescent="0.3">
      <c r="A2159" s="9">
        <v>178</v>
      </c>
      <c r="B2159" s="9">
        <f>COUNTIF($A$5:A2159, A2159)</f>
        <v>1</v>
      </c>
      <c r="C2159" s="10" t="s">
        <v>4722</v>
      </c>
      <c r="D2159" s="10" t="s">
        <v>17</v>
      </c>
      <c r="E2159" s="10" t="s">
        <v>4723</v>
      </c>
      <c r="F2159" s="10" t="s">
        <v>4724</v>
      </c>
      <c r="G2159" s="9" t="s">
        <v>861</v>
      </c>
      <c r="H2159" s="11">
        <v>0</v>
      </c>
      <c r="I2159" s="11">
        <v>7</v>
      </c>
      <c r="J2159" s="12">
        <v>660000</v>
      </c>
      <c r="K2159" s="19">
        <f>$J2159/SUMIFS($J:$J,$A:$A,$A2159)</f>
        <v>1</v>
      </c>
      <c r="L2159" s="25"/>
      <c r="M2159" s="20">
        <f>ROUND(INDEX($L:$L,MATCH($A2159,$A:$A,0))*$K2159,0)</f>
        <v>0</v>
      </c>
      <c r="N2159" s="14" t="s">
        <v>13400</v>
      </c>
      <c r="O2159" s="9" t="s">
        <v>12945</v>
      </c>
    </row>
    <row r="2160" spans="1:15" x14ac:dyDescent="0.3">
      <c r="A2160" s="9">
        <v>179</v>
      </c>
      <c r="B2160" s="9">
        <f>COUNTIF($A$5:A2160, A2160)</f>
        <v>1</v>
      </c>
      <c r="C2160" s="10" t="s">
        <v>4725</v>
      </c>
      <c r="D2160" s="10" t="s">
        <v>4726</v>
      </c>
      <c r="E2160" s="10" t="s">
        <v>4727</v>
      </c>
      <c r="F2160" s="10" t="s">
        <v>4728</v>
      </c>
      <c r="G2160" s="9" t="s">
        <v>18</v>
      </c>
      <c r="H2160" s="11">
        <v>0</v>
      </c>
      <c r="I2160" s="11">
        <v>465</v>
      </c>
      <c r="J2160" s="12">
        <v>28600</v>
      </c>
      <c r="K2160" s="19">
        <f>$J2160/SUMIFS($J:$J,$A:$A,$A2160)</f>
        <v>0.44827586206896552</v>
      </c>
      <c r="L2160" s="27"/>
      <c r="M2160" s="20">
        <f>ROUND(INDEX($L:$L,MATCH($A2160,$A:$A,0))*$K2160,0)</f>
        <v>0</v>
      </c>
      <c r="N2160" s="14" t="s">
        <v>13401</v>
      </c>
      <c r="O2160" s="9" t="s">
        <v>12945</v>
      </c>
    </row>
    <row r="2161" spans="1:15" x14ac:dyDescent="0.3">
      <c r="A2161" s="9">
        <v>179</v>
      </c>
      <c r="B2161" s="9">
        <f>COUNTIF($A$5:A2161, A2161)</f>
        <v>2</v>
      </c>
      <c r="C2161" s="10" t="s">
        <v>4729</v>
      </c>
      <c r="D2161" s="10" t="s">
        <v>994</v>
      </c>
      <c r="E2161" s="10" t="s">
        <v>4727</v>
      </c>
      <c r="F2161" s="10" t="s">
        <v>4730</v>
      </c>
      <c r="G2161" s="9" t="s">
        <v>18</v>
      </c>
      <c r="H2161" s="11">
        <v>0</v>
      </c>
      <c r="I2161" s="11">
        <v>9</v>
      </c>
      <c r="J2161" s="12">
        <v>35200</v>
      </c>
      <c r="K2161" s="19">
        <f>$J2161/SUMIFS($J:$J,$A:$A,$A2161)</f>
        <v>0.55172413793103448</v>
      </c>
      <c r="L2161" s="29"/>
      <c r="M2161" s="20">
        <f>ROUND(INDEX($L:$L,MATCH($A2161,$A:$A,0))*$K2161,0)</f>
        <v>0</v>
      </c>
      <c r="N2161" s="14" t="s">
        <v>13401</v>
      </c>
      <c r="O2161" s="9" t="s">
        <v>12945</v>
      </c>
    </row>
    <row r="2162" spans="1:15" x14ac:dyDescent="0.3">
      <c r="A2162" s="9">
        <v>180</v>
      </c>
      <c r="B2162" s="9">
        <f>COUNTIF($A$5:A2162, A2162)</f>
        <v>1</v>
      </c>
      <c r="C2162" s="10" t="s">
        <v>11559</v>
      </c>
      <c r="D2162" s="10" t="s">
        <v>11560</v>
      </c>
      <c r="E2162" s="10" t="s">
        <v>5630</v>
      </c>
      <c r="F2162" s="10" t="s">
        <v>19</v>
      </c>
      <c r="G2162" s="9" t="s">
        <v>18</v>
      </c>
      <c r="H2162" s="11">
        <v>21080</v>
      </c>
      <c r="I2162" s="11">
        <v>2</v>
      </c>
      <c r="J2162" s="12">
        <v>20019</v>
      </c>
      <c r="K2162" s="19">
        <f>$J2162/SUMIFS($J:$J,$A:$A,$A2162)</f>
        <v>7.8729783682850215E-3</v>
      </c>
      <c r="L2162" s="27"/>
      <c r="M2162" s="20">
        <f>ROUND(INDEX($L:$L,MATCH($A2162,$A:$A,0))*$K2162,0)</f>
        <v>0</v>
      </c>
      <c r="N2162" s="14" t="s">
        <v>13402</v>
      </c>
      <c r="O2162" s="9" t="s">
        <v>12945</v>
      </c>
    </row>
    <row r="2163" spans="1:15" x14ac:dyDescent="0.3">
      <c r="A2163" s="9">
        <v>180</v>
      </c>
      <c r="B2163" s="9">
        <f>COUNTIF($A$5:A2163, A2163)</f>
        <v>2</v>
      </c>
      <c r="C2163" s="10" t="s">
        <v>11561</v>
      </c>
      <c r="D2163" s="10" t="s">
        <v>11562</v>
      </c>
      <c r="E2163" s="10" t="s">
        <v>11563</v>
      </c>
      <c r="F2163" s="10" t="s">
        <v>19</v>
      </c>
      <c r="G2163" s="9" t="s">
        <v>18</v>
      </c>
      <c r="H2163" s="11">
        <v>21880</v>
      </c>
      <c r="I2163" s="11">
        <v>4</v>
      </c>
      <c r="J2163" s="12">
        <v>20779</v>
      </c>
      <c r="K2163" s="19">
        <f>$J2163/SUMIFS($J:$J,$A:$A,$A2163)</f>
        <v>8.1718676015082887E-3</v>
      </c>
      <c r="L2163" s="28"/>
      <c r="M2163" s="20">
        <f>ROUND(INDEX($L:$L,MATCH($A2163,$A:$A,0))*$K2163,0)</f>
        <v>0</v>
      </c>
      <c r="N2163" s="14" t="s">
        <v>13402</v>
      </c>
      <c r="O2163" s="9" t="s">
        <v>12945</v>
      </c>
    </row>
    <row r="2164" spans="1:15" x14ac:dyDescent="0.3">
      <c r="A2164" s="9">
        <v>180</v>
      </c>
      <c r="B2164" s="9">
        <f>COUNTIF($A$5:A2164, A2164)</f>
        <v>3</v>
      </c>
      <c r="C2164" s="10" t="s">
        <v>11564</v>
      </c>
      <c r="D2164" s="10" t="s">
        <v>11565</v>
      </c>
      <c r="E2164" s="10" t="s">
        <v>11566</v>
      </c>
      <c r="F2164" s="10" t="s">
        <v>19</v>
      </c>
      <c r="G2164" s="9" t="s">
        <v>18</v>
      </c>
      <c r="H2164" s="11">
        <v>131020</v>
      </c>
      <c r="I2164" s="11">
        <v>1</v>
      </c>
      <c r="J2164" s="12">
        <v>124462</v>
      </c>
      <c r="K2164" s="19">
        <f>$J2164/SUMIFS($J:$J,$A:$A,$A2164)</f>
        <v>4.8947831243992719E-2</v>
      </c>
      <c r="L2164" s="28"/>
      <c r="M2164" s="20">
        <f>ROUND(INDEX($L:$L,MATCH($A2164,$A:$A,0))*$K2164,0)</f>
        <v>0</v>
      </c>
      <c r="N2164" s="14" t="s">
        <v>13402</v>
      </c>
      <c r="O2164" s="9" t="s">
        <v>12945</v>
      </c>
    </row>
    <row r="2165" spans="1:15" x14ac:dyDescent="0.3">
      <c r="A2165" s="9">
        <v>180</v>
      </c>
      <c r="B2165" s="9">
        <f>COUNTIF($A$5:A2165, A2165)</f>
        <v>4</v>
      </c>
      <c r="C2165" s="10" t="s">
        <v>11567</v>
      </c>
      <c r="D2165" s="10" t="s">
        <v>11568</v>
      </c>
      <c r="E2165" s="10" t="s">
        <v>8281</v>
      </c>
      <c r="F2165" s="10" t="s">
        <v>19</v>
      </c>
      <c r="G2165" s="9" t="s">
        <v>18</v>
      </c>
      <c r="H2165" s="11">
        <v>130570</v>
      </c>
      <c r="I2165" s="11">
        <v>1</v>
      </c>
      <c r="J2165" s="12">
        <v>124042</v>
      </c>
      <c r="K2165" s="19">
        <f>$J2165/SUMIFS($J:$J,$A:$A,$A2165)</f>
        <v>4.8782655615106175E-2</v>
      </c>
      <c r="L2165" s="28"/>
      <c r="M2165" s="20">
        <f>ROUND(INDEX($L:$L,MATCH($A2165,$A:$A,0))*$K2165,0)</f>
        <v>0</v>
      </c>
      <c r="N2165" s="14" t="s">
        <v>13402</v>
      </c>
      <c r="O2165" s="9" t="s">
        <v>12945</v>
      </c>
    </row>
    <row r="2166" spans="1:15" x14ac:dyDescent="0.3">
      <c r="A2166" s="9">
        <v>180</v>
      </c>
      <c r="B2166" s="9">
        <f>COUNTIF($A$5:A2166, A2166)</f>
        <v>5</v>
      </c>
      <c r="C2166" s="10" t="s">
        <v>4731</v>
      </c>
      <c r="D2166" s="10" t="s">
        <v>4732</v>
      </c>
      <c r="E2166" s="10" t="s">
        <v>4733</v>
      </c>
      <c r="F2166" s="10" t="s">
        <v>19</v>
      </c>
      <c r="G2166" s="9" t="s">
        <v>18</v>
      </c>
      <c r="H2166" s="11">
        <v>180710</v>
      </c>
      <c r="I2166" s="11">
        <v>19</v>
      </c>
      <c r="J2166" s="12">
        <v>171675</v>
      </c>
      <c r="K2166" s="19">
        <f>$J2166/SUMIFS($J:$J,$A:$A,$A2166)</f>
        <v>6.7515538307374542E-2</v>
      </c>
      <c r="L2166" s="28"/>
      <c r="M2166" s="20">
        <f>ROUND(INDEX($L:$L,MATCH($A2166,$A:$A,0))*$K2166,0)</f>
        <v>0</v>
      </c>
      <c r="N2166" s="14" t="s">
        <v>13402</v>
      </c>
      <c r="O2166" s="9" t="s">
        <v>12950</v>
      </c>
    </row>
    <row r="2167" spans="1:15" x14ac:dyDescent="0.3">
      <c r="A2167" s="9">
        <v>180</v>
      </c>
      <c r="B2167" s="9">
        <f>COUNTIF($A$5:A2167, A2167)</f>
        <v>6</v>
      </c>
      <c r="C2167" s="10" t="s">
        <v>4734</v>
      </c>
      <c r="D2167" s="10" t="s">
        <v>4735</v>
      </c>
      <c r="E2167" s="10" t="s">
        <v>4736</v>
      </c>
      <c r="F2167" s="10" t="s">
        <v>19</v>
      </c>
      <c r="G2167" s="9" t="s">
        <v>18</v>
      </c>
      <c r="H2167" s="11">
        <v>18980</v>
      </c>
      <c r="I2167" s="11">
        <v>69</v>
      </c>
      <c r="J2167" s="12">
        <v>18030</v>
      </c>
      <c r="K2167" s="19">
        <f>$J2167/SUMIFS($J:$J,$A:$A,$A2167)</f>
        <v>7.0907537829151771E-3</v>
      </c>
      <c r="L2167" s="28"/>
      <c r="M2167" s="20">
        <f>ROUND(INDEX($L:$L,MATCH($A2167,$A:$A,0))*$K2167,0)</f>
        <v>0</v>
      </c>
      <c r="N2167" s="14" t="s">
        <v>13402</v>
      </c>
      <c r="O2167" s="9" t="s">
        <v>12950</v>
      </c>
    </row>
    <row r="2168" spans="1:15" x14ac:dyDescent="0.3">
      <c r="A2168" s="9">
        <v>180</v>
      </c>
      <c r="B2168" s="9">
        <f>COUNTIF($A$5:A2168, A2168)</f>
        <v>7</v>
      </c>
      <c r="C2168" s="10" t="s">
        <v>11569</v>
      </c>
      <c r="D2168" s="10" t="s">
        <v>11570</v>
      </c>
      <c r="E2168" s="10" t="s">
        <v>11571</v>
      </c>
      <c r="F2168" s="10" t="s">
        <v>19</v>
      </c>
      <c r="G2168" s="9" t="s">
        <v>18</v>
      </c>
      <c r="H2168" s="11">
        <v>60740</v>
      </c>
      <c r="I2168" s="11">
        <v>1</v>
      </c>
      <c r="J2168" s="12">
        <v>57700</v>
      </c>
      <c r="K2168" s="19">
        <f>$J2168/SUMIFS($J:$J,$A:$A,$A2168)</f>
        <v>2.2691985206556058E-2</v>
      </c>
      <c r="L2168" s="28"/>
      <c r="M2168" s="20">
        <f>ROUND(INDEX($L:$L,MATCH($A2168,$A:$A,0))*$K2168,0)</f>
        <v>0</v>
      </c>
      <c r="N2168" s="14" t="s">
        <v>13402</v>
      </c>
      <c r="O2168" s="9" t="s">
        <v>12950</v>
      </c>
    </row>
    <row r="2169" spans="1:15" x14ac:dyDescent="0.3">
      <c r="A2169" s="9">
        <v>180</v>
      </c>
      <c r="B2169" s="9">
        <f>COUNTIF($A$5:A2169, A2169)</f>
        <v>8</v>
      </c>
      <c r="C2169" s="10" t="s">
        <v>11572</v>
      </c>
      <c r="D2169" s="10" t="s">
        <v>11573</v>
      </c>
      <c r="E2169" s="10" t="s">
        <v>11574</v>
      </c>
      <c r="F2169" s="10" t="s">
        <v>19</v>
      </c>
      <c r="G2169" s="9" t="s">
        <v>18</v>
      </c>
      <c r="H2169" s="11">
        <v>60740</v>
      </c>
      <c r="I2169" s="11">
        <v>1</v>
      </c>
      <c r="J2169" s="12">
        <v>57700</v>
      </c>
      <c r="K2169" s="19">
        <f>$J2169/SUMIFS($J:$J,$A:$A,$A2169)</f>
        <v>2.2691985206556058E-2</v>
      </c>
      <c r="L2169" s="28"/>
      <c r="M2169" s="20">
        <f>ROUND(INDEX($L:$L,MATCH($A2169,$A:$A,0))*$K2169,0)</f>
        <v>0</v>
      </c>
      <c r="N2169" s="14" t="s">
        <v>13402</v>
      </c>
      <c r="O2169" s="9" t="s">
        <v>12950</v>
      </c>
    </row>
    <row r="2170" spans="1:15" x14ac:dyDescent="0.3">
      <c r="A2170" s="9">
        <v>180</v>
      </c>
      <c r="B2170" s="9">
        <f>COUNTIF($A$5:A2170, A2170)</f>
        <v>9</v>
      </c>
      <c r="C2170" s="10" t="s">
        <v>11575</v>
      </c>
      <c r="D2170" s="10" t="s">
        <v>11576</v>
      </c>
      <c r="E2170" s="10" t="s">
        <v>11577</v>
      </c>
      <c r="F2170" s="10" t="s">
        <v>19</v>
      </c>
      <c r="G2170" s="9" t="s">
        <v>18</v>
      </c>
      <c r="H2170" s="11">
        <v>579760</v>
      </c>
      <c r="I2170" s="11">
        <v>1</v>
      </c>
      <c r="J2170" s="12">
        <v>550690</v>
      </c>
      <c r="K2170" s="19">
        <f>$J2170/SUMIFS($J:$J,$A:$A,$A2170)</f>
        <v>0.21657277874173925</v>
      </c>
      <c r="L2170" s="28"/>
      <c r="M2170" s="20">
        <f>ROUND(INDEX($L:$L,MATCH($A2170,$A:$A,0))*$K2170,0)</f>
        <v>0</v>
      </c>
      <c r="N2170" s="14" t="s">
        <v>13402</v>
      </c>
      <c r="O2170" s="9" t="s">
        <v>12945</v>
      </c>
    </row>
    <row r="2171" spans="1:15" x14ac:dyDescent="0.3">
      <c r="A2171" s="9">
        <v>180</v>
      </c>
      <c r="B2171" s="9">
        <f>COUNTIF($A$5:A2171, A2171)</f>
        <v>10</v>
      </c>
      <c r="C2171" s="10" t="s">
        <v>11578</v>
      </c>
      <c r="D2171" s="10" t="s">
        <v>11579</v>
      </c>
      <c r="E2171" s="10" t="s">
        <v>11580</v>
      </c>
      <c r="F2171" s="10" t="s">
        <v>19</v>
      </c>
      <c r="G2171" s="9" t="s">
        <v>18</v>
      </c>
      <c r="H2171" s="11">
        <v>227780</v>
      </c>
      <c r="I2171" s="11">
        <v>1</v>
      </c>
      <c r="J2171" s="12">
        <v>217150</v>
      </c>
      <c r="K2171" s="19">
        <f>$J2171/SUMIFS($J:$J,$A:$A,$A2171)</f>
        <v>8.5399732887411567E-2</v>
      </c>
      <c r="L2171" s="28"/>
      <c r="M2171" s="20">
        <f>ROUND(INDEX($L:$L,MATCH($A2171,$A:$A,0))*$K2171,0)</f>
        <v>0</v>
      </c>
      <c r="N2171" s="14" t="s">
        <v>13403</v>
      </c>
      <c r="O2171" s="9" t="s">
        <v>12945</v>
      </c>
    </row>
    <row r="2172" spans="1:15" x14ac:dyDescent="0.3">
      <c r="A2172" s="9">
        <v>180</v>
      </c>
      <c r="B2172" s="9">
        <f>COUNTIF($A$5:A2172, A2172)</f>
        <v>11</v>
      </c>
      <c r="C2172" s="10" t="s">
        <v>11581</v>
      </c>
      <c r="D2172" s="10" t="s">
        <v>11582</v>
      </c>
      <c r="E2172" s="10" t="s">
        <v>11583</v>
      </c>
      <c r="F2172" s="10" t="s">
        <v>19</v>
      </c>
      <c r="G2172" s="9" t="s">
        <v>18</v>
      </c>
      <c r="H2172" s="11">
        <v>227780</v>
      </c>
      <c r="I2172" s="11">
        <v>1</v>
      </c>
      <c r="J2172" s="12">
        <v>217150</v>
      </c>
      <c r="K2172" s="19">
        <f>$J2172/SUMIFS($J:$J,$A:$A,$A2172)</f>
        <v>8.5399732887411567E-2</v>
      </c>
      <c r="L2172" s="28"/>
      <c r="M2172" s="20">
        <f>ROUND(INDEX($L:$L,MATCH($A2172,$A:$A,0))*$K2172,0)</f>
        <v>0</v>
      </c>
      <c r="N2172" s="14" t="s">
        <v>13403</v>
      </c>
      <c r="O2172" s="9" t="s">
        <v>12945</v>
      </c>
    </row>
    <row r="2173" spans="1:15" x14ac:dyDescent="0.3">
      <c r="A2173" s="9">
        <v>180</v>
      </c>
      <c r="B2173" s="9">
        <f>COUNTIF($A$5:A2173, A2173)</f>
        <v>12</v>
      </c>
      <c r="C2173" s="10" t="s">
        <v>11584</v>
      </c>
      <c r="D2173" s="10" t="s">
        <v>11585</v>
      </c>
      <c r="E2173" s="10" t="s">
        <v>11586</v>
      </c>
      <c r="F2173" s="10" t="s">
        <v>19</v>
      </c>
      <c r="G2173" s="9" t="s">
        <v>18</v>
      </c>
      <c r="H2173" s="11">
        <v>227780</v>
      </c>
      <c r="I2173" s="11">
        <v>183</v>
      </c>
      <c r="J2173" s="12">
        <v>217150</v>
      </c>
      <c r="K2173" s="19">
        <f>$J2173/SUMIFS($J:$J,$A:$A,$A2173)</f>
        <v>8.5399732887411567E-2</v>
      </c>
      <c r="L2173" s="28"/>
      <c r="M2173" s="20">
        <f>ROUND(INDEX($L:$L,MATCH($A2173,$A:$A,0))*$K2173,0)</f>
        <v>0</v>
      </c>
      <c r="N2173" s="14" t="s">
        <v>13403</v>
      </c>
      <c r="O2173" s="9" t="s">
        <v>12945</v>
      </c>
    </row>
    <row r="2174" spans="1:15" x14ac:dyDescent="0.3">
      <c r="A2174" s="9">
        <v>180</v>
      </c>
      <c r="B2174" s="9">
        <f>COUNTIF($A$5:A2174, A2174)</f>
        <v>13</v>
      </c>
      <c r="C2174" s="10" t="s">
        <v>11587</v>
      </c>
      <c r="D2174" s="10" t="s">
        <v>11588</v>
      </c>
      <c r="E2174" s="10" t="s">
        <v>11589</v>
      </c>
      <c r="F2174" s="10" t="s">
        <v>19</v>
      </c>
      <c r="G2174" s="9" t="s">
        <v>18</v>
      </c>
      <c r="H2174" s="11">
        <v>205340</v>
      </c>
      <c r="I2174" s="11">
        <v>1</v>
      </c>
      <c r="J2174" s="12">
        <v>195069</v>
      </c>
      <c r="K2174" s="19">
        <f>$J2174/SUMIFS($J:$J,$A:$A,$A2174)</f>
        <v>7.6715820836355003E-2</v>
      </c>
      <c r="L2174" s="28"/>
      <c r="M2174" s="20">
        <f>ROUND(INDEX($L:$L,MATCH($A2174,$A:$A,0))*$K2174,0)</f>
        <v>0</v>
      </c>
      <c r="N2174" s="14" t="s">
        <v>13402</v>
      </c>
      <c r="O2174" s="9" t="s">
        <v>12945</v>
      </c>
    </row>
    <row r="2175" spans="1:15" x14ac:dyDescent="0.3">
      <c r="A2175" s="9">
        <v>180</v>
      </c>
      <c r="B2175" s="9">
        <f>COUNTIF($A$5:A2175, A2175)</f>
        <v>14</v>
      </c>
      <c r="C2175" s="10" t="s">
        <v>11590</v>
      </c>
      <c r="D2175" s="10" t="s">
        <v>11591</v>
      </c>
      <c r="E2175" s="10" t="s">
        <v>11592</v>
      </c>
      <c r="F2175" s="10" t="s">
        <v>19</v>
      </c>
      <c r="G2175" s="9" t="s">
        <v>18</v>
      </c>
      <c r="H2175" s="11">
        <v>580140</v>
      </c>
      <c r="I2175" s="11">
        <v>17</v>
      </c>
      <c r="J2175" s="12">
        <v>551132</v>
      </c>
      <c r="K2175" s="19">
        <f>$J2175/SUMIFS($J:$J,$A:$A,$A2175)</f>
        <v>0.216746606427377</v>
      </c>
      <c r="L2175" s="29"/>
      <c r="M2175" s="20">
        <f>ROUND(INDEX($L:$L,MATCH($A2175,$A:$A,0))*$K2175,0)</f>
        <v>0</v>
      </c>
      <c r="N2175" s="14" t="s">
        <v>13402</v>
      </c>
      <c r="O2175" s="9" t="s">
        <v>12945</v>
      </c>
    </row>
    <row r="2176" spans="1:15" x14ac:dyDescent="0.3">
      <c r="A2176" s="9">
        <v>181</v>
      </c>
      <c r="B2176" s="9">
        <f>COUNTIF($A$5:A2176, A2176)</f>
        <v>1</v>
      </c>
      <c r="C2176" s="10" t="s">
        <v>4737</v>
      </c>
      <c r="D2176" s="10" t="s">
        <v>17</v>
      </c>
      <c r="E2176" s="10" t="s">
        <v>4738</v>
      </c>
      <c r="F2176" s="10" t="s">
        <v>20</v>
      </c>
      <c r="G2176" s="9" t="s">
        <v>18</v>
      </c>
      <c r="H2176" s="11">
        <v>0</v>
      </c>
      <c r="I2176" s="11">
        <v>1</v>
      </c>
      <c r="J2176" s="12">
        <v>1040000</v>
      </c>
      <c r="K2176" s="19">
        <f>$J2176/SUMIFS($J:$J,$A:$A,$A2176)</f>
        <v>0.39827668741024413</v>
      </c>
      <c r="L2176" s="27"/>
      <c r="M2176" s="20">
        <f>ROUND(INDEX($L:$L,MATCH($A2176,$A:$A,0))*$K2176,0)</f>
        <v>0</v>
      </c>
      <c r="N2176" s="14" t="s">
        <v>13404</v>
      </c>
      <c r="O2176" s="9" t="s">
        <v>12945</v>
      </c>
    </row>
    <row r="2177" spans="1:15" x14ac:dyDescent="0.3">
      <c r="A2177" s="9">
        <v>181</v>
      </c>
      <c r="B2177" s="9">
        <f>COUNTIF($A$5:A2177, A2177)</f>
        <v>2</v>
      </c>
      <c r="C2177" s="10" t="s">
        <v>4739</v>
      </c>
      <c r="D2177" s="10" t="s">
        <v>17</v>
      </c>
      <c r="E2177" s="10" t="s">
        <v>4740</v>
      </c>
      <c r="F2177" s="10" t="s">
        <v>19</v>
      </c>
      <c r="G2177" s="9" t="s">
        <v>18</v>
      </c>
      <c r="H2177" s="11">
        <v>0</v>
      </c>
      <c r="I2177" s="11">
        <v>1</v>
      </c>
      <c r="J2177" s="12">
        <v>1571250</v>
      </c>
      <c r="K2177" s="19">
        <f>$J2177/SUMIFS($J:$J,$A:$A,$A2177)</f>
        <v>0.60172331258975587</v>
      </c>
      <c r="L2177" s="29"/>
      <c r="M2177" s="20">
        <f>ROUND(INDEX($L:$L,MATCH($A2177,$A:$A,0))*$K2177,0)</f>
        <v>0</v>
      </c>
      <c r="N2177" s="14" t="s">
        <v>13404</v>
      </c>
      <c r="O2177" s="9" t="s">
        <v>12945</v>
      </c>
    </row>
    <row r="2178" spans="1:15" x14ac:dyDescent="0.3">
      <c r="A2178" s="9">
        <v>182</v>
      </c>
      <c r="B2178" s="9">
        <f>COUNTIF($A$5:A2178, A2178)</f>
        <v>1</v>
      </c>
      <c r="C2178" s="10" t="s">
        <v>11593</v>
      </c>
      <c r="D2178" s="10" t="s">
        <v>11594</v>
      </c>
      <c r="E2178" s="10" t="s">
        <v>11595</v>
      </c>
      <c r="F2178" s="10" t="s">
        <v>11596</v>
      </c>
      <c r="G2178" s="9" t="s">
        <v>18</v>
      </c>
      <c r="H2178" s="11">
        <v>30830</v>
      </c>
      <c r="I2178" s="11">
        <v>147</v>
      </c>
      <c r="J2178" s="12">
        <v>30028</v>
      </c>
      <c r="K2178" s="19">
        <f>$J2178/SUMIFS($J:$J,$A:$A,$A2178)</f>
        <v>0.5</v>
      </c>
      <c r="L2178" s="27"/>
      <c r="M2178" s="20">
        <f>ROUND(INDEX($L:$L,MATCH($A2178,$A:$A,0))*$K2178,0)</f>
        <v>0</v>
      </c>
      <c r="N2178" s="14" t="s">
        <v>13405</v>
      </c>
      <c r="O2178" s="9" t="s">
        <v>12950</v>
      </c>
    </row>
    <row r="2179" spans="1:15" x14ac:dyDescent="0.3">
      <c r="A2179" s="9">
        <v>182</v>
      </c>
      <c r="B2179" s="9">
        <f>COUNTIF($A$5:A2179, A2179)</f>
        <v>2</v>
      </c>
      <c r="C2179" s="10" t="s">
        <v>11597</v>
      </c>
      <c r="D2179" s="10" t="s">
        <v>11594</v>
      </c>
      <c r="E2179" s="10" t="s">
        <v>11595</v>
      </c>
      <c r="F2179" s="10" t="s">
        <v>11598</v>
      </c>
      <c r="G2179" s="9" t="s">
        <v>18</v>
      </c>
      <c r="H2179" s="11">
        <v>30830</v>
      </c>
      <c r="I2179" s="11">
        <v>1</v>
      </c>
      <c r="J2179" s="12">
        <v>30028</v>
      </c>
      <c r="K2179" s="19">
        <f>$J2179/SUMIFS($J:$J,$A:$A,$A2179)</f>
        <v>0.5</v>
      </c>
      <c r="L2179" s="29"/>
      <c r="M2179" s="20">
        <f>ROUND(INDEX($L:$L,MATCH($A2179,$A:$A,0))*$K2179,0)</f>
        <v>0</v>
      </c>
      <c r="N2179" s="14" t="s">
        <v>13405</v>
      </c>
      <c r="O2179" s="9" t="s">
        <v>12950</v>
      </c>
    </row>
    <row r="2180" spans="1:15" x14ac:dyDescent="0.3">
      <c r="A2180" s="9">
        <v>183</v>
      </c>
      <c r="B2180" s="9">
        <f>COUNTIF($A$5:A2180, A2180)</f>
        <v>1</v>
      </c>
      <c r="C2180" s="10" t="s">
        <v>4776</v>
      </c>
      <c r="D2180" s="10" t="s">
        <v>994</v>
      </c>
      <c r="E2180" s="10" t="s">
        <v>4777</v>
      </c>
      <c r="F2180" s="10" t="s">
        <v>4778</v>
      </c>
      <c r="G2180" s="9" t="s">
        <v>18</v>
      </c>
      <c r="H2180" s="11">
        <v>0</v>
      </c>
      <c r="I2180" s="11">
        <v>1</v>
      </c>
      <c r="J2180" s="12">
        <v>1350030</v>
      </c>
      <c r="K2180" s="19">
        <f>$J2180/SUMIFS($J:$J,$A:$A,$A2180)</f>
        <v>0.4233090746042148</v>
      </c>
      <c r="L2180" s="27"/>
      <c r="M2180" s="20">
        <f>ROUND(INDEX($L:$L,MATCH($A2180,$A:$A,0))*$K2180,0)</f>
        <v>0</v>
      </c>
      <c r="N2180" s="14" t="s">
        <v>13406</v>
      </c>
      <c r="O2180" s="9" t="s">
        <v>12945</v>
      </c>
    </row>
    <row r="2181" spans="1:15" x14ac:dyDescent="0.3">
      <c r="A2181" s="9">
        <v>183</v>
      </c>
      <c r="B2181" s="9">
        <f>COUNTIF($A$5:A2181, A2181)</f>
        <v>2</v>
      </c>
      <c r="C2181" s="10" t="s">
        <v>4779</v>
      </c>
      <c r="D2181" s="10" t="s">
        <v>994</v>
      </c>
      <c r="E2181" s="10" t="s">
        <v>4780</v>
      </c>
      <c r="F2181" s="10" t="s">
        <v>4781</v>
      </c>
      <c r="G2181" s="9" t="s">
        <v>18</v>
      </c>
      <c r="H2181" s="11">
        <v>0</v>
      </c>
      <c r="I2181" s="11">
        <v>1</v>
      </c>
      <c r="J2181" s="12">
        <v>1839200</v>
      </c>
      <c r="K2181" s="19">
        <f>$J2181/SUMIFS($J:$J,$A:$A,$A2181)</f>
        <v>0.57669092539578515</v>
      </c>
      <c r="L2181" s="29"/>
      <c r="M2181" s="20">
        <f>ROUND(INDEX($L:$L,MATCH($A2181,$A:$A,0))*$K2181,0)</f>
        <v>0</v>
      </c>
      <c r="N2181" s="14" t="s">
        <v>13406</v>
      </c>
      <c r="O2181" s="9" t="s">
        <v>12945</v>
      </c>
    </row>
    <row r="2182" spans="1:15" x14ac:dyDescent="0.3">
      <c r="A2182" s="9">
        <v>184</v>
      </c>
      <c r="B2182" s="9">
        <f>COUNTIF($A$5:A2182, A2182)</f>
        <v>1</v>
      </c>
      <c r="C2182" s="10" t="s">
        <v>4782</v>
      </c>
      <c r="D2182" s="10" t="s">
        <v>4783</v>
      </c>
      <c r="E2182" s="10" t="s">
        <v>4784</v>
      </c>
      <c r="F2182" s="10" t="s">
        <v>4785</v>
      </c>
      <c r="G2182" s="9" t="s">
        <v>18</v>
      </c>
      <c r="H2182" s="11">
        <v>26240</v>
      </c>
      <c r="I2182" s="11">
        <v>230</v>
      </c>
      <c r="J2182" s="12">
        <v>26196</v>
      </c>
      <c r="K2182" s="19">
        <f>$J2182/SUMIFS($J:$J,$A:$A,$A2182)</f>
        <v>0.15453590853852778</v>
      </c>
      <c r="L2182" s="27"/>
      <c r="M2182" s="20">
        <f>ROUND(INDEX($L:$L,MATCH($A2182,$A:$A,0))*$K2182,0)</f>
        <v>0</v>
      </c>
      <c r="N2182" s="14" t="s">
        <v>13407</v>
      </c>
      <c r="O2182" s="9" t="s">
        <v>12945</v>
      </c>
    </row>
    <row r="2183" spans="1:15" x14ac:dyDescent="0.3">
      <c r="A2183" s="9">
        <v>184</v>
      </c>
      <c r="B2183" s="9">
        <f>COUNTIF($A$5:A2183, A2183)</f>
        <v>2</v>
      </c>
      <c r="C2183" s="10" t="s">
        <v>4786</v>
      </c>
      <c r="D2183" s="10" t="s">
        <v>4787</v>
      </c>
      <c r="E2183" s="10" t="s">
        <v>4788</v>
      </c>
      <c r="F2183" s="10" t="s">
        <v>4789</v>
      </c>
      <c r="G2183" s="9" t="s">
        <v>18</v>
      </c>
      <c r="H2183" s="11">
        <v>71960</v>
      </c>
      <c r="I2183" s="11">
        <v>120</v>
      </c>
      <c r="J2183" s="12">
        <v>71659</v>
      </c>
      <c r="K2183" s="19">
        <f>$J2183/SUMIFS($J:$J,$A:$A,$A2183)</f>
        <v>0.42273204573073608</v>
      </c>
      <c r="L2183" s="28"/>
      <c r="M2183" s="20">
        <f>ROUND(INDEX($L:$L,MATCH($A2183,$A:$A,0))*$K2183,0)</f>
        <v>0</v>
      </c>
      <c r="N2183" s="14" t="s">
        <v>13408</v>
      </c>
      <c r="O2183" s="9" t="s">
        <v>12945</v>
      </c>
    </row>
    <row r="2184" spans="1:15" x14ac:dyDescent="0.3">
      <c r="A2184" s="9">
        <v>184</v>
      </c>
      <c r="B2184" s="9">
        <f>COUNTIF($A$5:A2184, A2184)</f>
        <v>3</v>
      </c>
      <c r="C2184" s="10" t="s">
        <v>4790</v>
      </c>
      <c r="D2184" s="10" t="s">
        <v>4787</v>
      </c>
      <c r="E2184" s="10" t="s">
        <v>4791</v>
      </c>
      <c r="F2184" s="10" t="s">
        <v>4792</v>
      </c>
      <c r="G2184" s="9" t="s">
        <v>18</v>
      </c>
      <c r="H2184" s="11">
        <v>71960</v>
      </c>
      <c r="I2184" s="11">
        <v>156</v>
      </c>
      <c r="J2184" s="12">
        <v>71659</v>
      </c>
      <c r="K2184" s="19">
        <f>$J2184/SUMIFS($J:$J,$A:$A,$A2184)</f>
        <v>0.42273204573073608</v>
      </c>
      <c r="L2184" s="29"/>
      <c r="M2184" s="20">
        <f>ROUND(INDEX($L:$L,MATCH($A2184,$A:$A,0))*$K2184,0)</f>
        <v>0</v>
      </c>
      <c r="N2184" s="14" t="s">
        <v>13408</v>
      </c>
      <c r="O2184" s="9" t="s">
        <v>12945</v>
      </c>
    </row>
    <row r="2185" spans="1:15" x14ac:dyDescent="0.3">
      <c r="A2185" s="9">
        <v>185</v>
      </c>
      <c r="B2185" s="9">
        <f>COUNTIF($A$5:A2185, A2185)</f>
        <v>1</v>
      </c>
      <c r="C2185" s="10" t="s">
        <v>4793</v>
      </c>
      <c r="D2185" s="10" t="s">
        <v>17</v>
      </c>
      <c r="E2185" s="10" t="s">
        <v>4794</v>
      </c>
      <c r="F2185" s="10" t="s">
        <v>4795</v>
      </c>
      <c r="G2185" s="9" t="s">
        <v>861</v>
      </c>
      <c r="H2185" s="11">
        <v>0</v>
      </c>
      <c r="I2185" s="11">
        <v>16</v>
      </c>
      <c r="J2185" s="12">
        <v>341000</v>
      </c>
      <c r="K2185" s="19">
        <f>$J2185/SUMIFS($J:$J,$A:$A,$A2185)</f>
        <v>0.87323943661971826</v>
      </c>
      <c r="L2185" s="27"/>
      <c r="M2185" s="20">
        <f>ROUND(INDEX($L:$L,MATCH($A2185,$A:$A,0))*$K2185,0)</f>
        <v>0</v>
      </c>
      <c r="N2185" s="14" t="s">
        <v>13409</v>
      </c>
      <c r="O2185" s="9" t="s">
        <v>12945</v>
      </c>
    </row>
    <row r="2186" spans="1:15" x14ac:dyDescent="0.3">
      <c r="A2186" s="9">
        <v>185</v>
      </c>
      <c r="B2186" s="9">
        <f>COUNTIF($A$5:A2186, A2186)</f>
        <v>2</v>
      </c>
      <c r="C2186" s="10" t="s">
        <v>4796</v>
      </c>
      <c r="D2186" s="10" t="s">
        <v>17</v>
      </c>
      <c r="E2186" s="10" t="s">
        <v>4797</v>
      </c>
      <c r="F2186" s="10" t="s">
        <v>19</v>
      </c>
      <c r="G2186" s="9" t="s">
        <v>594</v>
      </c>
      <c r="H2186" s="11">
        <v>0</v>
      </c>
      <c r="I2186" s="11">
        <v>2</v>
      </c>
      <c r="J2186" s="12">
        <v>49500</v>
      </c>
      <c r="K2186" s="19">
        <f>$J2186/SUMIFS($J:$J,$A:$A,$A2186)</f>
        <v>0.12676056338028169</v>
      </c>
      <c r="L2186" s="29"/>
      <c r="M2186" s="20">
        <f>ROUND(INDEX($L:$L,MATCH($A2186,$A:$A,0))*$K2186,0)</f>
        <v>0</v>
      </c>
      <c r="N2186" s="14" t="s">
        <v>13410</v>
      </c>
      <c r="O2186" s="9" t="s">
        <v>12945</v>
      </c>
    </row>
    <row r="2187" spans="1:15" x14ac:dyDescent="0.3">
      <c r="A2187" s="9">
        <v>186</v>
      </c>
      <c r="B2187" s="9">
        <f>COUNTIF($A$5:A2187, A2187)</f>
        <v>1</v>
      </c>
      <c r="C2187" s="10" t="s">
        <v>591</v>
      </c>
      <c r="D2187" s="10" t="s">
        <v>17</v>
      </c>
      <c r="E2187" s="10" t="s">
        <v>592</v>
      </c>
      <c r="F2187" s="10" t="s">
        <v>593</v>
      </c>
      <c r="G2187" s="9" t="s">
        <v>594</v>
      </c>
      <c r="H2187" s="11">
        <v>0</v>
      </c>
      <c r="I2187" s="11">
        <v>2</v>
      </c>
      <c r="J2187" s="12">
        <v>6435000</v>
      </c>
      <c r="K2187" s="19">
        <f>$J2187/SUMIFS($J:$J,$A:$A,$A2187)</f>
        <v>0.17784418030829641</v>
      </c>
      <c r="L2187" s="27"/>
      <c r="M2187" s="20">
        <f>ROUND(INDEX($L:$L,MATCH($A2187,$A:$A,0))*$K2187,0)</f>
        <v>0</v>
      </c>
      <c r="N2187" s="14" t="s">
        <v>13411</v>
      </c>
      <c r="O2187" s="9" t="s">
        <v>12945</v>
      </c>
    </row>
    <row r="2188" spans="1:15" x14ac:dyDescent="0.3">
      <c r="A2188" s="9">
        <v>186</v>
      </c>
      <c r="B2188" s="9">
        <f>COUNTIF($A$5:A2188, A2188)</f>
        <v>2</v>
      </c>
      <c r="C2188" s="10" t="s">
        <v>595</v>
      </c>
      <c r="D2188" s="10" t="s">
        <v>17</v>
      </c>
      <c r="E2188" s="10" t="s">
        <v>596</v>
      </c>
      <c r="F2188" s="10" t="s">
        <v>597</v>
      </c>
      <c r="G2188" s="9" t="s">
        <v>594</v>
      </c>
      <c r="H2188" s="11">
        <v>0</v>
      </c>
      <c r="I2188" s="11">
        <v>1</v>
      </c>
      <c r="J2188" s="12">
        <v>649000</v>
      </c>
      <c r="K2188" s="19">
        <f>$J2188/SUMIFS($J:$J,$A:$A,$A2188)</f>
        <v>1.7936421603742717E-2</v>
      </c>
      <c r="L2188" s="28"/>
      <c r="M2188" s="20">
        <f>ROUND(INDEX($L:$L,MATCH($A2188,$A:$A,0))*$K2188,0)</f>
        <v>0</v>
      </c>
      <c r="N2188" s="14" t="s">
        <v>13411</v>
      </c>
      <c r="O2188" s="9" t="s">
        <v>12945</v>
      </c>
    </row>
    <row r="2189" spans="1:15" x14ac:dyDescent="0.3">
      <c r="A2189" s="9">
        <v>186</v>
      </c>
      <c r="B2189" s="9">
        <f>COUNTIF($A$5:A2189, A2189)</f>
        <v>3</v>
      </c>
      <c r="C2189" s="10" t="s">
        <v>598</v>
      </c>
      <c r="D2189" s="10" t="s">
        <v>17</v>
      </c>
      <c r="E2189" s="10" t="s">
        <v>599</v>
      </c>
      <c r="F2189" s="10" t="s">
        <v>600</v>
      </c>
      <c r="G2189" s="9" t="s">
        <v>594</v>
      </c>
      <c r="H2189" s="11">
        <v>0</v>
      </c>
      <c r="I2189" s="11">
        <v>1</v>
      </c>
      <c r="J2189" s="12">
        <v>166225</v>
      </c>
      <c r="K2189" s="19">
        <f>$J2189/SUMIFS($J:$J,$A:$A,$A2189)</f>
        <v>4.5939625286319456E-3</v>
      </c>
      <c r="L2189" s="28"/>
      <c r="M2189" s="20">
        <f>ROUND(INDEX($L:$L,MATCH($A2189,$A:$A,0))*$K2189,0)</f>
        <v>0</v>
      </c>
      <c r="N2189" s="14" t="s">
        <v>13412</v>
      </c>
      <c r="O2189" s="9" t="s">
        <v>12945</v>
      </c>
    </row>
    <row r="2190" spans="1:15" x14ac:dyDescent="0.3">
      <c r="A2190" s="9">
        <v>186</v>
      </c>
      <c r="B2190" s="9">
        <f>COUNTIF($A$5:A2190, A2190)</f>
        <v>4</v>
      </c>
      <c r="C2190" s="10" t="s">
        <v>601</v>
      </c>
      <c r="D2190" s="10" t="s">
        <v>17</v>
      </c>
      <c r="E2190" s="10" t="s">
        <v>602</v>
      </c>
      <c r="F2190" s="10" t="s">
        <v>600</v>
      </c>
      <c r="G2190" s="9" t="s">
        <v>594</v>
      </c>
      <c r="H2190" s="11">
        <v>0</v>
      </c>
      <c r="I2190" s="11">
        <v>2</v>
      </c>
      <c r="J2190" s="12">
        <v>415250</v>
      </c>
      <c r="K2190" s="19">
        <f>$J2190/SUMIFS($J:$J,$A:$A,$A2190)</f>
        <v>1.1476269754937075E-2</v>
      </c>
      <c r="L2190" s="28"/>
      <c r="M2190" s="20">
        <f>ROUND(INDEX($L:$L,MATCH($A2190,$A:$A,0))*$K2190,0)</f>
        <v>0</v>
      </c>
      <c r="N2190" s="14" t="s">
        <v>13412</v>
      </c>
      <c r="O2190" s="9" t="s">
        <v>12945</v>
      </c>
    </row>
    <row r="2191" spans="1:15" x14ac:dyDescent="0.3">
      <c r="A2191" s="9">
        <v>186</v>
      </c>
      <c r="B2191" s="9">
        <f>COUNTIF($A$5:A2191, A2191)</f>
        <v>5</v>
      </c>
      <c r="C2191" s="10" t="s">
        <v>603</v>
      </c>
      <c r="D2191" s="10" t="s">
        <v>17</v>
      </c>
      <c r="E2191" s="10" t="s">
        <v>604</v>
      </c>
      <c r="F2191" s="10" t="s">
        <v>605</v>
      </c>
      <c r="G2191" s="9" t="s">
        <v>594</v>
      </c>
      <c r="H2191" s="11">
        <v>0</v>
      </c>
      <c r="I2191" s="11">
        <v>1</v>
      </c>
      <c r="J2191" s="12">
        <v>433950</v>
      </c>
      <c r="K2191" s="19">
        <f>$J2191/SUMIFS($J:$J,$A:$A,$A2191)</f>
        <v>1.1993081902841526E-2</v>
      </c>
      <c r="L2191" s="28"/>
      <c r="M2191" s="20">
        <f>ROUND(INDEX($L:$L,MATCH($A2191,$A:$A,0))*$K2191,0)</f>
        <v>0</v>
      </c>
      <c r="N2191" s="14" t="s">
        <v>13412</v>
      </c>
      <c r="O2191" s="9" t="s">
        <v>12945</v>
      </c>
    </row>
    <row r="2192" spans="1:15" x14ac:dyDescent="0.3">
      <c r="A2192" s="9">
        <v>186</v>
      </c>
      <c r="B2192" s="9">
        <f>COUNTIF($A$5:A2192, A2192)</f>
        <v>6</v>
      </c>
      <c r="C2192" s="10" t="s">
        <v>606</v>
      </c>
      <c r="D2192" s="10" t="s">
        <v>17</v>
      </c>
      <c r="E2192" s="10" t="s">
        <v>607</v>
      </c>
      <c r="F2192" s="10" t="s">
        <v>605</v>
      </c>
      <c r="G2192" s="9" t="s">
        <v>594</v>
      </c>
      <c r="H2192" s="11">
        <v>0</v>
      </c>
      <c r="I2192" s="11">
        <v>2</v>
      </c>
      <c r="J2192" s="12">
        <v>308550</v>
      </c>
      <c r="K2192" s="19">
        <f>$J2192/SUMIFS($J:$J,$A:$A,$A2192)</f>
        <v>8.5274004404234435E-3</v>
      </c>
      <c r="L2192" s="28"/>
      <c r="M2192" s="20">
        <f>ROUND(INDEX($L:$L,MATCH($A2192,$A:$A,0))*$K2192,0)</f>
        <v>0</v>
      </c>
      <c r="N2192" s="14" t="s">
        <v>13412</v>
      </c>
      <c r="O2192" s="9" t="s">
        <v>12945</v>
      </c>
    </row>
    <row r="2193" spans="1:15" x14ac:dyDescent="0.3">
      <c r="A2193" s="9">
        <v>186</v>
      </c>
      <c r="B2193" s="9">
        <f>COUNTIF($A$5:A2193, A2193)</f>
        <v>7</v>
      </c>
      <c r="C2193" s="10" t="s">
        <v>608</v>
      </c>
      <c r="D2193" s="10" t="s">
        <v>17</v>
      </c>
      <c r="E2193" s="10" t="s">
        <v>609</v>
      </c>
      <c r="F2193" s="10" t="s">
        <v>597</v>
      </c>
      <c r="G2193" s="9" t="s">
        <v>594</v>
      </c>
      <c r="H2193" s="11">
        <v>0</v>
      </c>
      <c r="I2193" s="11">
        <v>1</v>
      </c>
      <c r="J2193" s="12">
        <v>7260000</v>
      </c>
      <c r="K2193" s="19">
        <f>$J2193/SUMIFS($J:$J,$A:$A,$A2193)</f>
        <v>0.20064471624525748</v>
      </c>
      <c r="L2193" s="28"/>
      <c r="M2193" s="20">
        <f>ROUND(INDEX($L:$L,MATCH($A2193,$A:$A,0))*$K2193,0)</f>
        <v>0</v>
      </c>
      <c r="N2193" s="14" t="s">
        <v>13411</v>
      </c>
      <c r="O2193" s="9" t="s">
        <v>12945</v>
      </c>
    </row>
    <row r="2194" spans="1:15" x14ac:dyDescent="0.3">
      <c r="A2194" s="9">
        <v>186</v>
      </c>
      <c r="B2194" s="9">
        <f>COUNTIF($A$5:A2194, A2194)</f>
        <v>8</v>
      </c>
      <c r="C2194" s="10" t="s">
        <v>610</v>
      </c>
      <c r="D2194" s="10" t="s">
        <v>17</v>
      </c>
      <c r="E2194" s="10" t="s">
        <v>611</v>
      </c>
      <c r="F2194" s="10" t="s">
        <v>597</v>
      </c>
      <c r="G2194" s="9" t="s">
        <v>594</v>
      </c>
      <c r="H2194" s="11">
        <v>0</v>
      </c>
      <c r="I2194" s="11">
        <v>1</v>
      </c>
      <c r="J2194" s="12">
        <v>7260000</v>
      </c>
      <c r="K2194" s="19">
        <f>$J2194/SUMIFS($J:$J,$A:$A,$A2194)</f>
        <v>0.20064471624525748</v>
      </c>
      <c r="L2194" s="28"/>
      <c r="M2194" s="20">
        <f>ROUND(INDEX($L:$L,MATCH($A2194,$A:$A,0))*$K2194,0)</f>
        <v>0</v>
      </c>
      <c r="N2194" s="14" t="s">
        <v>13411</v>
      </c>
      <c r="O2194" s="9" t="s">
        <v>12945</v>
      </c>
    </row>
    <row r="2195" spans="1:15" x14ac:dyDescent="0.3">
      <c r="A2195" s="9">
        <v>186</v>
      </c>
      <c r="B2195" s="9">
        <f>COUNTIF($A$5:A2195, A2195)</f>
        <v>9</v>
      </c>
      <c r="C2195" s="10" t="s">
        <v>612</v>
      </c>
      <c r="D2195" s="10" t="s">
        <v>17</v>
      </c>
      <c r="E2195" s="10" t="s">
        <v>613</v>
      </c>
      <c r="F2195" s="10" t="s">
        <v>614</v>
      </c>
      <c r="G2195" s="9" t="s">
        <v>594</v>
      </c>
      <c r="H2195" s="11">
        <v>0</v>
      </c>
      <c r="I2195" s="11">
        <v>1</v>
      </c>
      <c r="J2195" s="12">
        <v>569925</v>
      </c>
      <c r="K2195" s="19">
        <f>$J2195/SUMIFS($J:$J,$A:$A,$A2195)</f>
        <v>1.5751024780451567E-2</v>
      </c>
      <c r="L2195" s="28"/>
      <c r="M2195" s="20">
        <f>ROUND(INDEX($L:$L,MATCH($A2195,$A:$A,0))*$K2195,0)</f>
        <v>0</v>
      </c>
      <c r="N2195" s="14" t="s">
        <v>13412</v>
      </c>
      <c r="O2195" s="9" t="s">
        <v>12945</v>
      </c>
    </row>
    <row r="2196" spans="1:15" x14ac:dyDescent="0.3">
      <c r="A2196" s="9">
        <v>186</v>
      </c>
      <c r="B2196" s="9">
        <f>COUNTIF($A$5:A2196, A2196)</f>
        <v>10</v>
      </c>
      <c r="C2196" s="10" t="s">
        <v>615</v>
      </c>
      <c r="D2196" s="10" t="s">
        <v>17</v>
      </c>
      <c r="E2196" s="10" t="s">
        <v>616</v>
      </c>
      <c r="F2196" s="10" t="s">
        <v>617</v>
      </c>
      <c r="G2196" s="9" t="s">
        <v>594</v>
      </c>
      <c r="H2196" s="11">
        <v>0</v>
      </c>
      <c r="I2196" s="11">
        <v>1</v>
      </c>
      <c r="J2196" s="12">
        <v>65670</v>
      </c>
      <c r="K2196" s="19">
        <f>$J2196/SUMIFS($J:$J,$A:$A,$A2196)</f>
        <v>1.8149226605821019E-3</v>
      </c>
      <c r="L2196" s="28"/>
      <c r="M2196" s="20">
        <f>ROUND(INDEX($L:$L,MATCH($A2196,$A:$A,0))*$K2196,0)</f>
        <v>0</v>
      </c>
      <c r="N2196" s="14" t="s">
        <v>13412</v>
      </c>
      <c r="O2196" s="9" t="s">
        <v>12945</v>
      </c>
    </row>
    <row r="2197" spans="1:15" x14ac:dyDescent="0.3">
      <c r="A2197" s="9">
        <v>186</v>
      </c>
      <c r="B2197" s="9">
        <f>COUNTIF($A$5:A2197, A2197)</f>
        <v>11</v>
      </c>
      <c r="C2197" s="10" t="s">
        <v>618</v>
      </c>
      <c r="D2197" s="10" t="s">
        <v>17</v>
      </c>
      <c r="E2197" s="10" t="s">
        <v>619</v>
      </c>
      <c r="F2197" s="10" t="s">
        <v>620</v>
      </c>
      <c r="G2197" s="9" t="s">
        <v>594</v>
      </c>
      <c r="H2197" s="11">
        <v>0</v>
      </c>
      <c r="I2197" s="11">
        <v>1</v>
      </c>
      <c r="J2197" s="12">
        <v>120395</v>
      </c>
      <c r="K2197" s="19">
        <f>$J2197/SUMIFS($J:$J,$A:$A,$A2197)</f>
        <v>3.3273582110671866E-3</v>
      </c>
      <c r="L2197" s="28"/>
      <c r="M2197" s="20">
        <f>ROUND(INDEX($L:$L,MATCH($A2197,$A:$A,0))*$K2197,0)</f>
        <v>0</v>
      </c>
      <c r="N2197" s="14" t="s">
        <v>13412</v>
      </c>
      <c r="O2197" s="9" t="s">
        <v>12945</v>
      </c>
    </row>
    <row r="2198" spans="1:15" x14ac:dyDescent="0.3">
      <c r="A2198" s="9">
        <v>186</v>
      </c>
      <c r="B2198" s="9">
        <f>COUNTIF($A$5:A2198, A2198)</f>
        <v>12</v>
      </c>
      <c r="C2198" s="10" t="s">
        <v>621</v>
      </c>
      <c r="D2198" s="10" t="s">
        <v>17</v>
      </c>
      <c r="E2198" s="10" t="s">
        <v>622</v>
      </c>
      <c r="F2198" s="10" t="s">
        <v>623</v>
      </c>
      <c r="G2198" s="9" t="s">
        <v>594</v>
      </c>
      <c r="H2198" s="11">
        <v>0</v>
      </c>
      <c r="I2198" s="11">
        <v>1</v>
      </c>
      <c r="J2198" s="12">
        <v>7980000</v>
      </c>
      <c r="K2198" s="19">
        <f>$J2198/SUMIFS($J:$J,$A:$A,$A2198)</f>
        <v>0.2205433657902417</v>
      </c>
      <c r="L2198" s="28"/>
      <c r="M2198" s="20">
        <f>ROUND(INDEX($L:$L,MATCH($A2198,$A:$A,0))*$K2198,0)</f>
        <v>0</v>
      </c>
      <c r="N2198" s="14" t="s">
        <v>13413</v>
      </c>
      <c r="O2198" s="9" t="s">
        <v>12945</v>
      </c>
    </row>
    <row r="2199" spans="1:15" x14ac:dyDescent="0.3">
      <c r="A2199" s="9">
        <v>186</v>
      </c>
      <c r="B2199" s="9">
        <f>COUNTIF($A$5:A2199, A2199)</f>
        <v>13</v>
      </c>
      <c r="C2199" s="10" t="s">
        <v>624</v>
      </c>
      <c r="D2199" s="10" t="s">
        <v>17</v>
      </c>
      <c r="E2199" s="10" t="s">
        <v>625</v>
      </c>
      <c r="F2199" s="10" t="s">
        <v>623</v>
      </c>
      <c r="G2199" s="9" t="s">
        <v>594</v>
      </c>
      <c r="H2199" s="11">
        <v>0</v>
      </c>
      <c r="I2199" s="11">
        <v>17</v>
      </c>
      <c r="J2199" s="12">
        <v>3019600</v>
      </c>
      <c r="K2199" s="19">
        <f>$J2199/SUMIFS($J:$J,$A:$A,$A2199)</f>
        <v>8.3452725230603236E-2</v>
      </c>
      <c r="L2199" s="28"/>
      <c r="M2199" s="20">
        <f>ROUND(INDEX($L:$L,MATCH($A2199,$A:$A,0))*$K2199,0)</f>
        <v>0</v>
      </c>
      <c r="N2199" s="14" t="s">
        <v>13413</v>
      </c>
      <c r="O2199" s="9" t="s">
        <v>12945</v>
      </c>
    </row>
    <row r="2200" spans="1:15" x14ac:dyDescent="0.3">
      <c r="A2200" s="9">
        <v>186</v>
      </c>
      <c r="B2200" s="9">
        <f>COUNTIF($A$5:A2200, A2200)</f>
        <v>14</v>
      </c>
      <c r="C2200" s="10" t="s">
        <v>626</v>
      </c>
      <c r="D2200" s="10" t="s">
        <v>17</v>
      </c>
      <c r="E2200" s="10" t="s">
        <v>627</v>
      </c>
      <c r="F2200" s="10" t="s">
        <v>628</v>
      </c>
      <c r="G2200" s="9" t="s">
        <v>594</v>
      </c>
      <c r="H2200" s="11">
        <v>0</v>
      </c>
      <c r="I2200" s="11">
        <v>1</v>
      </c>
      <c r="J2200" s="12">
        <v>337425</v>
      </c>
      <c r="K2200" s="19">
        <f>$J2200/SUMIFS($J:$J,$A:$A,$A2200)</f>
        <v>9.3254191982170814E-3</v>
      </c>
      <c r="L2200" s="28"/>
      <c r="M2200" s="20">
        <f>ROUND(INDEX($L:$L,MATCH($A2200,$A:$A,0))*$K2200,0)</f>
        <v>0</v>
      </c>
      <c r="N2200" s="14" t="s">
        <v>13412</v>
      </c>
      <c r="O2200" s="9" t="s">
        <v>12945</v>
      </c>
    </row>
    <row r="2201" spans="1:15" x14ac:dyDescent="0.3">
      <c r="A2201" s="9">
        <v>186</v>
      </c>
      <c r="B2201" s="9">
        <f>COUNTIF($A$5:A2201, A2201)</f>
        <v>15</v>
      </c>
      <c r="C2201" s="10" t="s">
        <v>629</v>
      </c>
      <c r="D2201" s="10" t="s">
        <v>17</v>
      </c>
      <c r="E2201" s="10" t="s">
        <v>630</v>
      </c>
      <c r="F2201" s="10" t="s">
        <v>631</v>
      </c>
      <c r="G2201" s="9" t="s">
        <v>594</v>
      </c>
      <c r="H2201" s="11">
        <v>0</v>
      </c>
      <c r="I2201" s="11">
        <v>1</v>
      </c>
      <c r="J2201" s="12">
        <v>182600</v>
      </c>
      <c r="K2201" s="19">
        <f>$J2201/SUMIFS($J:$J,$A:$A,$A2201)</f>
        <v>5.046518620714052E-3</v>
      </c>
      <c r="L2201" s="28"/>
      <c r="M2201" s="20">
        <f>ROUND(INDEX($L:$L,MATCH($A2201,$A:$A,0))*$K2201,0)</f>
        <v>0</v>
      </c>
      <c r="N2201" s="14" t="s">
        <v>13414</v>
      </c>
      <c r="O2201" s="9" t="s">
        <v>12945</v>
      </c>
    </row>
    <row r="2202" spans="1:15" x14ac:dyDescent="0.3">
      <c r="A2202" s="9">
        <v>186</v>
      </c>
      <c r="B2202" s="9">
        <f>COUNTIF($A$5:A2202, A2202)</f>
        <v>16</v>
      </c>
      <c r="C2202" s="10" t="s">
        <v>632</v>
      </c>
      <c r="D2202" s="10" t="s">
        <v>17</v>
      </c>
      <c r="E2202" s="10" t="s">
        <v>633</v>
      </c>
      <c r="F2202" s="10" t="s">
        <v>634</v>
      </c>
      <c r="G2202" s="9" t="s">
        <v>635</v>
      </c>
      <c r="H2202" s="11">
        <v>0</v>
      </c>
      <c r="I2202" s="11">
        <v>1</v>
      </c>
      <c r="J2202" s="12">
        <v>161370</v>
      </c>
      <c r="K2202" s="19">
        <f>$J2202/SUMIFS($J:$J,$A:$A,$A2202)</f>
        <v>4.4597848292695867E-3</v>
      </c>
      <c r="L2202" s="28"/>
      <c r="M2202" s="20">
        <f>ROUND(INDEX($L:$L,MATCH($A2202,$A:$A,0))*$K2202,0)</f>
        <v>0</v>
      </c>
      <c r="N2202" s="14" t="s">
        <v>13414</v>
      </c>
      <c r="O2202" s="9" t="s">
        <v>12945</v>
      </c>
    </row>
    <row r="2203" spans="1:15" x14ac:dyDescent="0.3">
      <c r="A2203" s="9">
        <v>186</v>
      </c>
      <c r="B2203" s="9">
        <f>COUNTIF($A$5:A2203, A2203)</f>
        <v>17</v>
      </c>
      <c r="C2203" s="10" t="s">
        <v>636</v>
      </c>
      <c r="D2203" s="10" t="s">
        <v>17</v>
      </c>
      <c r="E2203" s="10" t="s">
        <v>637</v>
      </c>
      <c r="F2203" s="10" t="s">
        <v>597</v>
      </c>
      <c r="G2203" s="9" t="s">
        <v>594</v>
      </c>
      <c r="H2203" s="11">
        <v>0</v>
      </c>
      <c r="I2203" s="11">
        <v>1</v>
      </c>
      <c r="J2203" s="12">
        <v>818400</v>
      </c>
      <c r="K2203" s="19">
        <f>$J2203/SUMIFS($J:$J,$A:$A,$A2203)</f>
        <v>2.2618131649465391E-2</v>
      </c>
      <c r="L2203" s="29"/>
      <c r="M2203" s="20">
        <f>ROUND(INDEX($L:$L,MATCH($A2203,$A:$A,0))*$K2203,0)</f>
        <v>0</v>
      </c>
      <c r="N2203" s="14" t="s">
        <v>13411</v>
      </c>
      <c r="O2203" s="9" t="s">
        <v>12945</v>
      </c>
    </row>
    <row r="2204" spans="1:15" x14ac:dyDescent="0.3">
      <c r="A2204" s="9">
        <v>187</v>
      </c>
      <c r="B2204" s="9">
        <f>COUNTIF($A$5:A2204, A2204)</f>
        <v>1</v>
      </c>
      <c r="C2204" s="10" t="s">
        <v>4798</v>
      </c>
      <c r="D2204" s="10" t="s">
        <v>17</v>
      </c>
      <c r="E2204" s="10" t="s">
        <v>4799</v>
      </c>
      <c r="F2204" s="10" t="s">
        <v>4800</v>
      </c>
      <c r="G2204" s="9" t="s">
        <v>18</v>
      </c>
      <c r="H2204" s="11">
        <v>0</v>
      </c>
      <c r="I2204" s="11">
        <v>6</v>
      </c>
      <c r="J2204" s="12">
        <v>2175000</v>
      </c>
      <c r="K2204" s="19">
        <f>$J2204/SUMIFS($J:$J,$A:$A,$A2204)</f>
        <v>0.48467966573816157</v>
      </c>
      <c r="L2204" s="27"/>
      <c r="M2204" s="20">
        <f>ROUND(INDEX($L:$L,MATCH($A2204,$A:$A,0))*$K2204,0)</f>
        <v>0</v>
      </c>
      <c r="N2204" s="14" t="s">
        <v>13415</v>
      </c>
      <c r="O2204" s="9" t="s">
        <v>12945</v>
      </c>
    </row>
    <row r="2205" spans="1:15" x14ac:dyDescent="0.3">
      <c r="A2205" s="9">
        <v>187</v>
      </c>
      <c r="B2205" s="9">
        <f>COUNTIF($A$5:A2205, A2205)</f>
        <v>2</v>
      </c>
      <c r="C2205" s="10" t="s">
        <v>4801</v>
      </c>
      <c r="D2205" s="10" t="s">
        <v>17</v>
      </c>
      <c r="E2205" s="10" t="s">
        <v>4802</v>
      </c>
      <c r="F2205" s="10" t="s">
        <v>4803</v>
      </c>
      <c r="G2205" s="9" t="s">
        <v>18</v>
      </c>
      <c r="H2205" s="11">
        <v>0</v>
      </c>
      <c r="I2205" s="11">
        <v>1</v>
      </c>
      <c r="J2205" s="12">
        <v>1212500</v>
      </c>
      <c r="K2205" s="19">
        <f>$J2205/SUMIFS($J:$J,$A:$A,$A2205)</f>
        <v>0.27019498607242337</v>
      </c>
      <c r="L2205" s="28"/>
      <c r="M2205" s="20">
        <f>ROUND(INDEX($L:$L,MATCH($A2205,$A:$A,0))*$K2205,0)</f>
        <v>0</v>
      </c>
      <c r="N2205" s="14" t="s">
        <v>13415</v>
      </c>
      <c r="O2205" s="9" t="s">
        <v>12945</v>
      </c>
    </row>
    <row r="2206" spans="1:15" x14ac:dyDescent="0.3">
      <c r="A2206" s="9">
        <v>187</v>
      </c>
      <c r="B2206" s="9">
        <f>COUNTIF($A$5:A2206, A2206)</f>
        <v>3</v>
      </c>
      <c r="C2206" s="10" t="s">
        <v>11599</v>
      </c>
      <c r="D2206" s="10" t="s">
        <v>17</v>
      </c>
      <c r="E2206" s="10" t="s">
        <v>11600</v>
      </c>
      <c r="F2206" s="10" t="s">
        <v>11601</v>
      </c>
      <c r="G2206" s="9" t="s">
        <v>18</v>
      </c>
      <c r="H2206" s="11">
        <v>0</v>
      </c>
      <c r="I2206" s="11">
        <v>1</v>
      </c>
      <c r="J2206" s="12">
        <v>1100000</v>
      </c>
      <c r="K2206" s="19">
        <f>$J2206/SUMIFS($J:$J,$A:$A,$A2206)</f>
        <v>0.24512534818941503</v>
      </c>
      <c r="L2206" s="29"/>
      <c r="M2206" s="20">
        <f>ROUND(INDEX($L:$L,MATCH($A2206,$A:$A,0))*$K2206,0)</f>
        <v>0</v>
      </c>
      <c r="N2206" s="14" t="s">
        <v>13416</v>
      </c>
      <c r="O2206" s="9" t="s">
        <v>12950</v>
      </c>
    </row>
    <row r="2207" spans="1:15" x14ac:dyDescent="0.3">
      <c r="A2207" s="9">
        <v>188</v>
      </c>
      <c r="B2207" s="9">
        <f>COUNTIF($A$5:A2207, A2207)</f>
        <v>1</v>
      </c>
      <c r="C2207" s="10" t="s">
        <v>4804</v>
      </c>
      <c r="D2207" s="10" t="s">
        <v>4805</v>
      </c>
      <c r="E2207" s="10" t="s">
        <v>4806</v>
      </c>
      <c r="F2207" s="10" t="s">
        <v>4807</v>
      </c>
      <c r="G2207" s="9" t="s">
        <v>18</v>
      </c>
      <c r="H2207" s="11">
        <v>0</v>
      </c>
      <c r="I2207" s="11">
        <v>8080</v>
      </c>
      <c r="J2207" s="12">
        <v>3289</v>
      </c>
      <c r="K2207" s="19">
        <f>$J2207/SUMIFS($J:$J,$A:$A,$A2207)</f>
        <v>9.9956540634506732E-3</v>
      </c>
      <c r="L2207" s="27"/>
      <c r="M2207" s="20">
        <f>ROUND(INDEX($L:$L,MATCH($A2207,$A:$A,0))*$K2207,0)</f>
        <v>0</v>
      </c>
      <c r="N2207" s="14" t="s">
        <v>13417</v>
      </c>
      <c r="O2207" s="9" t="s">
        <v>12945</v>
      </c>
    </row>
    <row r="2208" spans="1:15" x14ac:dyDescent="0.3">
      <c r="A2208" s="9">
        <v>188</v>
      </c>
      <c r="B2208" s="9">
        <f>COUNTIF($A$5:A2208, A2208)</f>
        <v>2</v>
      </c>
      <c r="C2208" s="10" t="s">
        <v>4808</v>
      </c>
      <c r="D2208" s="10" t="s">
        <v>4805</v>
      </c>
      <c r="E2208" s="10" t="s">
        <v>4806</v>
      </c>
      <c r="F2208" s="10" t="s">
        <v>4809</v>
      </c>
      <c r="G2208" s="9" t="s">
        <v>18</v>
      </c>
      <c r="H2208" s="11">
        <v>0</v>
      </c>
      <c r="I2208" s="11">
        <v>940</v>
      </c>
      <c r="J2208" s="12">
        <v>4389</v>
      </c>
      <c r="K2208" s="19">
        <f>$J2208/SUMIFS($J:$J,$A:$A,$A2208)</f>
        <v>1.3338682178317119E-2</v>
      </c>
      <c r="L2208" s="28"/>
      <c r="M2208" s="20">
        <f>ROUND(INDEX($L:$L,MATCH($A2208,$A:$A,0))*$K2208,0)</f>
        <v>0</v>
      </c>
      <c r="N2208" s="14" t="s">
        <v>13417</v>
      </c>
      <c r="O2208" s="9" t="s">
        <v>12945</v>
      </c>
    </row>
    <row r="2209" spans="1:15" x14ac:dyDescent="0.3">
      <c r="A2209" s="9">
        <v>188</v>
      </c>
      <c r="B2209" s="9">
        <f>COUNTIF($A$5:A2209, A2209)</f>
        <v>3</v>
      </c>
      <c r="C2209" s="10" t="s">
        <v>4810</v>
      </c>
      <c r="D2209" s="10" t="s">
        <v>4811</v>
      </c>
      <c r="E2209" s="10" t="s">
        <v>4812</v>
      </c>
      <c r="F2209" s="10" t="s">
        <v>4813</v>
      </c>
      <c r="G2209" s="9" t="s">
        <v>18</v>
      </c>
      <c r="H2209" s="11">
        <v>3090</v>
      </c>
      <c r="I2209" s="11">
        <v>493</v>
      </c>
      <c r="J2209" s="12">
        <v>2932</v>
      </c>
      <c r="K2209" s="19">
        <f>$J2209/SUMIFS($J:$J,$A:$A,$A2209)</f>
        <v>8.9106894843531091E-3</v>
      </c>
      <c r="L2209" s="28"/>
      <c r="M2209" s="20">
        <f>ROUND(INDEX($L:$L,MATCH($A2209,$A:$A,0))*$K2209,0)</f>
        <v>0</v>
      </c>
      <c r="N2209" s="14" t="s">
        <v>13418</v>
      </c>
      <c r="O2209" s="9" t="s">
        <v>12945</v>
      </c>
    </row>
    <row r="2210" spans="1:15" x14ac:dyDescent="0.3">
      <c r="A2210" s="9">
        <v>188</v>
      </c>
      <c r="B2210" s="9">
        <f>COUNTIF($A$5:A2210, A2210)</f>
        <v>4</v>
      </c>
      <c r="C2210" s="10" t="s">
        <v>4814</v>
      </c>
      <c r="D2210" s="10" t="s">
        <v>4815</v>
      </c>
      <c r="E2210" s="10" t="s">
        <v>4816</v>
      </c>
      <c r="F2210" s="10" t="s">
        <v>4817</v>
      </c>
      <c r="G2210" s="9" t="s">
        <v>18</v>
      </c>
      <c r="H2210" s="11">
        <v>91080</v>
      </c>
      <c r="I2210" s="11">
        <v>13</v>
      </c>
      <c r="J2210" s="12">
        <v>86392</v>
      </c>
      <c r="K2210" s="19">
        <f>$J2210/SUMIFS($J:$J,$A:$A,$A2210)</f>
        <v>0.26255534990867457</v>
      </c>
      <c r="L2210" s="28"/>
      <c r="M2210" s="20">
        <f>ROUND(INDEX($L:$L,MATCH($A2210,$A:$A,0))*$K2210,0)</f>
        <v>0</v>
      </c>
      <c r="N2210" s="14" t="s">
        <v>13316</v>
      </c>
      <c r="O2210" s="9" t="s">
        <v>12945</v>
      </c>
    </row>
    <row r="2211" spans="1:15" x14ac:dyDescent="0.3">
      <c r="A2211" s="9">
        <v>188</v>
      </c>
      <c r="B2211" s="9">
        <f>COUNTIF($A$5:A2211, A2211)</f>
        <v>5</v>
      </c>
      <c r="C2211" s="10" t="s">
        <v>4818</v>
      </c>
      <c r="D2211" s="10" t="s">
        <v>4815</v>
      </c>
      <c r="E2211" s="10" t="s">
        <v>4819</v>
      </c>
      <c r="F2211" s="10" t="s">
        <v>4820</v>
      </c>
      <c r="G2211" s="9" t="s">
        <v>18</v>
      </c>
      <c r="H2211" s="11">
        <v>91080</v>
      </c>
      <c r="I2211" s="11">
        <v>37</v>
      </c>
      <c r="J2211" s="12">
        <v>86392</v>
      </c>
      <c r="K2211" s="19">
        <f>$J2211/SUMIFS($J:$J,$A:$A,$A2211)</f>
        <v>0.26255534990867457</v>
      </c>
      <c r="L2211" s="28"/>
      <c r="M2211" s="20">
        <f>ROUND(INDEX($L:$L,MATCH($A2211,$A:$A,0))*$K2211,0)</f>
        <v>0</v>
      </c>
      <c r="N2211" s="14" t="s">
        <v>13316</v>
      </c>
      <c r="O2211" s="9" t="s">
        <v>12945</v>
      </c>
    </row>
    <row r="2212" spans="1:15" x14ac:dyDescent="0.3">
      <c r="A2212" s="9">
        <v>188</v>
      </c>
      <c r="B2212" s="9">
        <f>COUNTIF($A$5:A2212, A2212)</f>
        <v>6</v>
      </c>
      <c r="C2212" s="10" t="s">
        <v>4821</v>
      </c>
      <c r="D2212" s="10" t="s">
        <v>4815</v>
      </c>
      <c r="E2212" s="10" t="s">
        <v>4822</v>
      </c>
      <c r="F2212" s="10" t="s">
        <v>4823</v>
      </c>
      <c r="G2212" s="9" t="s">
        <v>18</v>
      </c>
      <c r="H2212" s="11">
        <v>91080</v>
      </c>
      <c r="I2212" s="11">
        <v>28</v>
      </c>
      <c r="J2212" s="12">
        <v>86392</v>
      </c>
      <c r="K2212" s="19">
        <f>$J2212/SUMIFS($J:$J,$A:$A,$A2212)</f>
        <v>0.26255534990867457</v>
      </c>
      <c r="L2212" s="28"/>
      <c r="M2212" s="20">
        <f>ROUND(INDEX($L:$L,MATCH($A2212,$A:$A,0))*$K2212,0)</f>
        <v>0</v>
      </c>
      <c r="N2212" s="14" t="s">
        <v>13316</v>
      </c>
      <c r="O2212" s="9" t="s">
        <v>12945</v>
      </c>
    </row>
    <row r="2213" spans="1:15" x14ac:dyDescent="0.3">
      <c r="A2213" s="9">
        <v>188</v>
      </c>
      <c r="B2213" s="9">
        <f>COUNTIF($A$5:A2213, A2213)</f>
        <v>7</v>
      </c>
      <c r="C2213" s="10" t="s">
        <v>4824</v>
      </c>
      <c r="D2213" s="10" t="s">
        <v>4825</v>
      </c>
      <c r="E2213" s="10" t="s">
        <v>4826</v>
      </c>
      <c r="F2213" s="10" t="s">
        <v>19</v>
      </c>
      <c r="G2213" s="9" t="s">
        <v>18</v>
      </c>
      <c r="H2213" s="11">
        <v>61300</v>
      </c>
      <c r="I2213" s="11">
        <v>1090</v>
      </c>
      <c r="J2213" s="12">
        <v>59257</v>
      </c>
      <c r="K2213" s="19">
        <f>$J2213/SUMIFS($J:$J,$A:$A,$A2213)</f>
        <v>0.18008892454785544</v>
      </c>
      <c r="L2213" s="29"/>
      <c r="M2213" s="20">
        <f>ROUND(INDEX($L:$L,MATCH($A2213,$A:$A,0))*$K2213,0)</f>
        <v>0</v>
      </c>
      <c r="N2213" s="14" t="s">
        <v>13419</v>
      </c>
      <c r="O2213" s="9" t="s">
        <v>12945</v>
      </c>
    </row>
    <row r="2214" spans="1:15" x14ac:dyDescent="0.3">
      <c r="A2214" s="9">
        <v>189</v>
      </c>
      <c r="B2214" s="9">
        <f>COUNTIF($A$5:A2214, A2214)</f>
        <v>1</v>
      </c>
      <c r="C2214" s="10" t="s">
        <v>4827</v>
      </c>
      <c r="D2214" s="10" t="s">
        <v>17</v>
      </c>
      <c r="E2214" s="10" t="s">
        <v>4828</v>
      </c>
      <c r="F2214" s="10" t="s">
        <v>4829</v>
      </c>
      <c r="G2214" s="9" t="s">
        <v>861</v>
      </c>
      <c r="H2214" s="11">
        <v>0</v>
      </c>
      <c r="I2214" s="11">
        <v>740</v>
      </c>
      <c r="J2214" s="12">
        <v>21390</v>
      </c>
      <c r="K2214" s="19">
        <f>$J2214/SUMIFS($J:$J,$A:$A,$A2214)</f>
        <v>6.0424855378659603E-3</v>
      </c>
      <c r="L2214" s="27"/>
      <c r="M2214" s="20">
        <f>ROUND(INDEX($L:$L,MATCH($A2214,$A:$A,0))*$K2214,0)</f>
        <v>0</v>
      </c>
      <c r="N2214" s="14" t="s">
        <v>13420</v>
      </c>
      <c r="O2214" s="9" t="s">
        <v>12945</v>
      </c>
    </row>
    <row r="2215" spans="1:15" x14ac:dyDescent="0.3">
      <c r="A2215" s="9">
        <v>189</v>
      </c>
      <c r="B2215" s="9">
        <f>COUNTIF($A$5:A2215, A2215)</f>
        <v>2</v>
      </c>
      <c r="C2215" s="10" t="s">
        <v>4830</v>
      </c>
      <c r="D2215" s="10" t="s">
        <v>17</v>
      </c>
      <c r="E2215" s="10" t="s">
        <v>4831</v>
      </c>
      <c r="F2215" s="10" t="s">
        <v>4829</v>
      </c>
      <c r="G2215" s="9" t="s">
        <v>861</v>
      </c>
      <c r="H2215" s="11">
        <v>0</v>
      </c>
      <c r="I2215" s="11">
        <v>688</v>
      </c>
      <c r="J2215" s="12">
        <v>18776</v>
      </c>
      <c r="K2215" s="19">
        <f>$J2215/SUMIFS($J:$J,$A:$A,$A2215)</f>
        <v>5.3040536913965064E-3</v>
      </c>
      <c r="L2215" s="28"/>
      <c r="M2215" s="20">
        <f>ROUND(INDEX($L:$L,MATCH($A2215,$A:$A,0))*$K2215,0)</f>
        <v>0</v>
      </c>
      <c r="N2215" s="14" t="s">
        <v>13420</v>
      </c>
      <c r="O2215" s="9" t="s">
        <v>12945</v>
      </c>
    </row>
    <row r="2216" spans="1:15" x14ac:dyDescent="0.3">
      <c r="A2216" s="9">
        <v>189</v>
      </c>
      <c r="B2216" s="9">
        <f>COUNTIF($A$5:A2216, A2216)</f>
        <v>3</v>
      </c>
      <c r="C2216" s="10" t="s">
        <v>4832</v>
      </c>
      <c r="D2216" s="10" t="s">
        <v>17</v>
      </c>
      <c r="E2216" s="10" t="s">
        <v>4833</v>
      </c>
      <c r="F2216" s="10" t="s">
        <v>4834</v>
      </c>
      <c r="G2216" s="9" t="s">
        <v>18</v>
      </c>
      <c r="H2216" s="11">
        <v>0</v>
      </c>
      <c r="I2216" s="11">
        <v>1</v>
      </c>
      <c r="J2216" s="12">
        <v>200000</v>
      </c>
      <c r="K2216" s="19">
        <f>$J2216/SUMIFS($J:$J,$A:$A,$A2216)</f>
        <v>5.6498228498045443E-2</v>
      </c>
      <c r="L2216" s="28"/>
      <c r="M2216" s="20">
        <f>ROUND(INDEX($L:$L,MATCH($A2216,$A:$A,0))*$K2216,0)</f>
        <v>0</v>
      </c>
      <c r="N2216" s="14" t="s">
        <v>13111</v>
      </c>
      <c r="O2216" s="9" t="s">
        <v>12945</v>
      </c>
    </row>
    <row r="2217" spans="1:15" x14ac:dyDescent="0.3">
      <c r="A2217" s="9">
        <v>189</v>
      </c>
      <c r="B2217" s="9">
        <f>COUNTIF($A$5:A2217, A2217)</f>
        <v>4</v>
      </c>
      <c r="C2217" s="10" t="s">
        <v>4835</v>
      </c>
      <c r="D2217" s="10" t="s">
        <v>17</v>
      </c>
      <c r="E2217" s="10" t="s">
        <v>4836</v>
      </c>
      <c r="F2217" s="10" t="s">
        <v>4834</v>
      </c>
      <c r="G2217" s="9" t="s">
        <v>18</v>
      </c>
      <c r="H2217" s="11">
        <v>0</v>
      </c>
      <c r="I2217" s="11">
        <v>1</v>
      </c>
      <c r="J2217" s="12">
        <v>220000</v>
      </c>
      <c r="K2217" s="19">
        <f>$J2217/SUMIFS($J:$J,$A:$A,$A2217)</f>
        <v>6.2148051347849988E-2</v>
      </c>
      <c r="L2217" s="28"/>
      <c r="M2217" s="20">
        <f>ROUND(INDEX($L:$L,MATCH($A2217,$A:$A,0))*$K2217,0)</f>
        <v>0</v>
      </c>
      <c r="N2217" s="14" t="s">
        <v>13111</v>
      </c>
      <c r="O2217" s="9" t="s">
        <v>12945</v>
      </c>
    </row>
    <row r="2218" spans="1:15" x14ac:dyDescent="0.3">
      <c r="A2218" s="9">
        <v>189</v>
      </c>
      <c r="B2218" s="9">
        <f>COUNTIF($A$5:A2218, A2218)</f>
        <v>5</v>
      </c>
      <c r="C2218" s="10" t="s">
        <v>4837</v>
      </c>
      <c r="D2218" s="10" t="s">
        <v>17</v>
      </c>
      <c r="E2218" s="10" t="s">
        <v>4838</v>
      </c>
      <c r="F2218" s="10" t="s">
        <v>4834</v>
      </c>
      <c r="G2218" s="9" t="s">
        <v>18</v>
      </c>
      <c r="H2218" s="11">
        <v>0</v>
      </c>
      <c r="I2218" s="11">
        <v>2</v>
      </c>
      <c r="J2218" s="12">
        <v>165000</v>
      </c>
      <c r="K2218" s="19">
        <f>$J2218/SUMIFS($J:$J,$A:$A,$A2218)</f>
        <v>4.6611038510887493E-2</v>
      </c>
      <c r="L2218" s="28"/>
      <c r="M2218" s="20">
        <f>ROUND(INDEX($L:$L,MATCH($A2218,$A:$A,0))*$K2218,0)</f>
        <v>0</v>
      </c>
      <c r="N2218" s="14" t="s">
        <v>12971</v>
      </c>
      <c r="O2218" s="9" t="s">
        <v>12945</v>
      </c>
    </row>
    <row r="2219" spans="1:15" x14ac:dyDescent="0.3">
      <c r="A2219" s="9">
        <v>189</v>
      </c>
      <c r="B2219" s="9">
        <f>COUNTIF($A$5:A2219, A2219)</f>
        <v>6</v>
      </c>
      <c r="C2219" s="10" t="s">
        <v>4839</v>
      </c>
      <c r="D2219" s="10" t="s">
        <v>17</v>
      </c>
      <c r="E2219" s="10" t="s">
        <v>4840</v>
      </c>
      <c r="F2219" s="10" t="s">
        <v>4841</v>
      </c>
      <c r="G2219" s="9" t="s">
        <v>594</v>
      </c>
      <c r="H2219" s="11">
        <v>0</v>
      </c>
      <c r="I2219" s="11">
        <v>17</v>
      </c>
      <c r="J2219" s="12">
        <v>418000</v>
      </c>
      <c r="K2219" s="19">
        <f>$J2219/SUMIFS($J:$J,$A:$A,$A2219)</f>
        <v>0.11808129756091498</v>
      </c>
      <c r="L2219" s="28"/>
      <c r="M2219" s="20">
        <f>ROUND(INDEX($L:$L,MATCH($A2219,$A:$A,0))*$K2219,0)</f>
        <v>0</v>
      </c>
      <c r="N2219" s="14" t="s">
        <v>13421</v>
      </c>
      <c r="O2219" s="9" t="s">
        <v>12945</v>
      </c>
    </row>
    <row r="2220" spans="1:15" x14ac:dyDescent="0.3">
      <c r="A2220" s="9">
        <v>189</v>
      </c>
      <c r="B2220" s="9">
        <f>COUNTIF($A$5:A2220, A2220)</f>
        <v>7</v>
      </c>
      <c r="C2220" s="10" t="s">
        <v>4842</v>
      </c>
      <c r="D2220" s="10" t="s">
        <v>17</v>
      </c>
      <c r="E2220" s="10" t="s">
        <v>4843</v>
      </c>
      <c r="F2220" s="10" t="s">
        <v>4844</v>
      </c>
      <c r="G2220" s="9" t="s">
        <v>18</v>
      </c>
      <c r="H2220" s="11">
        <v>0</v>
      </c>
      <c r="I2220" s="11">
        <v>1</v>
      </c>
      <c r="J2220" s="12">
        <v>32450</v>
      </c>
      <c r="K2220" s="19">
        <f>$J2220/SUMIFS($J:$J,$A:$A,$A2220)</f>
        <v>9.1668375738078733E-3</v>
      </c>
      <c r="L2220" s="28"/>
      <c r="M2220" s="20">
        <f>ROUND(INDEX($L:$L,MATCH($A2220,$A:$A,0))*$K2220,0)</f>
        <v>0</v>
      </c>
      <c r="N2220" s="14" t="s">
        <v>13111</v>
      </c>
      <c r="O2220" s="9" t="s">
        <v>12945</v>
      </c>
    </row>
    <row r="2221" spans="1:15" x14ac:dyDescent="0.3">
      <c r="A2221" s="9">
        <v>189</v>
      </c>
      <c r="B2221" s="9">
        <f>COUNTIF($A$5:A2221, A2221)</f>
        <v>8</v>
      </c>
      <c r="C2221" s="10" t="s">
        <v>4845</v>
      </c>
      <c r="D2221" s="10" t="s">
        <v>17</v>
      </c>
      <c r="E2221" s="10" t="s">
        <v>4846</v>
      </c>
      <c r="F2221" s="10" t="s">
        <v>4844</v>
      </c>
      <c r="G2221" s="9" t="s">
        <v>18</v>
      </c>
      <c r="H2221" s="11">
        <v>0</v>
      </c>
      <c r="I2221" s="11">
        <v>1</v>
      </c>
      <c r="J2221" s="12">
        <v>32450</v>
      </c>
      <c r="K2221" s="19">
        <f>$J2221/SUMIFS($J:$J,$A:$A,$A2221)</f>
        <v>9.1668375738078733E-3</v>
      </c>
      <c r="L2221" s="28"/>
      <c r="M2221" s="20">
        <f>ROUND(INDEX($L:$L,MATCH($A2221,$A:$A,0))*$K2221,0)</f>
        <v>0</v>
      </c>
      <c r="N2221" s="14" t="s">
        <v>13111</v>
      </c>
      <c r="O2221" s="9" t="s">
        <v>12945</v>
      </c>
    </row>
    <row r="2222" spans="1:15" x14ac:dyDescent="0.3">
      <c r="A2222" s="9">
        <v>189</v>
      </c>
      <c r="B2222" s="9">
        <f>COUNTIF($A$5:A2222, A2222)</f>
        <v>9</v>
      </c>
      <c r="C2222" s="10" t="s">
        <v>4847</v>
      </c>
      <c r="D2222" s="10" t="s">
        <v>17</v>
      </c>
      <c r="E2222" s="10" t="s">
        <v>4848</v>
      </c>
      <c r="F2222" s="10" t="s">
        <v>4844</v>
      </c>
      <c r="G2222" s="9" t="s">
        <v>18</v>
      </c>
      <c r="H2222" s="11">
        <v>0</v>
      </c>
      <c r="I2222" s="11">
        <v>1</v>
      </c>
      <c r="J2222" s="12">
        <v>32450</v>
      </c>
      <c r="K2222" s="19">
        <f>$J2222/SUMIFS($J:$J,$A:$A,$A2222)</f>
        <v>9.1668375738078733E-3</v>
      </c>
      <c r="L2222" s="28"/>
      <c r="M2222" s="20">
        <f>ROUND(INDEX($L:$L,MATCH($A2222,$A:$A,0))*$K2222,0)</f>
        <v>0</v>
      </c>
      <c r="N2222" s="14" t="s">
        <v>13111</v>
      </c>
      <c r="O2222" s="9" t="s">
        <v>12945</v>
      </c>
    </row>
    <row r="2223" spans="1:15" x14ac:dyDescent="0.3">
      <c r="A2223" s="9">
        <v>189</v>
      </c>
      <c r="B2223" s="9">
        <f>COUNTIF($A$5:A2223, A2223)</f>
        <v>10</v>
      </c>
      <c r="C2223" s="10" t="s">
        <v>4849</v>
      </c>
      <c r="D2223" s="10" t="s">
        <v>17</v>
      </c>
      <c r="E2223" s="10" t="s">
        <v>4850</v>
      </c>
      <c r="F2223" s="10" t="s">
        <v>4844</v>
      </c>
      <c r="G2223" s="9" t="s">
        <v>18</v>
      </c>
      <c r="H2223" s="11">
        <v>0</v>
      </c>
      <c r="I2223" s="11">
        <v>1</v>
      </c>
      <c r="J2223" s="12">
        <v>32450</v>
      </c>
      <c r="K2223" s="19">
        <f>$J2223/SUMIFS($J:$J,$A:$A,$A2223)</f>
        <v>9.1668375738078733E-3</v>
      </c>
      <c r="L2223" s="28"/>
      <c r="M2223" s="20">
        <f>ROUND(INDEX($L:$L,MATCH($A2223,$A:$A,0))*$K2223,0)</f>
        <v>0</v>
      </c>
      <c r="N2223" s="14" t="s">
        <v>13111</v>
      </c>
      <c r="O2223" s="9" t="s">
        <v>12945</v>
      </c>
    </row>
    <row r="2224" spans="1:15" x14ac:dyDescent="0.3">
      <c r="A2224" s="9">
        <v>189</v>
      </c>
      <c r="B2224" s="9">
        <f>COUNTIF($A$5:A2224, A2224)</f>
        <v>11</v>
      </c>
      <c r="C2224" s="10" t="s">
        <v>4851</v>
      </c>
      <c r="D2224" s="10" t="s">
        <v>17</v>
      </c>
      <c r="E2224" s="10" t="s">
        <v>4852</v>
      </c>
      <c r="F2224" s="10" t="s">
        <v>4844</v>
      </c>
      <c r="G2224" s="9" t="s">
        <v>18</v>
      </c>
      <c r="H2224" s="11">
        <v>0</v>
      </c>
      <c r="I2224" s="11">
        <v>1</v>
      </c>
      <c r="J2224" s="12">
        <v>32450</v>
      </c>
      <c r="K2224" s="19">
        <f>$J2224/SUMIFS($J:$J,$A:$A,$A2224)</f>
        <v>9.1668375738078733E-3</v>
      </c>
      <c r="L2224" s="28"/>
      <c r="M2224" s="20">
        <f>ROUND(INDEX($L:$L,MATCH($A2224,$A:$A,0))*$K2224,0)</f>
        <v>0</v>
      </c>
      <c r="N2224" s="14" t="s">
        <v>13111</v>
      </c>
      <c r="O2224" s="9" t="s">
        <v>12945</v>
      </c>
    </row>
    <row r="2225" spans="1:15" x14ac:dyDescent="0.3">
      <c r="A2225" s="9">
        <v>189</v>
      </c>
      <c r="B2225" s="9">
        <f>COUNTIF($A$5:A2225, A2225)</f>
        <v>12</v>
      </c>
      <c r="C2225" s="10" t="s">
        <v>4853</v>
      </c>
      <c r="D2225" s="10" t="s">
        <v>17</v>
      </c>
      <c r="E2225" s="10" t="s">
        <v>4854</v>
      </c>
      <c r="F2225" s="10" t="s">
        <v>4844</v>
      </c>
      <c r="G2225" s="9" t="s">
        <v>18</v>
      </c>
      <c r="H2225" s="11">
        <v>0</v>
      </c>
      <c r="I2225" s="11">
        <v>1</v>
      </c>
      <c r="J2225" s="12">
        <v>32450</v>
      </c>
      <c r="K2225" s="19">
        <f>$J2225/SUMIFS($J:$J,$A:$A,$A2225)</f>
        <v>9.1668375738078733E-3</v>
      </c>
      <c r="L2225" s="28"/>
      <c r="M2225" s="20">
        <f>ROUND(INDEX($L:$L,MATCH($A2225,$A:$A,0))*$K2225,0)</f>
        <v>0</v>
      </c>
      <c r="N2225" s="14" t="s">
        <v>13111</v>
      </c>
      <c r="O2225" s="9" t="s">
        <v>12945</v>
      </c>
    </row>
    <row r="2226" spans="1:15" x14ac:dyDescent="0.3">
      <c r="A2226" s="9">
        <v>189</v>
      </c>
      <c r="B2226" s="9">
        <f>COUNTIF($A$5:A2226, A2226)</f>
        <v>13</v>
      </c>
      <c r="C2226" s="10" t="s">
        <v>4855</v>
      </c>
      <c r="D2226" s="10" t="s">
        <v>17</v>
      </c>
      <c r="E2226" s="10" t="s">
        <v>4856</v>
      </c>
      <c r="F2226" s="10" t="s">
        <v>4844</v>
      </c>
      <c r="G2226" s="9" t="s">
        <v>18</v>
      </c>
      <c r="H2226" s="11">
        <v>0</v>
      </c>
      <c r="I2226" s="11">
        <v>1</v>
      </c>
      <c r="J2226" s="12">
        <v>32450</v>
      </c>
      <c r="K2226" s="19">
        <f>$J2226/SUMIFS($J:$J,$A:$A,$A2226)</f>
        <v>9.1668375738078733E-3</v>
      </c>
      <c r="L2226" s="28"/>
      <c r="M2226" s="20">
        <f>ROUND(INDEX($L:$L,MATCH($A2226,$A:$A,0))*$K2226,0)</f>
        <v>0</v>
      </c>
      <c r="N2226" s="14" t="s">
        <v>13111</v>
      </c>
      <c r="O2226" s="9" t="s">
        <v>12945</v>
      </c>
    </row>
    <row r="2227" spans="1:15" x14ac:dyDescent="0.3">
      <c r="A2227" s="9">
        <v>189</v>
      </c>
      <c r="B2227" s="9">
        <f>COUNTIF($A$5:A2227, A2227)</f>
        <v>14</v>
      </c>
      <c r="C2227" s="10" t="s">
        <v>4857</v>
      </c>
      <c r="D2227" s="10" t="s">
        <v>17</v>
      </c>
      <c r="E2227" s="10" t="s">
        <v>4858</v>
      </c>
      <c r="F2227" s="10" t="s">
        <v>4844</v>
      </c>
      <c r="G2227" s="9" t="s">
        <v>18</v>
      </c>
      <c r="H2227" s="11">
        <v>0</v>
      </c>
      <c r="I2227" s="11">
        <v>1</v>
      </c>
      <c r="J2227" s="12">
        <v>32450</v>
      </c>
      <c r="K2227" s="19">
        <f>$J2227/SUMIFS($J:$J,$A:$A,$A2227)</f>
        <v>9.1668375738078733E-3</v>
      </c>
      <c r="L2227" s="28"/>
      <c r="M2227" s="20">
        <f>ROUND(INDEX($L:$L,MATCH($A2227,$A:$A,0))*$K2227,0)</f>
        <v>0</v>
      </c>
      <c r="N2227" s="14" t="s">
        <v>13111</v>
      </c>
      <c r="O2227" s="9" t="s">
        <v>12945</v>
      </c>
    </row>
    <row r="2228" spans="1:15" x14ac:dyDescent="0.3">
      <c r="A2228" s="9">
        <v>189</v>
      </c>
      <c r="B2228" s="9">
        <f>COUNTIF($A$5:A2228, A2228)</f>
        <v>15</v>
      </c>
      <c r="C2228" s="10" t="s">
        <v>4859</v>
      </c>
      <c r="D2228" s="10" t="s">
        <v>17</v>
      </c>
      <c r="E2228" s="10" t="s">
        <v>4860</v>
      </c>
      <c r="F2228" s="10" t="s">
        <v>4844</v>
      </c>
      <c r="G2228" s="9" t="s">
        <v>18</v>
      </c>
      <c r="H2228" s="11">
        <v>0</v>
      </c>
      <c r="I2228" s="11">
        <v>1</v>
      </c>
      <c r="J2228" s="12">
        <v>32450</v>
      </c>
      <c r="K2228" s="19">
        <f>$J2228/SUMIFS($J:$J,$A:$A,$A2228)</f>
        <v>9.1668375738078733E-3</v>
      </c>
      <c r="L2228" s="28"/>
      <c r="M2228" s="20">
        <f>ROUND(INDEX($L:$L,MATCH($A2228,$A:$A,0))*$K2228,0)</f>
        <v>0</v>
      </c>
      <c r="N2228" s="14" t="s">
        <v>13111</v>
      </c>
      <c r="O2228" s="9" t="s">
        <v>12945</v>
      </c>
    </row>
    <row r="2229" spans="1:15" x14ac:dyDescent="0.3">
      <c r="A2229" s="9">
        <v>189</v>
      </c>
      <c r="B2229" s="9">
        <f>COUNTIF($A$5:A2229, A2229)</f>
        <v>16</v>
      </c>
      <c r="C2229" s="10" t="s">
        <v>4861</v>
      </c>
      <c r="D2229" s="10" t="s">
        <v>17</v>
      </c>
      <c r="E2229" s="10" t="s">
        <v>4862</v>
      </c>
      <c r="F2229" s="10" t="s">
        <v>4844</v>
      </c>
      <c r="G2229" s="9" t="s">
        <v>18</v>
      </c>
      <c r="H2229" s="11">
        <v>0</v>
      </c>
      <c r="I2229" s="11">
        <v>1</v>
      </c>
      <c r="J2229" s="12">
        <v>32450</v>
      </c>
      <c r="K2229" s="19">
        <f>$J2229/SUMIFS($J:$J,$A:$A,$A2229)</f>
        <v>9.1668375738078733E-3</v>
      </c>
      <c r="L2229" s="28"/>
      <c r="M2229" s="20">
        <f>ROUND(INDEX($L:$L,MATCH($A2229,$A:$A,0))*$K2229,0)</f>
        <v>0</v>
      </c>
      <c r="N2229" s="14" t="s">
        <v>13111</v>
      </c>
      <c r="O2229" s="9" t="s">
        <v>12945</v>
      </c>
    </row>
    <row r="2230" spans="1:15" x14ac:dyDescent="0.3">
      <c r="A2230" s="9">
        <v>189</v>
      </c>
      <c r="B2230" s="9">
        <f>COUNTIF($A$5:A2230, A2230)</f>
        <v>17</v>
      </c>
      <c r="C2230" s="10" t="s">
        <v>4863</v>
      </c>
      <c r="D2230" s="10" t="s">
        <v>17</v>
      </c>
      <c r="E2230" s="10" t="s">
        <v>4864</v>
      </c>
      <c r="F2230" s="10" t="s">
        <v>4844</v>
      </c>
      <c r="G2230" s="9" t="s">
        <v>18</v>
      </c>
      <c r="H2230" s="11">
        <v>0</v>
      </c>
      <c r="I2230" s="11">
        <v>1</v>
      </c>
      <c r="J2230" s="12">
        <v>32450</v>
      </c>
      <c r="K2230" s="19">
        <f>$J2230/SUMIFS($J:$J,$A:$A,$A2230)</f>
        <v>9.1668375738078733E-3</v>
      </c>
      <c r="L2230" s="28"/>
      <c r="M2230" s="20">
        <f>ROUND(INDEX($L:$L,MATCH($A2230,$A:$A,0))*$K2230,0)</f>
        <v>0</v>
      </c>
      <c r="N2230" s="14" t="s">
        <v>13111</v>
      </c>
      <c r="O2230" s="9" t="s">
        <v>12945</v>
      </c>
    </row>
    <row r="2231" spans="1:15" x14ac:dyDescent="0.3">
      <c r="A2231" s="9">
        <v>189</v>
      </c>
      <c r="B2231" s="9">
        <f>COUNTIF($A$5:A2231, A2231)</f>
        <v>18</v>
      </c>
      <c r="C2231" s="10" t="s">
        <v>4865</v>
      </c>
      <c r="D2231" s="10" t="s">
        <v>17</v>
      </c>
      <c r="E2231" s="10" t="s">
        <v>4866</v>
      </c>
      <c r="F2231" s="10" t="s">
        <v>4844</v>
      </c>
      <c r="G2231" s="9" t="s">
        <v>18</v>
      </c>
      <c r="H2231" s="11">
        <v>0</v>
      </c>
      <c r="I2231" s="11">
        <v>1</v>
      </c>
      <c r="J2231" s="12">
        <v>32450</v>
      </c>
      <c r="K2231" s="19">
        <f>$J2231/SUMIFS($J:$J,$A:$A,$A2231)</f>
        <v>9.1668375738078733E-3</v>
      </c>
      <c r="L2231" s="28"/>
      <c r="M2231" s="20">
        <f>ROUND(INDEX($L:$L,MATCH($A2231,$A:$A,0))*$K2231,0)</f>
        <v>0</v>
      </c>
      <c r="N2231" s="14" t="s">
        <v>13111</v>
      </c>
      <c r="O2231" s="9" t="s">
        <v>12945</v>
      </c>
    </row>
    <row r="2232" spans="1:15" x14ac:dyDescent="0.3">
      <c r="A2232" s="9">
        <v>189</v>
      </c>
      <c r="B2232" s="9">
        <f>COUNTIF($A$5:A2232, A2232)</f>
        <v>19</v>
      </c>
      <c r="C2232" s="10" t="s">
        <v>4867</v>
      </c>
      <c r="D2232" s="10" t="s">
        <v>17</v>
      </c>
      <c r="E2232" s="10" t="s">
        <v>4868</v>
      </c>
      <c r="F2232" s="10" t="s">
        <v>4834</v>
      </c>
      <c r="G2232" s="9" t="s">
        <v>18</v>
      </c>
      <c r="H2232" s="11">
        <v>0</v>
      </c>
      <c r="I2232" s="11">
        <v>1</v>
      </c>
      <c r="J2232" s="12">
        <v>165000</v>
      </c>
      <c r="K2232" s="19">
        <f>$J2232/SUMIFS($J:$J,$A:$A,$A2232)</f>
        <v>4.6611038510887493E-2</v>
      </c>
      <c r="L2232" s="28"/>
      <c r="M2232" s="20">
        <f>ROUND(INDEX($L:$L,MATCH($A2232,$A:$A,0))*$K2232,0)</f>
        <v>0</v>
      </c>
      <c r="N2232" s="14" t="s">
        <v>13111</v>
      </c>
      <c r="O2232" s="9" t="s">
        <v>12945</v>
      </c>
    </row>
    <row r="2233" spans="1:15" x14ac:dyDescent="0.3">
      <c r="A2233" s="9">
        <v>189</v>
      </c>
      <c r="B2233" s="9">
        <f>COUNTIF($A$5:A2233, A2233)</f>
        <v>20</v>
      </c>
      <c r="C2233" s="10" t="s">
        <v>4869</v>
      </c>
      <c r="D2233" s="10" t="s">
        <v>17</v>
      </c>
      <c r="E2233" s="10" t="s">
        <v>4870</v>
      </c>
      <c r="F2233" s="10" t="s">
        <v>4834</v>
      </c>
      <c r="G2233" s="9" t="s">
        <v>18</v>
      </c>
      <c r="H2233" s="11">
        <v>0</v>
      </c>
      <c r="I2233" s="11">
        <v>1</v>
      </c>
      <c r="J2233" s="12">
        <v>121000</v>
      </c>
      <c r="K2233" s="19">
        <f>$J2233/SUMIFS($J:$J,$A:$A,$A2233)</f>
        <v>3.4181428241317494E-2</v>
      </c>
      <c r="L2233" s="28"/>
      <c r="M2233" s="20">
        <f>ROUND(INDEX($L:$L,MATCH($A2233,$A:$A,0))*$K2233,0)</f>
        <v>0</v>
      </c>
      <c r="N2233" s="14" t="s">
        <v>13111</v>
      </c>
      <c r="O2233" s="9" t="s">
        <v>12945</v>
      </c>
    </row>
    <row r="2234" spans="1:15" x14ac:dyDescent="0.3">
      <c r="A2234" s="9">
        <v>189</v>
      </c>
      <c r="B2234" s="9">
        <f>COUNTIF($A$5:A2234, A2234)</f>
        <v>21</v>
      </c>
      <c r="C2234" s="10" t="s">
        <v>4871</v>
      </c>
      <c r="D2234" s="10" t="s">
        <v>17</v>
      </c>
      <c r="E2234" s="10" t="s">
        <v>4872</v>
      </c>
      <c r="F2234" s="10" t="s">
        <v>4844</v>
      </c>
      <c r="G2234" s="9" t="s">
        <v>18</v>
      </c>
      <c r="H2234" s="11">
        <v>0</v>
      </c>
      <c r="I2234" s="11">
        <v>1</v>
      </c>
      <c r="J2234" s="12">
        <v>32450</v>
      </c>
      <c r="K2234" s="19">
        <f>$J2234/SUMIFS($J:$J,$A:$A,$A2234)</f>
        <v>9.1668375738078733E-3</v>
      </c>
      <c r="L2234" s="28"/>
      <c r="M2234" s="20">
        <f>ROUND(INDEX($L:$L,MATCH($A2234,$A:$A,0))*$K2234,0)</f>
        <v>0</v>
      </c>
      <c r="N2234" s="14" t="s">
        <v>13111</v>
      </c>
      <c r="O2234" s="9" t="s">
        <v>12945</v>
      </c>
    </row>
    <row r="2235" spans="1:15" x14ac:dyDescent="0.3">
      <c r="A2235" s="9">
        <v>189</v>
      </c>
      <c r="B2235" s="9">
        <f>COUNTIF($A$5:A2235, A2235)</f>
        <v>22</v>
      </c>
      <c r="C2235" s="10" t="s">
        <v>4873</v>
      </c>
      <c r="D2235" s="10" t="s">
        <v>17</v>
      </c>
      <c r="E2235" s="10" t="s">
        <v>4874</v>
      </c>
      <c r="F2235" s="10" t="s">
        <v>4844</v>
      </c>
      <c r="G2235" s="9" t="s">
        <v>18</v>
      </c>
      <c r="H2235" s="11">
        <v>0</v>
      </c>
      <c r="I2235" s="11">
        <v>2</v>
      </c>
      <c r="J2235" s="12">
        <v>32450</v>
      </c>
      <c r="K2235" s="19">
        <f>$J2235/SUMIFS($J:$J,$A:$A,$A2235)</f>
        <v>9.1668375738078733E-3</v>
      </c>
      <c r="L2235" s="28"/>
      <c r="M2235" s="20">
        <f>ROUND(INDEX($L:$L,MATCH($A2235,$A:$A,0))*$K2235,0)</f>
        <v>0</v>
      </c>
      <c r="N2235" s="14" t="s">
        <v>13111</v>
      </c>
      <c r="O2235" s="9" t="s">
        <v>12945</v>
      </c>
    </row>
    <row r="2236" spans="1:15" x14ac:dyDescent="0.3">
      <c r="A2236" s="9">
        <v>189</v>
      </c>
      <c r="B2236" s="9">
        <f>COUNTIF($A$5:A2236, A2236)</f>
        <v>23</v>
      </c>
      <c r="C2236" s="10" t="s">
        <v>4875</v>
      </c>
      <c r="D2236" s="10" t="s">
        <v>17</v>
      </c>
      <c r="E2236" s="10" t="s">
        <v>4876</v>
      </c>
      <c r="F2236" s="10" t="s">
        <v>4834</v>
      </c>
      <c r="G2236" s="9" t="s">
        <v>18</v>
      </c>
      <c r="H2236" s="11">
        <v>0</v>
      </c>
      <c r="I2236" s="11">
        <v>1</v>
      </c>
      <c r="J2236" s="12">
        <v>220000</v>
      </c>
      <c r="K2236" s="19">
        <f>$J2236/SUMIFS($J:$J,$A:$A,$A2236)</f>
        <v>6.2148051347849988E-2</v>
      </c>
      <c r="L2236" s="28"/>
      <c r="M2236" s="20">
        <f>ROUND(INDEX($L:$L,MATCH($A2236,$A:$A,0))*$K2236,0)</f>
        <v>0</v>
      </c>
      <c r="N2236" s="14" t="s">
        <v>13111</v>
      </c>
      <c r="O2236" s="9" t="s">
        <v>12945</v>
      </c>
    </row>
    <row r="2237" spans="1:15" x14ac:dyDescent="0.3">
      <c r="A2237" s="9">
        <v>189</v>
      </c>
      <c r="B2237" s="9">
        <f>COUNTIF($A$5:A2237, A2237)</f>
        <v>24</v>
      </c>
      <c r="C2237" s="10" t="s">
        <v>4877</v>
      </c>
      <c r="D2237" s="10" t="s">
        <v>17</v>
      </c>
      <c r="E2237" s="10" t="s">
        <v>4878</v>
      </c>
      <c r="F2237" s="10" t="s">
        <v>4834</v>
      </c>
      <c r="G2237" s="9" t="s">
        <v>18</v>
      </c>
      <c r="H2237" s="11">
        <v>0</v>
      </c>
      <c r="I2237" s="11">
        <v>2</v>
      </c>
      <c r="J2237" s="12">
        <v>220000</v>
      </c>
      <c r="K2237" s="19">
        <f>$J2237/SUMIFS($J:$J,$A:$A,$A2237)</f>
        <v>6.2148051347849988E-2</v>
      </c>
      <c r="L2237" s="28"/>
      <c r="M2237" s="20">
        <f>ROUND(INDEX($L:$L,MATCH($A2237,$A:$A,0))*$K2237,0)</f>
        <v>0</v>
      </c>
      <c r="N2237" s="14" t="s">
        <v>13111</v>
      </c>
      <c r="O2237" s="9" t="s">
        <v>12945</v>
      </c>
    </row>
    <row r="2238" spans="1:15" x14ac:dyDescent="0.3">
      <c r="A2238" s="9">
        <v>189</v>
      </c>
      <c r="B2238" s="9">
        <f>COUNTIF($A$5:A2238, A2238)</f>
        <v>25</v>
      </c>
      <c r="C2238" s="10" t="s">
        <v>4879</v>
      </c>
      <c r="D2238" s="10" t="s">
        <v>17</v>
      </c>
      <c r="E2238" s="10" t="s">
        <v>4880</v>
      </c>
      <c r="F2238" s="10" t="s">
        <v>4844</v>
      </c>
      <c r="G2238" s="9" t="s">
        <v>18</v>
      </c>
      <c r="H2238" s="11">
        <v>0</v>
      </c>
      <c r="I2238" s="11">
        <v>1</v>
      </c>
      <c r="J2238" s="12">
        <v>32450</v>
      </c>
      <c r="K2238" s="19">
        <f>$J2238/SUMIFS($J:$J,$A:$A,$A2238)</f>
        <v>9.1668375738078733E-3</v>
      </c>
      <c r="L2238" s="28"/>
      <c r="M2238" s="20">
        <f>ROUND(INDEX($L:$L,MATCH($A2238,$A:$A,0))*$K2238,0)</f>
        <v>0</v>
      </c>
      <c r="N2238" s="14" t="s">
        <v>13111</v>
      </c>
      <c r="O2238" s="9" t="s">
        <v>12945</v>
      </c>
    </row>
    <row r="2239" spans="1:15" x14ac:dyDescent="0.3">
      <c r="A2239" s="9">
        <v>189</v>
      </c>
      <c r="B2239" s="9">
        <f>COUNTIF($A$5:A2239, A2239)</f>
        <v>26</v>
      </c>
      <c r="C2239" s="10" t="s">
        <v>4881</v>
      </c>
      <c r="D2239" s="10" t="s">
        <v>17</v>
      </c>
      <c r="E2239" s="10" t="s">
        <v>4882</v>
      </c>
      <c r="F2239" s="10" t="s">
        <v>4834</v>
      </c>
      <c r="G2239" s="9" t="s">
        <v>18</v>
      </c>
      <c r="H2239" s="11">
        <v>0</v>
      </c>
      <c r="I2239" s="11">
        <v>1</v>
      </c>
      <c r="J2239" s="12">
        <v>220000</v>
      </c>
      <c r="K2239" s="19">
        <f>$J2239/SUMIFS($J:$J,$A:$A,$A2239)</f>
        <v>6.2148051347849988E-2</v>
      </c>
      <c r="L2239" s="28"/>
      <c r="M2239" s="20">
        <f>ROUND(INDEX($L:$L,MATCH($A2239,$A:$A,0))*$K2239,0)</f>
        <v>0</v>
      </c>
      <c r="N2239" s="14" t="s">
        <v>13111</v>
      </c>
      <c r="O2239" s="9" t="s">
        <v>12945</v>
      </c>
    </row>
    <row r="2240" spans="1:15" x14ac:dyDescent="0.3">
      <c r="A2240" s="9">
        <v>189</v>
      </c>
      <c r="B2240" s="9">
        <f>COUNTIF($A$5:A2240, A2240)</f>
        <v>27</v>
      </c>
      <c r="C2240" s="10" t="s">
        <v>4883</v>
      </c>
      <c r="D2240" s="10" t="s">
        <v>17</v>
      </c>
      <c r="E2240" s="10" t="s">
        <v>4884</v>
      </c>
      <c r="F2240" s="10" t="s">
        <v>4844</v>
      </c>
      <c r="G2240" s="9" t="s">
        <v>18</v>
      </c>
      <c r="H2240" s="11">
        <v>0</v>
      </c>
      <c r="I2240" s="11">
        <v>1</v>
      </c>
      <c r="J2240" s="12">
        <v>32450</v>
      </c>
      <c r="K2240" s="19">
        <f>$J2240/SUMIFS($J:$J,$A:$A,$A2240)</f>
        <v>9.1668375738078733E-3</v>
      </c>
      <c r="L2240" s="28"/>
      <c r="M2240" s="20">
        <f>ROUND(INDEX($L:$L,MATCH($A2240,$A:$A,0))*$K2240,0)</f>
        <v>0</v>
      </c>
      <c r="N2240" s="14" t="s">
        <v>13111</v>
      </c>
      <c r="O2240" s="9" t="s">
        <v>12945</v>
      </c>
    </row>
    <row r="2241" spans="1:15" x14ac:dyDescent="0.3">
      <c r="A2241" s="9">
        <v>189</v>
      </c>
      <c r="B2241" s="9">
        <f>COUNTIF($A$5:A2241, A2241)</f>
        <v>28</v>
      </c>
      <c r="C2241" s="10" t="s">
        <v>4885</v>
      </c>
      <c r="D2241" s="10" t="s">
        <v>17</v>
      </c>
      <c r="E2241" s="10" t="s">
        <v>4886</v>
      </c>
      <c r="F2241" s="10" t="s">
        <v>4844</v>
      </c>
      <c r="G2241" s="9" t="s">
        <v>18</v>
      </c>
      <c r="H2241" s="11">
        <v>0</v>
      </c>
      <c r="I2241" s="11">
        <v>1</v>
      </c>
      <c r="J2241" s="12">
        <v>32450</v>
      </c>
      <c r="K2241" s="19">
        <f>$J2241/SUMIFS($J:$J,$A:$A,$A2241)</f>
        <v>9.1668375738078733E-3</v>
      </c>
      <c r="L2241" s="28"/>
      <c r="M2241" s="20">
        <f>ROUND(INDEX($L:$L,MATCH($A2241,$A:$A,0))*$K2241,0)</f>
        <v>0</v>
      </c>
      <c r="N2241" s="14" t="s">
        <v>13111</v>
      </c>
      <c r="O2241" s="9" t="s">
        <v>12945</v>
      </c>
    </row>
    <row r="2242" spans="1:15" x14ac:dyDescent="0.3">
      <c r="A2242" s="9">
        <v>189</v>
      </c>
      <c r="B2242" s="9">
        <f>COUNTIF($A$5:A2242, A2242)</f>
        <v>29</v>
      </c>
      <c r="C2242" s="10" t="s">
        <v>4887</v>
      </c>
      <c r="D2242" s="10" t="s">
        <v>17</v>
      </c>
      <c r="E2242" s="10" t="s">
        <v>4888</v>
      </c>
      <c r="F2242" s="10" t="s">
        <v>4844</v>
      </c>
      <c r="G2242" s="9" t="s">
        <v>18</v>
      </c>
      <c r="H2242" s="11">
        <v>0</v>
      </c>
      <c r="I2242" s="11">
        <v>1</v>
      </c>
      <c r="J2242" s="12">
        <v>32450</v>
      </c>
      <c r="K2242" s="19">
        <f>$J2242/SUMIFS($J:$J,$A:$A,$A2242)</f>
        <v>9.1668375738078733E-3</v>
      </c>
      <c r="L2242" s="28"/>
      <c r="M2242" s="20">
        <f>ROUND(INDEX($L:$L,MATCH($A2242,$A:$A,0))*$K2242,0)</f>
        <v>0</v>
      </c>
      <c r="N2242" s="14" t="s">
        <v>13111</v>
      </c>
      <c r="O2242" s="9" t="s">
        <v>12945</v>
      </c>
    </row>
    <row r="2243" spans="1:15" x14ac:dyDescent="0.3">
      <c r="A2243" s="9">
        <v>189</v>
      </c>
      <c r="B2243" s="9">
        <f>COUNTIF($A$5:A2243, A2243)</f>
        <v>30</v>
      </c>
      <c r="C2243" s="10" t="s">
        <v>4889</v>
      </c>
      <c r="D2243" s="10" t="s">
        <v>17</v>
      </c>
      <c r="E2243" s="10" t="s">
        <v>4890</v>
      </c>
      <c r="F2243" s="10" t="s">
        <v>4834</v>
      </c>
      <c r="G2243" s="9" t="s">
        <v>18</v>
      </c>
      <c r="H2243" s="11">
        <v>0</v>
      </c>
      <c r="I2243" s="11">
        <v>1</v>
      </c>
      <c r="J2243" s="12">
        <v>165000</v>
      </c>
      <c r="K2243" s="19">
        <f>$J2243/SUMIFS($J:$J,$A:$A,$A2243)</f>
        <v>4.6611038510887493E-2</v>
      </c>
      <c r="L2243" s="28"/>
      <c r="M2243" s="20">
        <f>ROUND(INDEX($L:$L,MATCH($A2243,$A:$A,0))*$K2243,0)</f>
        <v>0</v>
      </c>
      <c r="N2243" s="14" t="s">
        <v>12971</v>
      </c>
      <c r="O2243" s="9" t="s">
        <v>12945</v>
      </c>
    </row>
    <row r="2244" spans="1:15" x14ac:dyDescent="0.3">
      <c r="A2244" s="9">
        <v>189</v>
      </c>
      <c r="B2244" s="9">
        <f>COUNTIF($A$5:A2244, A2244)</f>
        <v>31</v>
      </c>
      <c r="C2244" s="10" t="s">
        <v>4891</v>
      </c>
      <c r="D2244" s="10" t="s">
        <v>17</v>
      </c>
      <c r="E2244" s="10" t="s">
        <v>4892</v>
      </c>
      <c r="F2244" s="10" t="s">
        <v>4834</v>
      </c>
      <c r="G2244" s="9" t="s">
        <v>18</v>
      </c>
      <c r="H2244" s="11">
        <v>0</v>
      </c>
      <c r="I2244" s="11">
        <v>1</v>
      </c>
      <c r="J2244" s="12">
        <v>110000</v>
      </c>
      <c r="K2244" s="19">
        <f>$J2244/SUMIFS($J:$J,$A:$A,$A2244)</f>
        <v>3.1074025673924994E-2</v>
      </c>
      <c r="L2244" s="28"/>
      <c r="M2244" s="20">
        <f>ROUND(INDEX($L:$L,MATCH($A2244,$A:$A,0))*$K2244,0)</f>
        <v>0</v>
      </c>
      <c r="N2244" s="14" t="s">
        <v>12971</v>
      </c>
      <c r="O2244" s="9" t="s">
        <v>12945</v>
      </c>
    </row>
    <row r="2245" spans="1:15" x14ac:dyDescent="0.3">
      <c r="A2245" s="9">
        <v>189</v>
      </c>
      <c r="B2245" s="9">
        <f>COUNTIF($A$5:A2245, A2245)</f>
        <v>32</v>
      </c>
      <c r="C2245" s="10" t="s">
        <v>4893</v>
      </c>
      <c r="D2245" s="10" t="s">
        <v>17</v>
      </c>
      <c r="E2245" s="10" t="s">
        <v>4894</v>
      </c>
      <c r="F2245" s="10" t="s">
        <v>4844</v>
      </c>
      <c r="G2245" s="9" t="s">
        <v>18</v>
      </c>
      <c r="H2245" s="11">
        <v>0</v>
      </c>
      <c r="I2245" s="11">
        <v>13</v>
      </c>
      <c r="J2245" s="12">
        <v>31093</v>
      </c>
      <c r="K2245" s="19">
        <f>$J2245/SUMIFS($J:$J,$A:$A,$A2245)</f>
        <v>8.7834970934486355E-3</v>
      </c>
      <c r="L2245" s="28"/>
      <c r="M2245" s="20">
        <f>ROUND(INDEX($L:$L,MATCH($A2245,$A:$A,0))*$K2245,0)</f>
        <v>0</v>
      </c>
      <c r="N2245" s="14" t="s">
        <v>13111</v>
      </c>
      <c r="O2245" s="9" t="s">
        <v>12945</v>
      </c>
    </row>
    <row r="2246" spans="1:15" x14ac:dyDescent="0.3">
      <c r="A2246" s="9">
        <v>189</v>
      </c>
      <c r="B2246" s="9">
        <f>COUNTIF($A$5:A2246, A2246)</f>
        <v>33</v>
      </c>
      <c r="C2246" s="10" t="s">
        <v>4895</v>
      </c>
      <c r="D2246" s="10" t="s">
        <v>17</v>
      </c>
      <c r="E2246" s="10" t="s">
        <v>4896</v>
      </c>
      <c r="F2246" s="10" t="s">
        <v>4844</v>
      </c>
      <c r="G2246" s="9" t="s">
        <v>18</v>
      </c>
      <c r="H2246" s="11">
        <v>0</v>
      </c>
      <c r="I2246" s="11">
        <v>1</v>
      </c>
      <c r="J2246" s="12">
        <v>32450</v>
      </c>
      <c r="K2246" s="19">
        <f>$J2246/SUMIFS($J:$J,$A:$A,$A2246)</f>
        <v>9.1668375738078733E-3</v>
      </c>
      <c r="L2246" s="28"/>
      <c r="M2246" s="20">
        <f>ROUND(INDEX($L:$L,MATCH($A2246,$A:$A,0))*$K2246,0)</f>
        <v>0</v>
      </c>
      <c r="N2246" s="14" t="s">
        <v>13111</v>
      </c>
      <c r="O2246" s="9" t="s">
        <v>12945</v>
      </c>
    </row>
    <row r="2247" spans="1:15" x14ac:dyDescent="0.3">
      <c r="A2247" s="9">
        <v>189</v>
      </c>
      <c r="B2247" s="9">
        <f>COUNTIF($A$5:A2247, A2247)</f>
        <v>34</v>
      </c>
      <c r="C2247" s="10" t="s">
        <v>4897</v>
      </c>
      <c r="D2247" s="10" t="s">
        <v>17</v>
      </c>
      <c r="E2247" s="10" t="s">
        <v>4898</v>
      </c>
      <c r="F2247" s="10" t="s">
        <v>4088</v>
      </c>
      <c r="G2247" s="9" t="s">
        <v>861</v>
      </c>
      <c r="H2247" s="11">
        <v>0</v>
      </c>
      <c r="I2247" s="11">
        <v>167</v>
      </c>
      <c r="J2247" s="12">
        <v>32552</v>
      </c>
      <c r="K2247" s="19">
        <f>$J2247/SUMIFS($J:$J,$A:$A,$A2247)</f>
        <v>9.1956516703418766E-3</v>
      </c>
      <c r="L2247" s="28"/>
      <c r="M2247" s="20">
        <f>ROUND(INDEX($L:$L,MATCH($A2247,$A:$A,0))*$K2247,0)</f>
        <v>0</v>
      </c>
      <c r="N2247" s="14" t="s">
        <v>13422</v>
      </c>
      <c r="O2247" s="9" t="s">
        <v>12945</v>
      </c>
    </row>
    <row r="2248" spans="1:15" x14ac:dyDescent="0.3">
      <c r="A2248" s="9">
        <v>189</v>
      </c>
      <c r="B2248" s="9">
        <f>COUNTIF($A$5:A2248, A2248)</f>
        <v>35</v>
      </c>
      <c r="C2248" s="10" t="s">
        <v>4899</v>
      </c>
      <c r="D2248" s="10" t="s">
        <v>17</v>
      </c>
      <c r="E2248" s="10" t="s">
        <v>4900</v>
      </c>
      <c r="F2248" s="10" t="s">
        <v>4844</v>
      </c>
      <c r="G2248" s="9" t="s">
        <v>18</v>
      </c>
      <c r="H2248" s="11">
        <v>0</v>
      </c>
      <c r="I2248" s="11">
        <v>1</v>
      </c>
      <c r="J2248" s="12">
        <v>32450</v>
      </c>
      <c r="K2248" s="19">
        <f>$J2248/SUMIFS($J:$J,$A:$A,$A2248)</f>
        <v>9.1668375738078733E-3</v>
      </c>
      <c r="L2248" s="28"/>
      <c r="M2248" s="20">
        <f>ROUND(INDEX($L:$L,MATCH($A2248,$A:$A,0))*$K2248,0)</f>
        <v>0</v>
      </c>
      <c r="N2248" s="14" t="s">
        <v>13111</v>
      </c>
      <c r="O2248" s="9" t="s">
        <v>12945</v>
      </c>
    </row>
    <row r="2249" spans="1:15" x14ac:dyDescent="0.3">
      <c r="A2249" s="9">
        <v>189</v>
      </c>
      <c r="B2249" s="9">
        <f>COUNTIF($A$5:A2249, A2249)</f>
        <v>36</v>
      </c>
      <c r="C2249" s="10" t="s">
        <v>4901</v>
      </c>
      <c r="D2249" s="10" t="s">
        <v>17</v>
      </c>
      <c r="E2249" s="10" t="s">
        <v>4902</v>
      </c>
      <c r="F2249" s="10" t="s">
        <v>4834</v>
      </c>
      <c r="G2249" s="9" t="s">
        <v>18</v>
      </c>
      <c r="H2249" s="11">
        <v>0</v>
      </c>
      <c r="I2249" s="11">
        <v>1</v>
      </c>
      <c r="J2249" s="12">
        <v>110000</v>
      </c>
      <c r="K2249" s="19">
        <f>$J2249/SUMIFS($J:$J,$A:$A,$A2249)</f>
        <v>3.1074025673924994E-2</v>
      </c>
      <c r="L2249" s="28"/>
      <c r="M2249" s="20">
        <f>ROUND(INDEX($L:$L,MATCH($A2249,$A:$A,0))*$K2249,0)</f>
        <v>0</v>
      </c>
      <c r="N2249" s="14" t="s">
        <v>12971</v>
      </c>
      <c r="O2249" s="9" t="s">
        <v>12945</v>
      </c>
    </row>
    <row r="2250" spans="1:15" x14ac:dyDescent="0.3">
      <c r="A2250" s="9">
        <v>189</v>
      </c>
      <c r="B2250" s="9">
        <f>COUNTIF($A$5:A2250, A2250)</f>
        <v>37</v>
      </c>
      <c r="C2250" s="10" t="s">
        <v>4903</v>
      </c>
      <c r="D2250" s="10" t="s">
        <v>17</v>
      </c>
      <c r="E2250" s="10" t="s">
        <v>4904</v>
      </c>
      <c r="F2250" s="10" t="s">
        <v>4905</v>
      </c>
      <c r="G2250" s="9" t="s">
        <v>18</v>
      </c>
      <c r="H2250" s="11">
        <v>0</v>
      </c>
      <c r="I2250" s="11">
        <v>129</v>
      </c>
      <c r="J2250" s="12">
        <v>49060</v>
      </c>
      <c r="K2250" s="19">
        <f>$J2250/SUMIFS($J:$J,$A:$A,$A2250)</f>
        <v>1.3859015450570547E-2</v>
      </c>
      <c r="L2250" s="28"/>
      <c r="M2250" s="20">
        <f>ROUND(INDEX($L:$L,MATCH($A2250,$A:$A,0))*$K2250,0)</f>
        <v>0</v>
      </c>
      <c r="N2250" s="14" t="s">
        <v>13423</v>
      </c>
      <c r="O2250" s="9" t="s">
        <v>12945</v>
      </c>
    </row>
    <row r="2251" spans="1:15" x14ac:dyDescent="0.3">
      <c r="A2251" s="9">
        <v>189</v>
      </c>
      <c r="B2251" s="9">
        <f>COUNTIF($A$5:A2251, A2251)</f>
        <v>38</v>
      </c>
      <c r="C2251" s="10" t="s">
        <v>4906</v>
      </c>
      <c r="D2251" s="10" t="s">
        <v>17</v>
      </c>
      <c r="E2251" s="10" t="s">
        <v>4907</v>
      </c>
      <c r="F2251" s="10" t="s">
        <v>4844</v>
      </c>
      <c r="G2251" s="9" t="s">
        <v>18</v>
      </c>
      <c r="H2251" s="11">
        <v>0</v>
      </c>
      <c r="I2251" s="11">
        <v>1</v>
      </c>
      <c r="J2251" s="12">
        <v>31900</v>
      </c>
      <c r="K2251" s="19">
        <f>$J2251/SUMIFS($J:$J,$A:$A,$A2251)</f>
        <v>9.0114674454382475E-3</v>
      </c>
      <c r="L2251" s="28"/>
      <c r="M2251" s="20">
        <f>ROUND(INDEX($L:$L,MATCH($A2251,$A:$A,0))*$K2251,0)</f>
        <v>0</v>
      </c>
      <c r="N2251" s="14" t="s">
        <v>13111</v>
      </c>
      <c r="O2251" s="9" t="s">
        <v>12945</v>
      </c>
    </row>
    <row r="2252" spans="1:15" x14ac:dyDescent="0.3">
      <c r="A2252" s="9">
        <v>189</v>
      </c>
      <c r="B2252" s="9">
        <f>COUNTIF($A$5:A2252, A2252)</f>
        <v>39</v>
      </c>
      <c r="C2252" s="10" t="s">
        <v>4908</v>
      </c>
      <c r="D2252" s="10" t="s">
        <v>17</v>
      </c>
      <c r="E2252" s="10" t="s">
        <v>4909</v>
      </c>
      <c r="F2252" s="10" t="s">
        <v>4910</v>
      </c>
      <c r="G2252" s="9" t="s">
        <v>594</v>
      </c>
      <c r="H2252" s="11">
        <v>0</v>
      </c>
      <c r="I2252" s="11">
        <v>15</v>
      </c>
      <c r="J2252" s="12">
        <v>298767</v>
      </c>
      <c r="K2252" s="19">
        <f>$J2252/SUMIFS($J:$J,$A:$A,$A2252)</f>
        <v>8.4399031168377714E-2</v>
      </c>
      <c r="L2252" s="28"/>
      <c r="M2252" s="20">
        <f>ROUND(INDEX($L:$L,MATCH($A2252,$A:$A,0))*$K2252,0)</f>
        <v>0</v>
      </c>
      <c r="N2252" s="14" t="s">
        <v>13424</v>
      </c>
      <c r="O2252" s="9" t="s">
        <v>12945</v>
      </c>
    </row>
    <row r="2253" spans="1:15" x14ac:dyDescent="0.3">
      <c r="A2253" s="9">
        <v>189</v>
      </c>
      <c r="B2253" s="9">
        <f>COUNTIF($A$5:A2253, A2253)</f>
        <v>40</v>
      </c>
      <c r="C2253" s="10" t="s">
        <v>4911</v>
      </c>
      <c r="D2253" s="10" t="s">
        <v>17</v>
      </c>
      <c r="E2253" s="10" t="s">
        <v>4912</v>
      </c>
      <c r="F2253" s="10" t="s">
        <v>4844</v>
      </c>
      <c r="G2253" s="9" t="s">
        <v>18</v>
      </c>
      <c r="H2253" s="11">
        <v>0</v>
      </c>
      <c r="I2253" s="11">
        <v>1</v>
      </c>
      <c r="J2253" s="12">
        <v>73396</v>
      </c>
      <c r="K2253" s="19">
        <f>$J2253/SUMIFS($J:$J,$A:$A,$A2253)</f>
        <v>2.0733719894212715E-2</v>
      </c>
      <c r="L2253" s="29"/>
      <c r="M2253" s="20">
        <f>ROUND(INDEX($L:$L,MATCH($A2253,$A:$A,0))*$K2253,0)</f>
        <v>0</v>
      </c>
      <c r="N2253" s="14" t="s">
        <v>13111</v>
      </c>
      <c r="O2253" s="9" t="s">
        <v>12945</v>
      </c>
    </row>
    <row r="2254" spans="1:15" x14ac:dyDescent="0.3">
      <c r="A2254" s="9">
        <v>190</v>
      </c>
      <c r="B2254" s="9">
        <f>COUNTIF($A$5:A2254, A2254)</f>
        <v>1</v>
      </c>
      <c r="C2254" s="10" t="s">
        <v>4913</v>
      </c>
      <c r="D2254" s="10" t="s">
        <v>17</v>
      </c>
      <c r="E2254" s="10" t="s">
        <v>4914</v>
      </c>
      <c r="F2254" s="10">
        <v>14060143506</v>
      </c>
      <c r="G2254" s="9" t="s">
        <v>18</v>
      </c>
      <c r="H2254" s="11">
        <v>0</v>
      </c>
      <c r="I2254" s="11">
        <v>1</v>
      </c>
      <c r="J2254" s="12">
        <v>1100000</v>
      </c>
      <c r="K2254" s="19">
        <f>$J2254/SUMIFS($J:$J,$A:$A,$A2254)</f>
        <v>0.36790528111308068</v>
      </c>
      <c r="L2254" s="27"/>
      <c r="M2254" s="20">
        <f>ROUND(INDEX($L:$L,MATCH($A2254,$A:$A,0))*$K2254,0)</f>
        <v>0</v>
      </c>
      <c r="N2254" s="14" t="s">
        <v>13425</v>
      </c>
      <c r="O2254" s="9" t="s">
        <v>12945</v>
      </c>
    </row>
    <row r="2255" spans="1:15" x14ac:dyDescent="0.3">
      <c r="A2255" s="9">
        <v>190</v>
      </c>
      <c r="B2255" s="9">
        <f>COUNTIF($A$5:A2255, A2255)</f>
        <v>2</v>
      </c>
      <c r="C2255" s="10" t="s">
        <v>4915</v>
      </c>
      <c r="D2255" s="10" t="s">
        <v>17</v>
      </c>
      <c r="E2255" s="10" t="s">
        <v>4916</v>
      </c>
      <c r="F2255" s="10" t="s">
        <v>4917</v>
      </c>
      <c r="G2255" s="9" t="s">
        <v>851</v>
      </c>
      <c r="H2255" s="11">
        <v>0</v>
      </c>
      <c r="I2255" s="11">
        <v>56</v>
      </c>
      <c r="J2255" s="12">
        <v>11500</v>
      </c>
      <c r="K2255" s="19">
        <f>$J2255/SUMIFS($J:$J,$A:$A,$A2255)</f>
        <v>3.8462824843640254E-3</v>
      </c>
      <c r="L2255" s="28"/>
      <c r="M2255" s="20">
        <f>ROUND(INDEX($L:$L,MATCH($A2255,$A:$A,0))*$K2255,0)</f>
        <v>0</v>
      </c>
      <c r="N2255" s="14" t="s">
        <v>13425</v>
      </c>
      <c r="O2255" s="9" t="s">
        <v>12945</v>
      </c>
    </row>
    <row r="2256" spans="1:15" x14ac:dyDescent="0.3">
      <c r="A2256" s="9">
        <v>190</v>
      </c>
      <c r="B2256" s="9">
        <f>COUNTIF($A$5:A2256, A2256)</f>
        <v>3</v>
      </c>
      <c r="C2256" s="10" t="s">
        <v>4918</v>
      </c>
      <c r="D2256" s="10" t="s">
        <v>17</v>
      </c>
      <c r="E2256" s="10" t="s">
        <v>4919</v>
      </c>
      <c r="F2256" s="10" t="s">
        <v>4920</v>
      </c>
      <c r="G2256" s="9" t="s">
        <v>855</v>
      </c>
      <c r="H2256" s="11">
        <v>0</v>
      </c>
      <c r="I2256" s="11">
        <v>412</v>
      </c>
      <c r="J2256" s="12">
        <v>8400</v>
      </c>
      <c r="K2256" s="19">
        <f>$J2256/SUMIFS($J:$J,$A:$A,$A2256)</f>
        <v>2.8094585103180707E-3</v>
      </c>
      <c r="L2256" s="28"/>
      <c r="M2256" s="20">
        <f>ROUND(INDEX($L:$L,MATCH($A2256,$A:$A,0))*$K2256,0)</f>
        <v>0</v>
      </c>
      <c r="N2256" s="14" t="s">
        <v>13425</v>
      </c>
      <c r="O2256" s="9" t="s">
        <v>12945</v>
      </c>
    </row>
    <row r="2257" spans="1:15" x14ac:dyDescent="0.3">
      <c r="A2257" s="9">
        <v>190</v>
      </c>
      <c r="B2257" s="9">
        <f>COUNTIF($A$5:A2257, A2257)</f>
        <v>4</v>
      </c>
      <c r="C2257" s="10" t="s">
        <v>4921</v>
      </c>
      <c r="D2257" s="10" t="s">
        <v>17</v>
      </c>
      <c r="E2257" s="10" t="s">
        <v>4922</v>
      </c>
      <c r="F2257" s="10" t="s">
        <v>4051</v>
      </c>
      <c r="G2257" s="9" t="s">
        <v>861</v>
      </c>
      <c r="H2257" s="11">
        <v>0</v>
      </c>
      <c r="I2257" s="11">
        <v>2</v>
      </c>
      <c r="J2257" s="12">
        <v>1870000</v>
      </c>
      <c r="K2257" s="19">
        <f>$J2257/SUMIFS($J:$J,$A:$A,$A2257)</f>
        <v>0.62543897789223724</v>
      </c>
      <c r="L2257" s="29"/>
      <c r="M2257" s="20">
        <f>ROUND(INDEX($L:$L,MATCH($A2257,$A:$A,0))*$K2257,0)</f>
        <v>0</v>
      </c>
      <c r="N2257" s="14" t="s">
        <v>13425</v>
      </c>
      <c r="O2257" s="9" t="s">
        <v>12945</v>
      </c>
    </row>
    <row r="2258" spans="1:15" x14ac:dyDescent="0.3">
      <c r="A2258" s="9">
        <v>191</v>
      </c>
      <c r="B2258" s="9">
        <f>COUNTIF($A$5:A2258, A2258)</f>
        <v>1</v>
      </c>
      <c r="C2258" s="10" t="s">
        <v>4923</v>
      </c>
      <c r="D2258" s="10" t="s">
        <v>4924</v>
      </c>
      <c r="E2258" s="10" t="s">
        <v>4925</v>
      </c>
      <c r="F2258" s="10" t="s">
        <v>4926</v>
      </c>
      <c r="G2258" s="9" t="s">
        <v>18</v>
      </c>
      <c r="H2258" s="11">
        <v>10500</v>
      </c>
      <c r="I2258" s="11">
        <v>1</v>
      </c>
      <c r="J2258" s="12">
        <v>10187</v>
      </c>
      <c r="K2258" s="19">
        <f>$J2258/SUMIFS($J:$J,$A:$A,$A2258)</f>
        <v>1</v>
      </c>
      <c r="L2258" s="25"/>
      <c r="M2258" s="20">
        <f>ROUND(INDEX($L:$L,MATCH($A2258,$A:$A,0))*$K2258,0)</f>
        <v>0</v>
      </c>
      <c r="N2258" s="14" t="s">
        <v>13426</v>
      </c>
      <c r="O2258" s="9" t="s">
        <v>12945</v>
      </c>
    </row>
    <row r="2259" spans="1:15" x14ac:dyDescent="0.3">
      <c r="A2259" s="9">
        <v>192</v>
      </c>
      <c r="B2259" s="9">
        <f>COUNTIF($A$5:A2259, A2259)</f>
        <v>1</v>
      </c>
      <c r="C2259" s="10" t="s">
        <v>4927</v>
      </c>
      <c r="D2259" s="10" t="s">
        <v>17</v>
      </c>
      <c r="E2259" s="10" t="s">
        <v>4928</v>
      </c>
      <c r="F2259" s="10" t="s">
        <v>4929</v>
      </c>
      <c r="G2259" s="9" t="s">
        <v>18</v>
      </c>
      <c r="H2259" s="11">
        <v>0</v>
      </c>
      <c r="I2259" s="11">
        <v>9</v>
      </c>
      <c r="J2259" s="12">
        <v>1475750</v>
      </c>
      <c r="K2259" s="19">
        <f>$J2259/SUMIFS($J:$J,$A:$A,$A2259)</f>
        <v>0.51690017513134856</v>
      </c>
      <c r="L2259" s="27"/>
      <c r="M2259" s="20">
        <f>ROUND(INDEX($L:$L,MATCH($A2259,$A:$A,0))*$K2259,0)</f>
        <v>0</v>
      </c>
      <c r="N2259" s="14" t="s">
        <v>13427</v>
      </c>
      <c r="O2259" s="9" t="s">
        <v>12945</v>
      </c>
    </row>
    <row r="2260" spans="1:15" x14ac:dyDescent="0.3">
      <c r="A2260" s="9">
        <v>192</v>
      </c>
      <c r="B2260" s="9">
        <f>COUNTIF($A$5:A2260, A2260)</f>
        <v>2</v>
      </c>
      <c r="C2260" s="10" t="s">
        <v>4930</v>
      </c>
      <c r="D2260" s="10" t="s">
        <v>17</v>
      </c>
      <c r="E2260" s="10" t="s">
        <v>4931</v>
      </c>
      <c r="F2260" s="10" t="s">
        <v>4932</v>
      </c>
      <c r="G2260" s="9" t="s">
        <v>18</v>
      </c>
      <c r="H2260" s="11">
        <v>0</v>
      </c>
      <c r="I2260" s="11">
        <v>8</v>
      </c>
      <c r="J2260" s="12">
        <v>386650</v>
      </c>
      <c r="K2260" s="19">
        <f>$J2260/SUMIFS($J:$J,$A:$A,$A2260)</f>
        <v>0.13542907180385289</v>
      </c>
      <c r="L2260" s="28"/>
      <c r="M2260" s="20">
        <f>ROUND(INDEX($L:$L,MATCH($A2260,$A:$A,0))*$K2260,0)</f>
        <v>0</v>
      </c>
      <c r="N2260" s="14" t="s">
        <v>13427</v>
      </c>
      <c r="O2260" s="9" t="s">
        <v>12945</v>
      </c>
    </row>
    <row r="2261" spans="1:15" x14ac:dyDescent="0.3">
      <c r="A2261" s="9">
        <v>192</v>
      </c>
      <c r="B2261" s="9">
        <f>COUNTIF($A$5:A2261, A2261)</f>
        <v>3</v>
      </c>
      <c r="C2261" s="10" t="s">
        <v>4933</v>
      </c>
      <c r="D2261" s="10" t="s">
        <v>17</v>
      </c>
      <c r="E2261" s="10" t="s">
        <v>4934</v>
      </c>
      <c r="F2261" s="10" t="s">
        <v>126</v>
      </c>
      <c r="G2261" s="9" t="s">
        <v>18</v>
      </c>
      <c r="H2261" s="11">
        <v>0</v>
      </c>
      <c r="I2261" s="11">
        <v>1</v>
      </c>
      <c r="J2261" s="12">
        <v>68600</v>
      </c>
      <c r="K2261" s="19">
        <f>$J2261/SUMIFS($J:$J,$A:$A,$A2261)</f>
        <v>2.4028021015761823E-2</v>
      </c>
      <c r="L2261" s="28"/>
      <c r="M2261" s="20">
        <f>ROUND(INDEX($L:$L,MATCH($A2261,$A:$A,0))*$K2261,0)</f>
        <v>0</v>
      </c>
      <c r="N2261" s="14" t="s">
        <v>13427</v>
      </c>
      <c r="O2261" s="9" t="s">
        <v>12945</v>
      </c>
    </row>
    <row r="2262" spans="1:15" x14ac:dyDescent="0.3">
      <c r="A2262" s="9">
        <v>192</v>
      </c>
      <c r="B2262" s="9">
        <f>COUNTIF($A$5:A2262, A2262)</f>
        <v>4</v>
      </c>
      <c r="C2262" s="10" t="s">
        <v>4935</v>
      </c>
      <c r="D2262" s="10" t="s">
        <v>17</v>
      </c>
      <c r="E2262" s="10" t="s">
        <v>4936</v>
      </c>
      <c r="F2262" s="10" t="s">
        <v>126</v>
      </c>
      <c r="G2262" s="9" t="s">
        <v>18</v>
      </c>
      <c r="H2262" s="11">
        <v>0</v>
      </c>
      <c r="I2262" s="11">
        <v>1</v>
      </c>
      <c r="J2262" s="12">
        <v>77000</v>
      </c>
      <c r="K2262" s="19">
        <f>$J2262/SUMIFS($J:$J,$A:$A,$A2262)</f>
        <v>2.6970227670753064E-2</v>
      </c>
      <c r="L2262" s="28"/>
      <c r="M2262" s="20">
        <f>ROUND(INDEX($L:$L,MATCH($A2262,$A:$A,0))*$K2262,0)</f>
        <v>0</v>
      </c>
      <c r="N2262" s="14" t="s">
        <v>13427</v>
      </c>
      <c r="O2262" s="9" t="s">
        <v>12945</v>
      </c>
    </row>
    <row r="2263" spans="1:15" x14ac:dyDescent="0.3">
      <c r="A2263" s="9">
        <v>192</v>
      </c>
      <c r="B2263" s="9">
        <f>COUNTIF($A$5:A2263, A2263)</f>
        <v>5</v>
      </c>
      <c r="C2263" s="10" t="s">
        <v>11602</v>
      </c>
      <c r="D2263" s="10" t="s">
        <v>17</v>
      </c>
      <c r="E2263" s="10" t="s">
        <v>11603</v>
      </c>
      <c r="F2263" s="10" t="s">
        <v>11604</v>
      </c>
      <c r="G2263" s="9" t="s">
        <v>18</v>
      </c>
      <c r="H2263" s="11">
        <v>0</v>
      </c>
      <c r="I2263" s="11">
        <v>3</v>
      </c>
      <c r="J2263" s="12">
        <v>187000</v>
      </c>
      <c r="K2263" s="19">
        <f>$J2263/SUMIFS($J:$J,$A:$A,$A2263)</f>
        <v>6.5499124343257442E-2</v>
      </c>
      <c r="L2263" s="28"/>
      <c r="M2263" s="20">
        <f>ROUND(INDEX($L:$L,MATCH($A2263,$A:$A,0))*$K2263,0)</f>
        <v>0</v>
      </c>
      <c r="N2263" s="14" t="s">
        <v>13427</v>
      </c>
      <c r="O2263" s="9" t="s">
        <v>12945</v>
      </c>
    </row>
    <row r="2264" spans="1:15" x14ac:dyDescent="0.3">
      <c r="A2264" s="9">
        <v>192</v>
      </c>
      <c r="B2264" s="9">
        <f>COUNTIF($A$5:A2264, A2264)</f>
        <v>6</v>
      </c>
      <c r="C2264" s="10" t="s">
        <v>11605</v>
      </c>
      <c r="D2264" s="10" t="s">
        <v>17</v>
      </c>
      <c r="E2264" s="10" t="s">
        <v>11606</v>
      </c>
      <c r="F2264" s="10">
        <v>20001871</v>
      </c>
      <c r="G2264" s="9" t="s">
        <v>18</v>
      </c>
      <c r="H2264" s="11">
        <v>0</v>
      </c>
      <c r="I2264" s="11">
        <v>2</v>
      </c>
      <c r="J2264" s="12">
        <v>660000</v>
      </c>
      <c r="K2264" s="19">
        <f>$J2264/SUMIFS($J:$J,$A:$A,$A2264)</f>
        <v>0.23117338003502627</v>
      </c>
      <c r="L2264" s="29"/>
      <c r="M2264" s="20">
        <f>ROUND(INDEX($L:$L,MATCH($A2264,$A:$A,0))*$K2264,0)</f>
        <v>0</v>
      </c>
      <c r="N2264" s="14" t="s">
        <v>13427</v>
      </c>
      <c r="O2264" s="9" t="s">
        <v>12945</v>
      </c>
    </row>
    <row r="2265" spans="1:15" x14ac:dyDescent="0.3">
      <c r="A2265" s="9">
        <v>193</v>
      </c>
      <c r="B2265" s="9">
        <f>COUNTIF($A$5:A2265, A2265)</f>
        <v>1</v>
      </c>
      <c r="C2265" s="10" t="s">
        <v>4937</v>
      </c>
      <c r="D2265" s="10" t="s">
        <v>4938</v>
      </c>
      <c r="E2265" s="10" t="s">
        <v>4939</v>
      </c>
      <c r="F2265" s="10" t="s">
        <v>4940</v>
      </c>
      <c r="G2265" s="9" t="s">
        <v>18</v>
      </c>
      <c r="H2265" s="11">
        <v>3860</v>
      </c>
      <c r="I2265" s="11">
        <v>19</v>
      </c>
      <c r="J2265" s="12">
        <v>3740</v>
      </c>
      <c r="K2265" s="19">
        <f>$J2265/SUMIFS($J:$J,$A:$A,$A2265)</f>
        <v>2.8565340160500549E-3</v>
      </c>
      <c r="L2265" s="27"/>
      <c r="M2265" s="20">
        <f>ROUND(INDEX($L:$L,MATCH($A2265,$A:$A,0))*$K2265,0)</f>
        <v>0</v>
      </c>
      <c r="N2265" s="14" t="s">
        <v>13428</v>
      </c>
      <c r="O2265" s="9" t="s">
        <v>12945</v>
      </c>
    </row>
    <row r="2266" spans="1:15" x14ac:dyDescent="0.3">
      <c r="A2266" s="9">
        <v>193</v>
      </c>
      <c r="B2266" s="9">
        <f>COUNTIF($A$5:A2266, A2266)</f>
        <v>2</v>
      </c>
      <c r="C2266" s="10" t="s">
        <v>4941</v>
      </c>
      <c r="D2266" s="10" t="s">
        <v>4938</v>
      </c>
      <c r="E2266" s="10" t="s">
        <v>4939</v>
      </c>
      <c r="F2266" s="10" t="s">
        <v>4942</v>
      </c>
      <c r="G2266" s="9" t="s">
        <v>18</v>
      </c>
      <c r="H2266" s="11">
        <v>3860</v>
      </c>
      <c r="I2266" s="11">
        <v>20</v>
      </c>
      <c r="J2266" s="12">
        <v>3740</v>
      </c>
      <c r="K2266" s="19">
        <f>$J2266/SUMIFS($J:$J,$A:$A,$A2266)</f>
        <v>2.8565340160500549E-3</v>
      </c>
      <c r="L2266" s="28"/>
      <c r="M2266" s="20">
        <f>ROUND(INDEX($L:$L,MATCH($A2266,$A:$A,0))*$K2266,0)</f>
        <v>0</v>
      </c>
      <c r="N2266" s="14" t="s">
        <v>13428</v>
      </c>
      <c r="O2266" s="9" t="s">
        <v>12945</v>
      </c>
    </row>
    <row r="2267" spans="1:15" x14ac:dyDescent="0.3">
      <c r="A2267" s="9">
        <v>193</v>
      </c>
      <c r="B2267" s="9">
        <f>COUNTIF($A$5:A2267, A2267)</f>
        <v>3</v>
      </c>
      <c r="C2267" s="10" t="s">
        <v>4943</v>
      </c>
      <c r="D2267" s="10" t="s">
        <v>4938</v>
      </c>
      <c r="E2267" s="10" t="s">
        <v>4944</v>
      </c>
      <c r="F2267" s="10" t="s">
        <v>4945</v>
      </c>
      <c r="G2267" s="9" t="s">
        <v>18</v>
      </c>
      <c r="H2267" s="11">
        <v>3860</v>
      </c>
      <c r="I2267" s="11">
        <v>80</v>
      </c>
      <c r="J2267" s="12">
        <v>3740</v>
      </c>
      <c r="K2267" s="19">
        <f>$J2267/SUMIFS($J:$J,$A:$A,$A2267)</f>
        <v>2.8565340160500549E-3</v>
      </c>
      <c r="L2267" s="28"/>
      <c r="M2267" s="20">
        <f>ROUND(INDEX($L:$L,MATCH($A2267,$A:$A,0))*$K2267,0)</f>
        <v>0</v>
      </c>
      <c r="N2267" s="14" t="s">
        <v>13428</v>
      </c>
      <c r="O2267" s="9" t="s">
        <v>12945</v>
      </c>
    </row>
    <row r="2268" spans="1:15" x14ac:dyDescent="0.3">
      <c r="A2268" s="9">
        <v>193</v>
      </c>
      <c r="B2268" s="9">
        <f>COUNTIF($A$5:A2268, A2268)</f>
        <v>4</v>
      </c>
      <c r="C2268" s="10" t="s">
        <v>4946</v>
      </c>
      <c r="D2268" s="10" t="s">
        <v>4938</v>
      </c>
      <c r="E2268" s="10" t="s">
        <v>4944</v>
      </c>
      <c r="F2268" s="10" t="s">
        <v>4947</v>
      </c>
      <c r="G2268" s="9" t="s">
        <v>18</v>
      </c>
      <c r="H2268" s="11">
        <v>3860</v>
      </c>
      <c r="I2268" s="11">
        <v>7980</v>
      </c>
      <c r="J2268" s="12">
        <v>3740</v>
      </c>
      <c r="K2268" s="19">
        <f>$J2268/SUMIFS($J:$J,$A:$A,$A2268)</f>
        <v>2.8565340160500549E-3</v>
      </c>
      <c r="L2268" s="28"/>
      <c r="M2268" s="20">
        <f>ROUND(INDEX($L:$L,MATCH($A2268,$A:$A,0))*$K2268,0)</f>
        <v>0</v>
      </c>
      <c r="N2268" s="14" t="s">
        <v>13428</v>
      </c>
      <c r="O2268" s="9" t="s">
        <v>12945</v>
      </c>
    </row>
    <row r="2269" spans="1:15" x14ac:dyDescent="0.3">
      <c r="A2269" s="9">
        <v>193</v>
      </c>
      <c r="B2269" s="9">
        <f>COUNTIF($A$5:A2269, A2269)</f>
        <v>5</v>
      </c>
      <c r="C2269" s="10" t="s">
        <v>4948</v>
      </c>
      <c r="D2269" s="10" t="s">
        <v>4938</v>
      </c>
      <c r="E2269" s="10" t="s">
        <v>4944</v>
      </c>
      <c r="F2269" s="10" t="s">
        <v>4949</v>
      </c>
      <c r="G2269" s="9" t="s">
        <v>18</v>
      </c>
      <c r="H2269" s="11">
        <v>3860</v>
      </c>
      <c r="I2269" s="11">
        <v>2580</v>
      </c>
      <c r="J2269" s="12">
        <v>3740</v>
      </c>
      <c r="K2269" s="19">
        <f>$J2269/SUMIFS($J:$J,$A:$A,$A2269)</f>
        <v>2.8565340160500549E-3</v>
      </c>
      <c r="L2269" s="28"/>
      <c r="M2269" s="20">
        <f>ROUND(INDEX($L:$L,MATCH($A2269,$A:$A,0))*$K2269,0)</f>
        <v>0</v>
      </c>
      <c r="N2269" s="14" t="s">
        <v>13428</v>
      </c>
      <c r="O2269" s="9" t="s">
        <v>12945</v>
      </c>
    </row>
    <row r="2270" spans="1:15" x14ac:dyDescent="0.3">
      <c r="A2270" s="9">
        <v>193</v>
      </c>
      <c r="B2270" s="9">
        <f>COUNTIF($A$5:A2270, A2270)</f>
        <v>6</v>
      </c>
      <c r="C2270" s="10" t="s">
        <v>4950</v>
      </c>
      <c r="D2270" s="10" t="s">
        <v>4938</v>
      </c>
      <c r="E2270" s="10" t="s">
        <v>4944</v>
      </c>
      <c r="F2270" s="10" t="s">
        <v>4951</v>
      </c>
      <c r="G2270" s="9" t="s">
        <v>18</v>
      </c>
      <c r="H2270" s="11">
        <v>3860</v>
      </c>
      <c r="I2270" s="11">
        <v>1000</v>
      </c>
      <c r="J2270" s="12">
        <v>3740</v>
      </c>
      <c r="K2270" s="19">
        <f>$J2270/SUMIFS($J:$J,$A:$A,$A2270)</f>
        <v>2.8565340160500549E-3</v>
      </c>
      <c r="L2270" s="28"/>
      <c r="M2270" s="20">
        <f>ROUND(INDEX($L:$L,MATCH($A2270,$A:$A,0))*$K2270,0)</f>
        <v>0</v>
      </c>
      <c r="N2270" s="14" t="s">
        <v>13428</v>
      </c>
      <c r="O2270" s="9" t="s">
        <v>12945</v>
      </c>
    </row>
    <row r="2271" spans="1:15" x14ac:dyDescent="0.3">
      <c r="A2271" s="9">
        <v>193</v>
      </c>
      <c r="B2271" s="9">
        <f>COUNTIF($A$5:A2271, A2271)</f>
        <v>7</v>
      </c>
      <c r="C2271" s="10" t="s">
        <v>4952</v>
      </c>
      <c r="D2271" s="10" t="s">
        <v>4938</v>
      </c>
      <c r="E2271" s="10" t="s">
        <v>4944</v>
      </c>
      <c r="F2271" s="10" t="s">
        <v>4953</v>
      </c>
      <c r="G2271" s="9" t="s">
        <v>18</v>
      </c>
      <c r="H2271" s="11">
        <v>3860</v>
      </c>
      <c r="I2271" s="11">
        <v>220</v>
      </c>
      <c r="J2271" s="12">
        <v>3740</v>
      </c>
      <c r="K2271" s="19">
        <f>$J2271/SUMIFS($J:$J,$A:$A,$A2271)</f>
        <v>2.8565340160500549E-3</v>
      </c>
      <c r="L2271" s="28"/>
      <c r="M2271" s="20">
        <f>ROUND(INDEX($L:$L,MATCH($A2271,$A:$A,0))*$K2271,0)</f>
        <v>0</v>
      </c>
      <c r="N2271" s="14" t="s">
        <v>13428</v>
      </c>
      <c r="O2271" s="9" t="s">
        <v>12945</v>
      </c>
    </row>
    <row r="2272" spans="1:15" x14ac:dyDescent="0.3">
      <c r="A2272" s="9">
        <v>193</v>
      </c>
      <c r="B2272" s="9">
        <f>COUNTIF($A$5:A2272, A2272)</f>
        <v>8</v>
      </c>
      <c r="C2272" s="10" t="s">
        <v>4954</v>
      </c>
      <c r="D2272" s="10" t="s">
        <v>4938</v>
      </c>
      <c r="E2272" s="10" t="s">
        <v>4944</v>
      </c>
      <c r="F2272" s="10" t="s">
        <v>4955</v>
      </c>
      <c r="G2272" s="9" t="s">
        <v>18</v>
      </c>
      <c r="H2272" s="11">
        <v>3860</v>
      </c>
      <c r="I2272" s="11">
        <v>70</v>
      </c>
      <c r="J2272" s="12">
        <v>3740</v>
      </c>
      <c r="K2272" s="19">
        <f>$J2272/SUMIFS($J:$J,$A:$A,$A2272)</f>
        <v>2.8565340160500549E-3</v>
      </c>
      <c r="L2272" s="28"/>
      <c r="M2272" s="20">
        <f>ROUND(INDEX($L:$L,MATCH($A2272,$A:$A,0))*$K2272,0)</f>
        <v>0</v>
      </c>
      <c r="N2272" s="14" t="s">
        <v>13428</v>
      </c>
      <c r="O2272" s="9" t="s">
        <v>12945</v>
      </c>
    </row>
    <row r="2273" spans="1:15" x14ac:dyDescent="0.3">
      <c r="A2273" s="9">
        <v>193</v>
      </c>
      <c r="B2273" s="9">
        <f>COUNTIF($A$5:A2273, A2273)</f>
        <v>9</v>
      </c>
      <c r="C2273" s="10" t="s">
        <v>4956</v>
      </c>
      <c r="D2273" s="10" t="s">
        <v>4938</v>
      </c>
      <c r="E2273" s="10" t="s">
        <v>4944</v>
      </c>
      <c r="F2273" s="10" t="s">
        <v>4957</v>
      </c>
      <c r="G2273" s="9" t="s">
        <v>18</v>
      </c>
      <c r="H2273" s="11">
        <v>3860</v>
      </c>
      <c r="I2273" s="11">
        <v>30</v>
      </c>
      <c r="J2273" s="12">
        <v>3740</v>
      </c>
      <c r="K2273" s="19">
        <f>$J2273/SUMIFS($J:$J,$A:$A,$A2273)</f>
        <v>2.8565340160500549E-3</v>
      </c>
      <c r="L2273" s="28"/>
      <c r="M2273" s="20">
        <f>ROUND(INDEX($L:$L,MATCH($A2273,$A:$A,0))*$K2273,0)</f>
        <v>0</v>
      </c>
      <c r="N2273" s="14" t="s">
        <v>13428</v>
      </c>
      <c r="O2273" s="9" t="s">
        <v>12945</v>
      </c>
    </row>
    <row r="2274" spans="1:15" x14ac:dyDescent="0.3">
      <c r="A2274" s="9">
        <v>193</v>
      </c>
      <c r="B2274" s="9">
        <f>COUNTIF($A$5:A2274, A2274)</f>
        <v>10</v>
      </c>
      <c r="C2274" s="10" t="s">
        <v>4958</v>
      </c>
      <c r="D2274" s="10" t="s">
        <v>4959</v>
      </c>
      <c r="E2274" s="10" t="s">
        <v>4960</v>
      </c>
      <c r="F2274" s="10" t="s">
        <v>4961</v>
      </c>
      <c r="G2274" s="9" t="s">
        <v>18</v>
      </c>
      <c r="H2274" s="11">
        <v>4880</v>
      </c>
      <c r="I2274" s="11">
        <v>40</v>
      </c>
      <c r="J2274" s="12">
        <v>4713</v>
      </c>
      <c r="K2274" s="19">
        <f>$J2274/SUMIFS($J:$J,$A:$A,$A2274)</f>
        <v>3.5996911277122751E-3</v>
      </c>
      <c r="L2274" s="28"/>
      <c r="M2274" s="20">
        <f>ROUND(INDEX($L:$L,MATCH($A2274,$A:$A,0))*$K2274,0)</f>
        <v>0</v>
      </c>
      <c r="N2274" s="14" t="s">
        <v>13428</v>
      </c>
      <c r="O2274" s="9" t="s">
        <v>12945</v>
      </c>
    </row>
    <row r="2275" spans="1:15" x14ac:dyDescent="0.3">
      <c r="A2275" s="9">
        <v>193</v>
      </c>
      <c r="B2275" s="9">
        <f>COUNTIF($A$5:A2275, A2275)</f>
        <v>11</v>
      </c>
      <c r="C2275" s="10" t="s">
        <v>4962</v>
      </c>
      <c r="D2275" s="10" t="s">
        <v>4959</v>
      </c>
      <c r="E2275" s="10" t="s">
        <v>4960</v>
      </c>
      <c r="F2275" s="10" t="s">
        <v>4963</v>
      </c>
      <c r="G2275" s="9" t="s">
        <v>18</v>
      </c>
      <c r="H2275" s="11">
        <v>4880</v>
      </c>
      <c r="I2275" s="11">
        <v>80</v>
      </c>
      <c r="J2275" s="12">
        <v>4713</v>
      </c>
      <c r="K2275" s="19">
        <f>$J2275/SUMIFS($J:$J,$A:$A,$A2275)</f>
        <v>3.5996911277122751E-3</v>
      </c>
      <c r="L2275" s="28"/>
      <c r="M2275" s="20">
        <f>ROUND(INDEX($L:$L,MATCH($A2275,$A:$A,0))*$K2275,0)</f>
        <v>0</v>
      </c>
      <c r="N2275" s="14" t="s">
        <v>13428</v>
      </c>
      <c r="O2275" s="9" t="s">
        <v>12945</v>
      </c>
    </row>
    <row r="2276" spans="1:15" x14ac:dyDescent="0.3">
      <c r="A2276" s="9">
        <v>193</v>
      </c>
      <c r="B2276" s="9">
        <f>COUNTIF($A$5:A2276, A2276)</f>
        <v>12</v>
      </c>
      <c r="C2276" s="10" t="s">
        <v>4964</v>
      </c>
      <c r="D2276" s="10" t="s">
        <v>4959</v>
      </c>
      <c r="E2276" s="10" t="s">
        <v>4960</v>
      </c>
      <c r="F2276" s="10" t="s">
        <v>4965</v>
      </c>
      <c r="G2276" s="9" t="s">
        <v>18</v>
      </c>
      <c r="H2276" s="11">
        <v>4880</v>
      </c>
      <c r="I2276" s="11">
        <v>100</v>
      </c>
      <c r="J2276" s="12">
        <v>4713</v>
      </c>
      <c r="K2276" s="19">
        <f>$J2276/SUMIFS($J:$J,$A:$A,$A2276)</f>
        <v>3.5996911277122751E-3</v>
      </c>
      <c r="L2276" s="28"/>
      <c r="M2276" s="20">
        <f>ROUND(INDEX($L:$L,MATCH($A2276,$A:$A,0))*$K2276,0)</f>
        <v>0</v>
      </c>
      <c r="N2276" s="14" t="s">
        <v>13428</v>
      </c>
      <c r="O2276" s="9" t="s">
        <v>12945</v>
      </c>
    </row>
    <row r="2277" spans="1:15" x14ac:dyDescent="0.3">
      <c r="A2277" s="9">
        <v>193</v>
      </c>
      <c r="B2277" s="9">
        <f>COUNTIF($A$5:A2277, A2277)</f>
        <v>13</v>
      </c>
      <c r="C2277" s="10" t="s">
        <v>4966</v>
      </c>
      <c r="D2277" s="10" t="s">
        <v>4959</v>
      </c>
      <c r="E2277" s="10" t="s">
        <v>4960</v>
      </c>
      <c r="F2277" s="10" t="s">
        <v>4967</v>
      </c>
      <c r="G2277" s="9" t="s">
        <v>18</v>
      </c>
      <c r="H2277" s="11">
        <v>4880</v>
      </c>
      <c r="I2277" s="11">
        <v>110</v>
      </c>
      <c r="J2277" s="12">
        <v>4713</v>
      </c>
      <c r="K2277" s="19">
        <f>$J2277/SUMIFS($J:$J,$A:$A,$A2277)</f>
        <v>3.5996911277122751E-3</v>
      </c>
      <c r="L2277" s="28"/>
      <c r="M2277" s="20">
        <f>ROUND(INDEX($L:$L,MATCH($A2277,$A:$A,0))*$K2277,0)</f>
        <v>0</v>
      </c>
      <c r="N2277" s="14" t="s">
        <v>13428</v>
      </c>
      <c r="O2277" s="9" t="s">
        <v>12945</v>
      </c>
    </row>
    <row r="2278" spans="1:15" x14ac:dyDescent="0.3">
      <c r="A2278" s="9">
        <v>193</v>
      </c>
      <c r="B2278" s="9">
        <f>COUNTIF($A$5:A2278, A2278)</f>
        <v>14</v>
      </c>
      <c r="C2278" s="10" t="s">
        <v>4968</v>
      </c>
      <c r="D2278" s="10" t="s">
        <v>4959</v>
      </c>
      <c r="E2278" s="10" t="s">
        <v>4960</v>
      </c>
      <c r="F2278" s="10" t="s">
        <v>4969</v>
      </c>
      <c r="G2278" s="9" t="s">
        <v>18</v>
      </c>
      <c r="H2278" s="11">
        <v>4880</v>
      </c>
      <c r="I2278" s="11">
        <v>100</v>
      </c>
      <c r="J2278" s="12">
        <v>4713</v>
      </c>
      <c r="K2278" s="19">
        <f>$J2278/SUMIFS($J:$J,$A:$A,$A2278)</f>
        <v>3.5996911277122751E-3</v>
      </c>
      <c r="L2278" s="28"/>
      <c r="M2278" s="20">
        <f>ROUND(INDEX($L:$L,MATCH($A2278,$A:$A,0))*$K2278,0)</f>
        <v>0</v>
      </c>
      <c r="N2278" s="14" t="s">
        <v>13428</v>
      </c>
      <c r="O2278" s="9" t="s">
        <v>12945</v>
      </c>
    </row>
    <row r="2279" spans="1:15" x14ac:dyDescent="0.3">
      <c r="A2279" s="9">
        <v>193</v>
      </c>
      <c r="B2279" s="9">
        <f>COUNTIF($A$5:A2279, A2279)</f>
        <v>15</v>
      </c>
      <c r="C2279" s="10" t="s">
        <v>4970</v>
      </c>
      <c r="D2279" s="10" t="s">
        <v>4959</v>
      </c>
      <c r="E2279" s="10" t="s">
        <v>4971</v>
      </c>
      <c r="F2279" s="10" t="s">
        <v>4972</v>
      </c>
      <c r="G2279" s="9" t="s">
        <v>18</v>
      </c>
      <c r="H2279" s="11">
        <v>4880</v>
      </c>
      <c r="I2279" s="11">
        <v>220</v>
      </c>
      <c r="J2279" s="12">
        <v>4713</v>
      </c>
      <c r="K2279" s="19">
        <f>$J2279/SUMIFS($J:$J,$A:$A,$A2279)</f>
        <v>3.5996911277122751E-3</v>
      </c>
      <c r="L2279" s="28"/>
      <c r="M2279" s="20">
        <f>ROUND(INDEX($L:$L,MATCH($A2279,$A:$A,0))*$K2279,0)</f>
        <v>0</v>
      </c>
      <c r="N2279" s="14" t="s">
        <v>13428</v>
      </c>
      <c r="O2279" s="9" t="s">
        <v>12945</v>
      </c>
    </row>
    <row r="2280" spans="1:15" x14ac:dyDescent="0.3">
      <c r="A2280" s="9">
        <v>193</v>
      </c>
      <c r="B2280" s="9">
        <f>COUNTIF($A$5:A2280, A2280)</f>
        <v>16</v>
      </c>
      <c r="C2280" s="10" t="s">
        <v>4973</v>
      </c>
      <c r="D2280" s="10" t="s">
        <v>4959</v>
      </c>
      <c r="E2280" s="10" t="s">
        <v>4971</v>
      </c>
      <c r="F2280" s="10" t="s">
        <v>4974</v>
      </c>
      <c r="G2280" s="9" t="s">
        <v>18</v>
      </c>
      <c r="H2280" s="11">
        <v>4880</v>
      </c>
      <c r="I2280" s="11">
        <v>200</v>
      </c>
      <c r="J2280" s="12">
        <v>4713</v>
      </c>
      <c r="K2280" s="19">
        <f>$J2280/SUMIFS($J:$J,$A:$A,$A2280)</f>
        <v>3.5996911277122751E-3</v>
      </c>
      <c r="L2280" s="28"/>
      <c r="M2280" s="20">
        <f>ROUND(INDEX($L:$L,MATCH($A2280,$A:$A,0))*$K2280,0)</f>
        <v>0</v>
      </c>
      <c r="N2280" s="14" t="s">
        <v>13428</v>
      </c>
      <c r="O2280" s="9" t="s">
        <v>12945</v>
      </c>
    </row>
    <row r="2281" spans="1:15" x14ac:dyDescent="0.3">
      <c r="A2281" s="9">
        <v>193</v>
      </c>
      <c r="B2281" s="9">
        <f>COUNTIF($A$5:A2281, A2281)</f>
        <v>17</v>
      </c>
      <c r="C2281" s="10" t="s">
        <v>4975</v>
      </c>
      <c r="D2281" s="10" t="s">
        <v>4959</v>
      </c>
      <c r="E2281" s="10" t="s">
        <v>4971</v>
      </c>
      <c r="F2281" s="10" t="s">
        <v>4976</v>
      </c>
      <c r="G2281" s="9" t="s">
        <v>18</v>
      </c>
      <c r="H2281" s="11">
        <v>4880</v>
      </c>
      <c r="I2281" s="11">
        <v>90</v>
      </c>
      <c r="J2281" s="12">
        <v>4713</v>
      </c>
      <c r="K2281" s="19">
        <f>$J2281/SUMIFS($J:$J,$A:$A,$A2281)</f>
        <v>3.5996911277122751E-3</v>
      </c>
      <c r="L2281" s="28"/>
      <c r="M2281" s="20">
        <f>ROUND(INDEX($L:$L,MATCH($A2281,$A:$A,0))*$K2281,0)</f>
        <v>0</v>
      </c>
      <c r="N2281" s="14" t="s">
        <v>13428</v>
      </c>
      <c r="O2281" s="9" t="s">
        <v>12945</v>
      </c>
    </row>
    <row r="2282" spans="1:15" x14ac:dyDescent="0.3">
      <c r="A2282" s="9">
        <v>193</v>
      </c>
      <c r="B2282" s="9">
        <f>COUNTIF($A$5:A2282, A2282)</f>
        <v>18</v>
      </c>
      <c r="C2282" s="10" t="s">
        <v>4977</v>
      </c>
      <c r="D2282" s="10" t="s">
        <v>4959</v>
      </c>
      <c r="E2282" s="10" t="s">
        <v>4971</v>
      </c>
      <c r="F2282" s="10" t="s">
        <v>4978</v>
      </c>
      <c r="G2282" s="9" t="s">
        <v>18</v>
      </c>
      <c r="H2282" s="11">
        <v>4880</v>
      </c>
      <c r="I2282" s="11">
        <v>50</v>
      </c>
      <c r="J2282" s="12">
        <v>4713</v>
      </c>
      <c r="K2282" s="19">
        <f>$J2282/SUMIFS($J:$J,$A:$A,$A2282)</f>
        <v>3.5996911277122751E-3</v>
      </c>
      <c r="L2282" s="28"/>
      <c r="M2282" s="20">
        <f>ROUND(INDEX($L:$L,MATCH($A2282,$A:$A,0))*$K2282,0)</f>
        <v>0</v>
      </c>
      <c r="N2282" s="14" t="s">
        <v>13428</v>
      </c>
      <c r="O2282" s="9" t="s">
        <v>12945</v>
      </c>
    </row>
    <row r="2283" spans="1:15" x14ac:dyDescent="0.3">
      <c r="A2283" s="9">
        <v>193</v>
      </c>
      <c r="B2283" s="9">
        <f>COUNTIF($A$5:A2283, A2283)</f>
        <v>19</v>
      </c>
      <c r="C2283" s="10" t="s">
        <v>4979</v>
      </c>
      <c r="D2283" s="10" t="s">
        <v>4959</v>
      </c>
      <c r="E2283" s="10" t="s">
        <v>4971</v>
      </c>
      <c r="F2283" s="10" t="s">
        <v>4980</v>
      </c>
      <c r="G2283" s="9" t="s">
        <v>18</v>
      </c>
      <c r="H2283" s="11">
        <v>4880</v>
      </c>
      <c r="I2283" s="11">
        <v>70</v>
      </c>
      <c r="J2283" s="12">
        <v>4713</v>
      </c>
      <c r="K2283" s="19">
        <f>$J2283/SUMIFS($J:$J,$A:$A,$A2283)</f>
        <v>3.5996911277122751E-3</v>
      </c>
      <c r="L2283" s="28"/>
      <c r="M2283" s="20">
        <f>ROUND(INDEX($L:$L,MATCH($A2283,$A:$A,0))*$K2283,0)</f>
        <v>0</v>
      </c>
      <c r="N2283" s="14" t="s">
        <v>13428</v>
      </c>
      <c r="O2283" s="9" t="s">
        <v>12945</v>
      </c>
    </row>
    <row r="2284" spans="1:15" x14ac:dyDescent="0.3">
      <c r="A2284" s="9">
        <v>193</v>
      </c>
      <c r="B2284" s="9">
        <f>COUNTIF($A$5:A2284, A2284)</f>
        <v>20</v>
      </c>
      <c r="C2284" s="10" t="s">
        <v>4981</v>
      </c>
      <c r="D2284" s="10" t="s">
        <v>4982</v>
      </c>
      <c r="E2284" s="10" t="s">
        <v>4983</v>
      </c>
      <c r="F2284" s="10" t="s">
        <v>1569</v>
      </c>
      <c r="G2284" s="9" t="s">
        <v>18</v>
      </c>
      <c r="H2284" s="11">
        <v>6240</v>
      </c>
      <c r="I2284" s="11">
        <v>1</v>
      </c>
      <c r="J2284" s="12">
        <v>5973</v>
      </c>
      <c r="K2284" s="19">
        <f>$J2284/SUMIFS($J:$J,$A:$A,$A2284)</f>
        <v>4.5620528550446467E-3</v>
      </c>
      <c r="L2284" s="28"/>
      <c r="M2284" s="20">
        <f>ROUND(INDEX($L:$L,MATCH($A2284,$A:$A,0))*$K2284,0)</f>
        <v>0</v>
      </c>
      <c r="N2284" s="14" t="s">
        <v>13428</v>
      </c>
      <c r="O2284" s="9" t="s">
        <v>12945</v>
      </c>
    </row>
    <row r="2285" spans="1:15" x14ac:dyDescent="0.3">
      <c r="A2285" s="9">
        <v>193</v>
      </c>
      <c r="B2285" s="9">
        <f>COUNTIF($A$5:A2285, A2285)</f>
        <v>21</v>
      </c>
      <c r="C2285" s="10" t="s">
        <v>4984</v>
      </c>
      <c r="D2285" s="10" t="s">
        <v>4982</v>
      </c>
      <c r="E2285" s="10" t="s">
        <v>4985</v>
      </c>
      <c r="F2285" s="10" t="s">
        <v>1570</v>
      </c>
      <c r="G2285" s="9" t="s">
        <v>18</v>
      </c>
      <c r="H2285" s="11">
        <v>6240</v>
      </c>
      <c r="I2285" s="11">
        <v>4</v>
      </c>
      <c r="J2285" s="12">
        <v>5973</v>
      </c>
      <c r="K2285" s="19">
        <f>$J2285/SUMIFS($J:$J,$A:$A,$A2285)</f>
        <v>4.5620528550446467E-3</v>
      </c>
      <c r="L2285" s="28"/>
      <c r="M2285" s="20">
        <f>ROUND(INDEX($L:$L,MATCH($A2285,$A:$A,0))*$K2285,0)</f>
        <v>0</v>
      </c>
      <c r="N2285" s="14" t="s">
        <v>13428</v>
      </c>
      <c r="O2285" s="9" t="s">
        <v>12945</v>
      </c>
    </row>
    <row r="2286" spans="1:15" x14ac:dyDescent="0.3">
      <c r="A2286" s="9">
        <v>193</v>
      </c>
      <c r="B2286" s="9">
        <f>COUNTIF($A$5:A2286, A2286)</f>
        <v>22</v>
      </c>
      <c r="C2286" s="10" t="s">
        <v>4986</v>
      </c>
      <c r="D2286" s="10" t="s">
        <v>4982</v>
      </c>
      <c r="E2286" s="10" t="s">
        <v>4987</v>
      </c>
      <c r="F2286" s="10" t="s">
        <v>1571</v>
      </c>
      <c r="G2286" s="9" t="s">
        <v>18</v>
      </c>
      <c r="H2286" s="11">
        <v>6240</v>
      </c>
      <c r="I2286" s="11">
        <v>5</v>
      </c>
      <c r="J2286" s="12">
        <v>5973</v>
      </c>
      <c r="K2286" s="19">
        <f>$J2286/SUMIFS($J:$J,$A:$A,$A2286)</f>
        <v>4.5620528550446467E-3</v>
      </c>
      <c r="L2286" s="28"/>
      <c r="M2286" s="20">
        <f>ROUND(INDEX($L:$L,MATCH($A2286,$A:$A,0))*$K2286,0)</f>
        <v>0</v>
      </c>
      <c r="N2286" s="14" t="s">
        <v>13428</v>
      </c>
      <c r="O2286" s="9" t="s">
        <v>12945</v>
      </c>
    </row>
    <row r="2287" spans="1:15" x14ac:dyDescent="0.3">
      <c r="A2287" s="9">
        <v>193</v>
      </c>
      <c r="B2287" s="9">
        <f>COUNTIF($A$5:A2287, A2287)</f>
        <v>23</v>
      </c>
      <c r="C2287" s="10" t="s">
        <v>4988</v>
      </c>
      <c r="D2287" s="10" t="s">
        <v>4982</v>
      </c>
      <c r="E2287" s="10" t="s">
        <v>4989</v>
      </c>
      <c r="F2287" s="10" t="s">
        <v>1572</v>
      </c>
      <c r="G2287" s="9" t="s">
        <v>18</v>
      </c>
      <c r="H2287" s="11">
        <v>6240</v>
      </c>
      <c r="I2287" s="11">
        <v>11</v>
      </c>
      <c r="J2287" s="12">
        <v>5973</v>
      </c>
      <c r="K2287" s="19">
        <f>$J2287/SUMIFS($J:$J,$A:$A,$A2287)</f>
        <v>4.5620528550446467E-3</v>
      </c>
      <c r="L2287" s="28"/>
      <c r="M2287" s="20">
        <f>ROUND(INDEX($L:$L,MATCH($A2287,$A:$A,0))*$K2287,0)</f>
        <v>0</v>
      </c>
      <c r="N2287" s="14" t="s">
        <v>13428</v>
      </c>
      <c r="O2287" s="9" t="s">
        <v>12945</v>
      </c>
    </row>
    <row r="2288" spans="1:15" x14ac:dyDescent="0.3">
      <c r="A2288" s="9">
        <v>193</v>
      </c>
      <c r="B2288" s="9">
        <f>COUNTIF($A$5:A2288, A2288)</f>
        <v>24</v>
      </c>
      <c r="C2288" s="10" t="s">
        <v>4990</v>
      </c>
      <c r="D2288" s="10" t="s">
        <v>4982</v>
      </c>
      <c r="E2288" s="10" t="s">
        <v>4991</v>
      </c>
      <c r="F2288" s="10" t="s">
        <v>1573</v>
      </c>
      <c r="G2288" s="9" t="s">
        <v>18</v>
      </c>
      <c r="H2288" s="11">
        <v>6240</v>
      </c>
      <c r="I2288" s="11">
        <v>1</v>
      </c>
      <c r="J2288" s="12">
        <v>5973</v>
      </c>
      <c r="K2288" s="19">
        <f>$J2288/SUMIFS($J:$J,$A:$A,$A2288)</f>
        <v>4.5620528550446467E-3</v>
      </c>
      <c r="L2288" s="28"/>
      <c r="M2288" s="20">
        <f>ROUND(INDEX($L:$L,MATCH($A2288,$A:$A,0))*$K2288,0)</f>
        <v>0</v>
      </c>
      <c r="N2288" s="14" t="s">
        <v>13428</v>
      </c>
      <c r="O2288" s="9" t="s">
        <v>12945</v>
      </c>
    </row>
    <row r="2289" spans="1:15" x14ac:dyDescent="0.3">
      <c r="A2289" s="9">
        <v>193</v>
      </c>
      <c r="B2289" s="9">
        <f>COUNTIF($A$5:A2289, A2289)</f>
        <v>25</v>
      </c>
      <c r="C2289" s="10" t="s">
        <v>4992</v>
      </c>
      <c r="D2289" s="10" t="s">
        <v>4982</v>
      </c>
      <c r="E2289" s="10" t="s">
        <v>4993</v>
      </c>
      <c r="F2289" s="10" t="s">
        <v>1578</v>
      </c>
      <c r="G2289" s="9" t="s">
        <v>18</v>
      </c>
      <c r="H2289" s="11">
        <v>6240</v>
      </c>
      <c r="I2289" s="11">
        <v>19</v>
      </c>
      <c r="J2289" s="12">
        <v>5973</v>
      </c>
      <c r="K2289" s="19">
        <f>$J2289/SUMIFS($J:$J,$A:$A,$A2289)</f>
        <v>4.5620528550446467E-3</v>
      </c>
      <c r="L2289" s="28"/>
      <c r="M2289" s="20">
        <f>ROUND(INDEX($L:$L,MATCH($A2289,$A:$A,0))*$K2289,0)</f>
        <v>0</v>
      </c>
      <c r="N2289" s="14" t="s">
        <v>13428</v>
      </c>
      <c r="O2289" s="9" t="s">
        <v>12945</v>
      </c>
    </row>
    <row r="2290" spans="1:15" x14ac:dyDescent="0.3">
      <c r="A2290" s="9">
        <v>193</v>
      </c>
      <c r="B2290" s="9">
        <f>COUNTIF($A$5:A2290, A2290)</f>
        <v>26</v>
      </c>
      <c r="C2290" s="10" t="s">
        <v>4994</v>
      </c>
      <c r="D2290" s="10" t="s">
        <v>4982</v>
      </c>
      <c r="E2290" s="10" t="s">
        <v>4995</v>
      </c>
      <c r="F2290" s="10" t="s">
        <v>1579</v>
      </c>
      <c r="G2290" s="9" t="s">
        <v>18</v>
      </c>
      <c r="H2290" s="11">
        <v>6240</v>
      </c>
      <c r="I2290" s="11">
        <v>2</v>
      </c>
      <c r="J2290" s="12">
        <v>5973</v>
      </c>
      <c r="K2290" s="19">
        <f>$J2290/SUMIFS($J:$J,$A:$A,$A2290)</f>
        <v>4.5620528550446467E-3</v>
      </c>
      <c r="L2290" s="28"/>
      <c r="M2290" s="20">
        <f>ROUND(INDEX($L:$L,MATCH($A2290,$A:$A,0))*$K2290,0)</f>
        <v>0</v>
      </c>
      <c r="N2290" s="14" t="s">
        <v>13428</v>
      </c>
      <c r="O2290" s="9" t="s">
        <v>12945</v>
      </c>
    </row>
    <row r="2291" spans="1:15" x14ac:dyDescent="0.3">
      <c r="A2291" s="9">
        <v>193</v>
      </c>
      <c r="B2291" s="9">
        <f>COUNTIF($A$5:A2291, A2291)</f>
        <v>27</v>
      </c>
      <c r="C2291" s="10" t="s">
        <v>4996</v>
      </c>
      <c r="D2291" s="10" t="s">
        <v>4938</v>
      </c>
      <c r="E2291" s="10" t="s">
        <v>4997</v>
      </c>
      <c r="F2291" s="10" t="s">
        <v>4998</v>
      </c>
      <c r="G2291" s="9" t="s">
        <v>18</v>
      </c>
      <c r="H2291" s="11">
        <v>3860</v>
      </c>
      <c r="I2291" s="11">
        <v>1</v>
      </c>
      <c r="J2291" s="12">
        <v>3740</v>
      </c>
      <c r="K2291" s="19">
        <f>$J2291/SUMIFS($J:$J,$A:$A,$A2291)</f>
        <v>2.8565340160500549E-3</v>
      </c>
      <c r="L2291" s="28"/>
      <c r="M2291" s="20">
        <f>ROUND(INDEX($L:$L,MATCH($A2291,$A:$A,0))*$K2291,0)</f>
        <v>0</v>
      </c>
      <c r="N2291" s="14" t="s">
        <v>13428</v>
      </c>
      <c r="O2291" s="9" t="s">
        <v>12945</v>
      </c>
    </row>
    <row r="2292" spans="1:15" x14ac:dyDescent="0.3">
      <c r="A2292" s="9">
        <v>193</v>
      </c>
      <c r="B2292" s="9">
        <f>COUNTIF($A$5:A2292, A2292)</f>
        <v>28</v>
      </c>
      <c r="C2292" s="10" t="s">
        <v>4999</v>
      </c>
      <c r="D2292" s="10" t="s">
        <v>4938</v>
      </c>
      <c r="E2292" s="10" t="s">
        <v>5000</v>
      </c>
      <c r="F2292" s="10" t="s">
        <v>5001</v>
      </c>
      <c r="G2292" s="9" t="s">
        <v>18</v>
      </c>
      <c r="H2292" s="11">
        <v>3860</v>
      </c>
      <c r="I2292" s="11">
        <v>10</v>
      </c>
      <c r="J2292" s="12">
        <v>3740</v>
      </c>
      <c r="K2292" s="19">
        <f>$J2292/SUMIFS($J:$J,$A:$A,$A2292)</f>
        <v>2.8565340160500549E-3</v>
      </c>
      <c r="L2292" s="28"/>
      <c r="M2292" s="20">
        <f>ROUND(INDEX($L:$L,MATCH($A2292,$A:$A,0))*$K2292,0)</f>
        <v>0</v>
      </c>
      <c r="N2292" s="14" t="s">
        <v>13428</v>
      </c>
      <c r="O2292" s="9" t="s">
        <v>12945</v>
      </c>
    </row>
    <row r="2293" spans="1:15" x14ac:dyDescent="0.3">
      <c r="A2293" s="9">
        <v>193</v>
      </c>
      <c r="B2293" s="9">
        <f>COUNTIF($A$5:A2293, A2293)</f>
        <v>29</v>
      </c>
      <c r="C2293" s="10" t="s">
        <v>5002</v>
      </c>
      <c r="D2293" s="10" t="s">
        <v>4938</v>
      </c>
      <c r="E2293" s="10" t="s">
        <v>5000</v>
      </c>
      <c r="F2293" s="10" t="s">
        <v>5003</v>
      </c>
      <c r="G2293" s="9" t="s">
        <v>18</v>
      </c>
      <c r="H2293" s="11">
        <v>3860</v>
      </c>
      <c r="I2293" s="11">
        <v>10</v>
      </c>
      <c r="J2293" s="12">
        <v>3740</v>
      </c>
      <c r="K2293" s="19">
        <f>$J2293/SUMIFS($J:$J,$A:$A,$A2293)</f>
        <v>2.8565340160500549E-3</v>
      </c>
      <c r="L2293" s="28"/>
      <c r="M2293" s="20">
        <f>ROUND(INDEX($L:$L,MATCH($A2293,$A:$A,0))*$K2293,0)</f>
        <v>0</v>
      </c>
      <c r="N2293" s="14" t="s">
        <v>13428</v>
      </c>
      <c r="O2293" s="9" t="s">
        <v>12945</v>
      </c>
    </row>
    <row r="2294" spans="1:15" x14ac:dyDescent="0.3">
      <c r="A2294" s="9">
        <v>193</v>
      </c>
      <c r="B2294" s="9">
        <f>COUNTIF($A$5:A2294, A2294)</f>
        <v>30</v>
      </c>
      <c r="C2294" s="10" t="s">
        <v>5004</v>
      </c>
      <c r="D2294" s="10" t="s">
        <v>4938</v>
      </c>
      <c r="E2294" s="10" t="s">
        <v>5000</v>
      </c>
      <c r="F2294" s="10" t="s">
        <v>5005</v>
      </c>
      <c r="G2294" s="9" t="s">
        <v>18</v>
      </c>
      <c r="H2294" s="11">
        <v>3860</v>
      </c>
      <c r="I2294" s="11">
        <v>115</v>
      </c>
      <c r="J2294" s="12">
        <v>3740</v>
      </c>
      <c r="K2294" s="19">
        <f>$J2294/SUMIFS($J:$J,$A:$A,$A2294)</f>
        <v>2.8565340160500549E-3</v>
      </c>
      <c r="L2294" s="28"/>
      <c r="M2294" s="20">
        <f>ROUND(INDEX($L:$L,MATCH($A2294,$A:$A,0))*$K2294,0)</f>
        <v>0</v>
      </c>
      <c r="N2294" s="14" t="s">
        <v>13428</v>
      </c>
      <c r="O2294" s="9" t="s">
        <v>12945</v>
      </c>
    </row>
    <row r="2295" spans="1:15" x14ac:dyDescent="0.3">
      <c r="A2295" s="9">
        <v>193</v>
      </c>
      <c r="B2295" s="9">
        <f>COUNTIF($A$5:A2295, A2295)</f>
        <v>31</v>
      </c>
      <c r="C2295" s="10" t="s">
        <v>5006</v>
      </c>
      <c r="D2295" s="10" t="s">
        <v>4938</v>
      </c>
      <c r="E2295" s="10" t="s">
        <v>5000</v>
      </c>
      <c r="F2295" s="10" t="s">
        <v>5007</v>
      </c>
      <c r="G2295" s="9" t="s">
        <v>18</v>
      </c>
      <c r="H2295" s="11">
        <v>3860</v>
      </c>
      <c r="I2295" s="11">
        <v>6</v>
      </c>
      <c r="J2295" s="12">
        <v>3740</v>
      </c>
      <c r="K2295" s="19">
        <f>$J2295/SUMIFS($J:$J,$A:$A,$A2295)</f>
        <v>2.8565340160500549E-3</v>
      </c>
      <c r="L2295" s="28"/>
      <c r="M2295" s="20">
        <f>ROUND(INDEX($L:$L,MATCH($A2295,$A:$A,0))*$K2295,0)</f>
        <v>0</v>
      </c>
      <c r="N2295" s="14" t="s">
        <v>13428</v>
      </c>
      <c r="O2295" s="9" t="s">
        <v>12945</v>
      </c>
    </row>
    <row r="2296" spans="1:15" x14ac:dyDescent="0.3">
      <c r="A2296" s="9">
        <v>193</v>
      </c>
      <c r="B2296" s="9">
        <f>COUNTIF($A$5:A2296, A2296)</f>
        <v>32</v>
      </c>
      <c r="C2296" s="10" t="s">
        <v>5008</v>
      </c>
      <c r="D2296" s="10" t="s">
        <v>4938</v>
      </c>
      <c r="E2296" s="10" t="s">
        <v>5000</v>
      </c>
      <c r="F2296" s="10" t="s">
        <v>5009</v>
      </c>
      <c r="G2296" s="9" t="s">
        <v>18</v>
      </c>
      <c r="H2296" s="11">
        <v>3860</v>
      </c>
      <c r="I2296" s="11">
        <v>15</v>
      </c>
      <c r="J2296" s="12">
        <v>3740</v>
      </c>
      <c r="K2296" s="19">
        <f>$J2296/SUMIFS($J:$J,$A:$A,$A2296)</f>
        <v>2.8565340160500549E-3</v>
      </c>
      <c r="L2296" s="28"/>
      <c r="M2296" s="20">
        <f>ROUND(INDEX($L:$L,MATCH($A2296,$A:$A,0))*$K2296,0)</f>
        <v>0</v>
      </c>
      <c r="N2296" s="14" t="s">
        <v>13428</v>
      </c>
      <c r="O2296" s="9" t="s">
        <v>12945</v>
      </c>
    </row>
    <row r="2297" spans="1:15" x14ac:dyDescent="0.3">
      <c r="A2297" s="9">
        <v>193</v>
      </c>
      <c r="B2297" s="9">
        <f>COUNTIF($A$5:A2297, A2297)</f>
        <v>33</v>
      </c>
      <c r="C2297" s="10" t="s">
        <v>5010</v>
      </c>
      <c r="D2297" s="10" t="s">
        <v>4938</v>
      </c>
      <c r="E2297" s="10" t="s">
        <v>5000</v>
      </c>
      <c r="F2297" s="10" t="s">
        <v>5011</v>
      </c>
      <c r="G2297" s="9" t="s">
        <v>18</v>
      </c>
      <c r="H2297" s="11">
        <v>3860</v>
      </c>
      <c r="I2297" s="11">
        <v>4</v>
      </c>
      <c r="J2297" s="12">
        <v>3740</v>
      </c>
      <c r="K2297" s="19">
        <f>$J2297/SUMIFS($J:$J,$A:$A,$A2297)</f>
        <v>2.8565340160500549E-3</v>
      </c>
      <c r="L2297" s="28"/>
      <c r="M2297" s="20">
        <f>ROUND(INDEX($L:$L,MATCH($A2297,$A:$A,0))*$K2297,0)</f>
        <v>0</v>
      </c>
      <c r="N2297" s="14" t="s">
        <v>13428</v>
      </c>
      <c r="O2297" s="9" t="s">
        <v>12945</v>
      </c>
    </row>
    <row r="2298" spans="1:15" x14ac:dyDescent="0.3">
      <c r="A2298" s="9">
        <v>193</v>
      </c>
      <c r="B2298" s="9">
        <f>COUNTIF($A$5:A2298, A2298)</f>
        <v>34</v>
      </c>
      <c r="C2298" s="10" t="s">
        <v>5012</v>
      </c>
      <c r="D2298" s="10" t="s">
        <v>4938</v>
      </c>
      <c r="E2298" s="10" t="s">
        <v>5013</v>
      </c>
      <c r="F2298" s="10" t="s">
        <v>5014</v>
      </c>
      <c r="G2298" s="9" t="s">
        <v>18</v>
      </c>
      <c r="H2298" s="11">
        <v>3860</v>
      </c>
      <c r="I2298" s="11">
        <v>30</v>
      </c>
      <c r="J2298" s="12">
        <v>3740</v>
      </c>
      <c r="K2298" s="19">
        <f>$J2298/SUMIFS($J:$J,$A:$A,$A2298)</f>
        <v>2.8565340160500549E-3</v>
      </c>
      <c r="L2298" s="28"/>
      <c r="M2298" s="20">
        <f>ROUND(INDEX($L:$L,MATCH($A2298,$A:$A,0))*$K2298,0)</f>
        <v>0</v>
      </c>
      <c r="N2298" s="14" t="s">
        <v>13428</v>
      </c>
      <c r="O2298" s="9" t="s">
        <v>12945</v>
      </c>
    </row>
    <row r="2299" spans="1:15" x14ac:dyDescent="0.3">
      <c r="A2299" s="9">
        <v>193</v>
      </c>
      <c r="B2299" s="9">
        <f>COUNTIF($A$5:A2299, A2299)</f>
        <v>35</v>
      </c>
      <c r="C2299" s="10" t="s">
        <v>5015</v>
      </c>
      <c r="D2299" s="10" t="s">
        <v>4959</v>
      </c>
      <c r="E2299" s="10" t="s">
        <v>4960</v>
      </c>
      <c r="F2299" s="10" t="s">
        <v>5016</v>
      </c>
      <c r="G2299" s="9" t="s">
        <v>18</v>
      </c>
      <c r="H2299" s="11">
        <v>4880</v>
      </c>
      <c r="I2299" s="11">
        <v>1</v>
      </c>
      <c r="J2299" s="12">
        <v>4713</v>
      </c>
      <c r="K2299" s="19">
        <f>$J2299/SUMIFS($J:$J,$A:$A,$A2299)</f>
        <v>3.5996911277122751E-3</v>
      </c>
      <c r="L2299" s="28"/>
      <c r="M2299" s="20">
        <f>ROUND(INDEX($L:$L,MATCH($A2299,$A:$A,0))*$K2299,0)</f>
        <v>0</v>
      </c>
      <c r="N2299" s="14" t="s">
        <v>13428</v>
      </c>
      <c r="O2299" s="9" t="s">
        <v>12945</v>
      </c>
    </row>
    <row r="2300" spans="1:15" x14ac:dyDescent="0.3">
      <c r="A2300" s="9">
        <v>193</v>
      </c>
      <c r="B2300" s="9">
        <f>COUNTIF($A$5:A2300, A2300)</f>
        <v>36</v>
      </c>
      <c r="C2300" s="10" t="s">
        <v>5017</v>
      </c>
      <c r="D2300" s="10" t="s">
        <v>5018</v>
      </c>
      <c r="E2300" s="10" t="s">
        <v>5019</v>
      </c>
      <c r="F2300" s="10">
        <v>9</v>
      </c>
      <c r="G2300" s="9" t="s">
        <v>18</v>
      </c>
      <c r="H2300" s="11">
        <v>38760</v>
      </c>
      <c r="I2300" s="11">
        <v>5</v>
      </c>
      <c r="J2300" s="12">
        <v>38156</v>
      </c>
      <c r="K2300" s="19">
        <f>$J2300/SUMIFS($J:$J,$A:$A,$A2300)</f>
        <v>2.9142757196899974E-2</v>
      </c>
      <c r="L2300" s="28"/>
      <c r="M2300" s="20">
        <f>ROUND(INDEX($L:$L,MATCH($A2300,$A:$A,0))*$K2300,0)</f>
        <v>0</v>
      </c>
      <c r="N2300" s="14" t="s">
        <v>13428</v>
      </c>
      <c r="O2300" s="9" t="s">
        <v>12945</v>
      </c>
    </row>
    <row r="2301" spans="1:15" x14ac:dyDescent="0.3">
      <c r="A2301" s="9">
        <v>193</v>
      </c>
      <c r="B2301" s="9">
        <f>COUNTIF($A$5:A2301, A2301)</f>
        <v>37</v>
      </c>
      <c r="C2301" s="10" t="s">
        <v>5020</v>
      </c>
      <c r="D2301" s="10" t="s">
        <v>5018</v>
      </c>
      <c r="E2301" s="10" t="s">
        <v>5021</v>
      </c>
      <c r="F2301" s="10">
        <v>10.5</v>
      </c>
      <c r="G2301" s="9" t="s">
        <v>18</v>
      </c>
      <c r="H2301" s="11">
        <v>38760</v>
      </c>
      <c r="I2301" s="11">
        <v>65</v>
      </c>
      <c r="J2301" s="12">
        <v>38156</v>
      </c>
      <c r="K2301" s="19">
        <f>$J2301/SUMIFS($J:$J,$A:$A,$A2301)</f>
        <v>2.9142757196899974E-2</v>
      </c>
      <c r="L2301" s="28"/>
      <c r="M2301" s="20">
        <f>ROUND(INDEX($L:$L,MATCH($A2301,$A:$A,0))*$K2301,0)</f>
        <v>0</v>
      </c>
      <c r="N2301" s="14" t="s">
        <v>13428</v>
      </c>
      <c r="O2301" s="9" t="s">
        <v>12945</v>
      </c>
    </row>
    <row r="2302" spans="1:15" x14ac:dyDescent="0.3">
      <c r="A2302" s="9">
        <v>193</v>
      </c>
      <c r="B2302" s="9">
        <f>COUNTIF($A$5:A2302, A2302)</f>
        <v>38</v>
      </c>
      <c r="C2302" s="10" t="s">
        <v>5022</v>
      </c>
      <c r="D2302" s="10" t="s">
        <v>5018</v>
      </c>
      <c r="E2302" s="10" t="s">
        <v>5023</v>
      </c>
      <c r="F2302" s="10">
        <v>12</v>
      </c>
      <c r="G2302" s="9" t="s">
        <v>18</v>
      </c>
      <c r="H2302" s="11">
        <v>38760</v>
      </c>
      <c r="I2302" s="11">
        <v>16</v>
      </c>
      <c r="J2302" s="12">
        <v>38156</v>
      </c>
      <c r="K2302" s="19">
        <f>$J2302/SUMIFS($J:$J,$A:$A,$A2302)</f>
        <v>2.9142757196899974E-2</v>
      </c>
      <c r="L2302" s="28"/>
      <c r="M2302" s="20">
        <f>ROUND(INDEX($L:$L,MATCH($A2302,$A:$A,0))*$K2302,0)</f>
        <v>0</v>
      </c>
      <c r="N2302" s="14" t="s">
        <v>13428</v>
      </c>
      <c r="O2302" s="9" t="s">
        <v>12945</v>
      </c>
    </row>
    <row r="2303" spans="1:15" x14ac:dyDescent="0.3">
      <c r="A2303" s="9">
        <v>193</v>
      </c>
      <c r="B2303" s="9">
        <f>COUNTIF($A$5:A2303, A2303)</f>
        <v>39</v>
      </c>
      <c r="C2303" s="10" t="s">
        <v>5024</v>
      </c>
      <c r="D2303" s="10" t="s">
        <v>4982</v>
      </c>
      <c r="E2303" s="10" t="s">
        <v>5025</v>
      </c>
      <c r="F2303" s="10" t="s">
        <v>1580</v>
      </c>
      <c r="G2303" s="9" t="s">
        <v>18</v>
      </c>
      <c r="H2303" s="11">
        <v>6240</v>
      </c>
      <c r="I2303" s="11">
        <v>1</v>
      </c>
      <c r="J2303" s="12">
        <v>5973</v>
      </c>
      <c r="K2303" s="19">
        <f>$J2303/SUMIFS($J:$J,$A:$A,$A2303)</f>
        <v>4.5620528550446467E-3</v>
      </c>
      <c r="L2303" s="28"/>
      <c r="M2303" s="20">
        <f>ROUND(INDEX($L:$L,MATCH($A2303,$A:$A,0))*$K2303,0)</f>
        <v>0</v>
      </c>
      <c r="N2303" s="14" t="s">
        <v>13428</v>
      </c>
      <c r="O2303" s="9" t="s">
        <v>12945</v>
      </c>
    </row>
    <row r="2304" spans="1:15" x14ac:dyDescent="0.3">
      <c r="A2304" s="9">
        <v>193</v>
      </c>
      <c r="B2304" s="9">
        <f>COUNTIF($A$5:A2304, A2304)</f>
        <v>40</v>
      </c>
      <c r="C2304" s="10" t="s">
        <v>5026</v>
      </c>
      <c r="D2304" s="10" t="s">
        <v>5027</v>
      </c>
      <c r="E2304" s="10" t="s">
        <v>5028</v>
      </c>
      <c r="F2304" s="10" t="s">
        <v>5029</v>
      </c>
      <c r="G2304" s="9" t="s">
        <v>18</v>
      </c>
      <c r="H2304" s="11">
        <v>141410</v>
      </c>
      <c r="I2304" s="11">
        <v>1</v>
      </c>
      <c r="J2304" s="12">
        <v>138319</v>
      </c>
      <c r="K2304" s="19">
        <f>$J2304/SUMIFS($J:$J,$A:$A,$A2304)</f>
        <v>0.10564516806578277</v>
      </c>
      <c r="L2304" s="28"/>
      <c r="M2304" s="20">
        <f>ROUND(INDEX($L:$L,MATCH($A2304,$A:$A,0))*$K2304,0)</f>
        <v>0</v>
      </c>
      <c r="N2304" s="14" t="s">
        <v>13428</v>
      </c>
      <c r="O2304" s="9" t="s">
        <v>12945</v>
      </c>
    </row>
    <row r="2305" spans="1:15" x14ac:dyDescent="0.3">
      <c r="A2305" s="9">
        <v>193</v>
      </c>
      <c r="B2305" s="9">
        <f>COUNTIF($A$5:A2305, A2305)</f>
        <v>41</v>
      </c>
      <c r="C2305" s="10" t="s">
        <v>5030</v>
      </c>
      <c r="D2305" s="10" t="s">
        <v>5031</v>
      </c>
      <c r="E2305" s="10" t="s">
        <v>5032</v>
      </c>
      <c r="F2305" s="10" t="s">
        <v>5033</v>
      </c>
      <c r="G2305" s="9" t="s">
        <v>18</v>
      </c>
      <c r="H2305" s="11">
        <v>39070</v>
      </c>
      <c r="I2305" s="11">
        <v>3</v>
      </c>
      <c r="J2305" s="12">
        <v>37768</v>
      </c>
      <c r="K2305" s="19">
        <f>$J2305/SUMIFS($J:$J,$A:$A,$A2305)</f>
        <v>2.8846410887213497E-2</v>
      </c>
      <c r="L2305" s="28"/>
      <c r="M2305" s="20">
        <f>ROUND(INDEX($L:$L,MATCH($A2305,$A:$A,0))*$K2305,0)</f>
        <v>0</v>
      </c>
      <c r="N2305" s="14" t="s">
        <v>13429</v>
      </c>
      <c r="O2305" s="9" t="s">
        <v>12945</v>
      </c>
    </row>
    <row r="2306" spans="1:15" x14ac:dyDescent="0.3">
      <c r="A2306" s="9">
        <v>193</v>
      </c>
      <c r="B2306" s="9">
        <f>COUNTIF($A$5:A2306, A2306)</f>
        <v>42</v>
      </c>
      <c r="C2306" s="10" t="s">
        <v>5034</v>
      </c>
      <c r="D2306" s="10" t="s">
        <v>5031</v>
      </c>
      <c r="E2306" s="10" t="s">
        <v>5032</v>
      </c>
      <c r="F2306" s="10" t="s">
        <v>5035</v>
      </c>
      <c r="G2306" s="9" t="s">
        <v>18</v>
      </c>
      <c r="H2306" s="11">
        <v>39070</v>
      </c>
      <c r="I2306" s="11">
        <v>3</v>
      </c>
      <c r="J2306" s="12">
        <v>37768</v>
      </c>
      <c r="K2306" s="19">
        <f>$J2306/SUMIFS($J:$J,$A:$A,$A2306)</f>
        <v>2.8846410887213497E-2</v>
      </c>
      <c r="L2306" s="28"/>
      <c r="M2306" s="20">
        <f>ROUND(INDEX($L:$L,MATCH($A2306,$A:$A,0))*$K2306,0)</f>
        <v>0</v>
      </c>
      <c r="N2306" s="14" t="s">
        <v>13429</v>
      </c>
      <c r="O2306" s="9" t="s">
        <v>12945</v>
      </c>
    </row>
    <row r="2307" spans="1:15" x14ac:dyDescent="0.3">
      <c r="A2307" s="9">
        <v>193</v>
      </c>
      <c r="B2307" s="9">
        <f>COUNTIF($A$5:A2307, A2307)</f>
        <v>43</v>
      </c>
      <c r="C2307" s="10" t="s">
        <v>5036</v>
      </c>
      <c r="D2307" s="10" t="s">
        <v>5031</v>
      </c>
      <c r="E2307" s="10" t="s">
        <v>5032</v>
      </c>
      <c r="F2307" s="10" t="s">
        <v>5037</v>
      </c>
      <c r="G2307" s="9" t="s">
        <v>18</v>
      </c>
      <c r="H2307" s="11">
        <v>39070</v>
      </c>
      <c r="I2307" s="11">
        <v>2</v>
      </c>
      <c r="J2307" s="12">
        <v>37768</v>
      </c>
      <c r="K2307" s="19">
        <f>$J2307/SUMIFS($J:$J,$A:$A,$A2307)</f>
        <v>2.8846410887213497E-2</v>
      </c>
      <c r="L2307" s="28"/>
      <c r="M2307" s="20">
        <f>ROUND(INDEX($L:$L,MATCH($A2307,$A:$A,0))*$K2307,0)</f>
        <v>0</v>
      </c>
      <c r="N2307" s="14" t="s">
        <v>13429</v>
      </c>
      <c r="O2307" s="9" t="s">
        <v>12945</v>
      </c>
    </row>
    <row r="2308" spans="1:15" x14ac:dyDescent="0.3">
      <c r="A2308" s="9">
        <v>193</v>
      </c>
      <c r="B2308" s="9">
        <f>COUNTIF($A$5:A2308, A2308)</f>
        <v>44</v>
      </c>
      <c r="C2308" s="10" t="s">
        <v>5038</v>
      </c>
      <c r="D2308" s="10" t="s">
        <v>5039</v>
      </c>
      <c r="E2308" s="10" t="s">
        <v>5040</v>
      </c>
      <c r="F2308" s="10" t="s">
        <v>1572</v>
      </c>
      <c r="G2308" s="9" t="s">
        <v>18</v>
      </c>
      <c r="H2308" s="11">
        <v>28530</v>
      </c>
      <c r="I2308" s="11">
        <v>7</v>
      </c>
      <c r="J2308" s="12">
        <v>27303</v>
      </c>
      <c r="K2308" s="19">
        <f>$J2308/SUMIFS($J:$J,$A:$A,$A2308)</f>
        <v>2.0853462096314078E-2</v>
      </c>
      <c r="L2308" s="28"/>
      <c r="M2308" s="20">
        <f>ROUND(INDEX($L:$L,MATCH($A2308,$A:$A,0))*$K2308,0)</f>
        <v>0</v>
      </c>
      <c r="N2308" s="14" t="s">
        <v>13428</v>
      </c>
      <c r="O2308" s="9" t="s">
        <v>12945</v>
      </c>
    </row>
    <row r="2309" spans="1:15" x14ac:dyDescent="0.3">
      <c r="A2309" s="9">
        <v>193</v>
      </c>
      <c r="B2309" s="9">
        <f>COUNTIF($A$5:A2309, A2309)</f>
        <v>45</v>
      </c>
      <c r="C2309" s="10" t="s">
        <v>5041</v>
      </c>
      <c r="D2309" s="10" t="s">
        <v>5031</v>
      </c>
      <c r="E2309" s="10" t="s">
        <v>5032</v>
      </c>
      <c r="F2309" s="10" t="s">
        <v>5042</v>
      </c>
      <c r="G2309" s="9" t="s">
        <v>18</v>
      </c>
      <c r="H2309" s="11">
        <v>39070</v>
      </c>
      <c r="I2309" s="11">
        <v>1</v>
      </c>
      <c r="J2309" s="12">
        <v>37768</v>
      </c>
      <c r="K2309" s="19">
        <f>$J2309/SUMIFS($J:$J,$A:$A,$A2309)</f>
        <v>2.8846410887213497E-2</v>
      </c>
      <c r="L2309" s="28"/>
      <c r="M2309" s="20">
        <f>ROUND(INDEX($L:$L,MATCH($A2309,$A:$A,0))*$K2309,0)</f>
        <v>0</v>
      </c>
      <c r="N2309" s="14" t="s">
        <v>13429</v>
      </c>
      <c r="O2309" s="9" t="s">
        <v>12945</v>
      </c>
    </row>
    <row r="2310" spans="1:15" x14ac:dyDescent="0.3">
      <c r="A2310" s="9">
        <v>193</v>
      </c>
      <c r="B2310" s="9">
        <f>COUNTIF($A$5:A2310, A2310)</f>
        <v>46</v>
      </c>
      <c r="C2310" s="10" t="s">
        <v>5043</v>
      </c>
      <c r="D2310" s="10" t="s">
        <v>5044</v>
      </c>
      <c r="E2310" s="10" t="s">
        <v>5045</v>
      </c>
      <c r="F2310" s="10" t="s">
        <v>5046</v>
      </c>
      <c r="G2310" s="9" t="s">
        <v>18</v>
      </c>
      <c r="H2310" s="11">
        <v>42310</v>
      </c>
      <c r="I2310" s="11">
        <v>3</v>
      </c>
      <c r="J2310" s="12">
        <v>40900</v>
      </c>
      <c r="K2310" s="19">
        <f>$J2310/SUMIFS($J:$J,$A:$A,$A2310)</f>
        <v>3.1238567180868249E-2</v>
      </c>
      <c r="L2310" s="28"/>
      <c r="M2310" s="20">
        <f>ROUND(INDEX($L:$L,MATCH($A2310,$A:$A,0))*$K2310,0)</f>
        <v>0</v>
      </c>
      <c r="N2310" s="14" t="s">
        <v>13429</v>
      </c>
      <c r="O2310" s="9" t="s">
        <v>12945</v>
      </c>
    </row>
    <row r="2311" spans="1:15" x14ac:dyDescent="0.3">
      <c r="A2311" s="9">
        <v>193</v>
      </c>
      <c r="B2311" s="9">
        <f>COUNTIF($A$5:A2311, A2311)</f>
        <v>47</v>
      </c>
      <c r="C2311" s="10" t="s">
        <v>5047</v>
      </c>
      <c r="D2311" s="10" t="s">
        <v>5044</v>
      </c>
      <c r="E2311" s="10" t="s">
        <v>5045</v>
      </c>
      <c r="F2311" s="10" t="s">
        <v>5048</v>
      </c>
      <c r="G2311" s="9" t="s">
        <v>18</v>
      </c>
      <c r="H2311" s="11">
        <v>42310</v>
      </c>
      <c r="I2311" s="11">
        <v>2</v>
      </c>
      <c r="J2311" s="12">
        <v>40900</v>
      </c>
      <c r="K2311" s="19">
        <f>$J2311/SUMIFS($J:$J,$A:$A,$A2311)</f>
        <v>3.1238567180868249E-2</v>
      </c>
      <c r="L2311" s="28"/>
      <c r="M2311" s="20">
        <f>ROUND(INDEX($L:$L,MATCH($A2311,$A:$A,0))*$K2311,0)</f>
        <v>0</v>
      </c>
      <c r="N2311" s="14" t="s">
        <v>13429</v>
      </c>
      <c r="O2311" s="9" t="s">
        <v>12945</v>
      </c>
    </row>
    <row r="2312" spans="1:15" x14ac:dyDescent="0.3">
      <c r="A2312" s="9">
        <v>193</v>
      </c>
      <c r="B2312" s="9">
        <f>COUNTIF($A$5:A2312, A2312)</f>
        <v>48</v>
      </c>
      <c r="C2312" s="10" t="s">
        <v>5049</v>
      </c>
      <c r="D2312" s="10" t="s">
        <v>5044</v>
      </c>
      <c r="E2312" s="10" t="s">
        <v>5045</v>
      </c>
      <c r="F2312" s="10" t="s">
        <v>5050</v>
      </c>
      <c r="G2312" s="9" t="s">
        <v>18</v>
      </c>
      <c r="H2312" s="11">
        <v>42310</v>
      </c>
      <c r="I2312" s="11">
        <v>1</v>
      </c>
      <c r="J2312" s="12">
        <v>40900</v>
      </c>
      <c r="K2312" s="19">
        <f>$J2312/SUMIFS($J:$J,$A:$A,$A2312)</f>
        <v>3.1238567180868249E-2</v>
      </c>
      <c r="L2312" s="28"/>
      <c r="M2312" s="20">
        <f>ROUND(INDEX($L:$L,MATCH($A2312,$A:$A,0))*$K2312,0)</f>
        <v>0</v>
      </c>
      <c r="N2312" s="14" t="s">
        <v>13429</v>
      </c>
      <c r="O2312" s="9" t="s">
        <v>12945</v>
      </c>
    </row>
    <row r="2313" spans="1:15" x14ac:dyDescent="0.3">
      <c r="A2313" s="9">
        <v>193</v>
      </c>
      <c r="B2313" s="9">
        <f>COUNTIF($A$5:A2313, A2313)</f>
        <v>49</v>
      </c>
      <c r="C2313" s="10" t="s">
        <v>5051</v>
      </c>
      <c r="D2313" s="10" t="s">
        <v>5044</v>
      </c>
      <c r="E2313" s="10" t="s">
        <v>5045</v>
      </c>
      <c r="F2313" s="10" t="s">
        <v>5052</v>
      </c>
      <c r="G2313" s="9" t="s">
        <v>18</v>
      </c>
      <c r="H2313" s="11">
        <v>42310</v>
      </c>
      <c r="I2313" s="11">
        <v>1</v>
      </c>
      <c r="J2313" s="12">
        <v>40900</v>
      </c>
      <c r="K2313" s="19">
        <f>$J2313/SUMIFS($J:$J,$A:$A,$A2313)</f>
        <v>3.1238567180868249E-2</v>
      </c>
      <c r="L2313" s="28"/>
      <c r="M2313" s="20">
        <f>ROUND(INDEX($L:$L,MATCH($A2313,$A:$A,0))*$K2313,0)</f>
        <v>0</v>
      </c>
      <c r="N2313" s="14" t="s">
        <v>13429</v>
      </c>
      <c r="O2313" s="9" t="s">
        <v>12945</v>
      </c>
    </row>
    <row r="2314" spans="1:15" x14ac:dyDescent="0.3">
      <c r="A2314" s="9">
        <v>193</v>
      </c>
      <c r="B2314" s="9">
        <f>COUNTIF($A$5:A2314, A2314)</f>
        <v>50</v>
      </c>
      <c r="C2314" s="10" t="s">
        <v>5053</v>
      </c>
      <c r="D2314" s="10" t="s">
        <v>5044</v>
      </c>
      <c r="E2314" s="10" t="s">
        <v>5045</v>
      </c>
      <c r="F2314" s="10" t="s">
        <v>5054</v>
      </c>
      <c r="G2314" s="9" t="s">
        <v>18</v>
      </c>
      <c r="H2314" s="11">
        <v>42310</v>
      </c>
      <c r="I2314" s="11">
        <v>24</v>
      </c>
      <c r="J2314" s="12">
        <v>40900</v>
      </c>
      <c r="K2314" s="19">
        <f>$J2314/SUMIFS($J:$J,$A:$A,$A2314)</f>
        <v>3.1238567180868249E-2</v>
      </c>
      <c r="L2314" s="28"/>
      <c r="M2314" s="20">
        <f>ROUND(INDEX($L:$L,MATCH($A2314,$A:$A,0))*$K2314,0)</f>
        <v>0</v>
      </c>
      <c r="N2314" s="14" t="s">
        <v>13429</v>
      </c>
      <c r="O2314" s="9" t="s">
        <v>12945</v>
      </c>
    </row>
    <row r="2315" spans="1:15" x14ac:dyDescent="0.3">
      <c r="A2315" s="9">
        <v>193</v>
      </c>
      <c r="B2315" s="9">
        <f>COUNTIF($A$5:A2315, A2315)</f>
        <v>51</v>
      </c>
      <c r="C2315" s="10" t="s">
        <v>5055</v>
      </c>
      <c r="D2315" s="10" t="s">
        <v>5044</v>
      </c>
      <c r="E2315" s="10" t="s">
        <v>5045</v>
      </c>
      <c r="F2315" s="10" t="s">
        <v>5056</v>
      </c>
      <c r="G2315" s="9" t="s">
        <v>18</v>
      </c>
      <c r="H2315" s="11">
        <v>42310</v>
      </c>
      <c r="I2315" s="11">
        <v>55</v>
      </c>
      <c r="J2315" s="12">
        <v>40900</v>
      </c>
      <c r="K2315" s="19">
        <f>$J2315/SUMIFS($J:$J,$A:$A,$A2315)</f>
        <v>3.1238567180868249E-2</v>
      </c>
      <c r="L2315" s="28"/>
      <c r="M2315" s="20">
        <f>ROUND(INDEX($L:$L,MATCH($A2315,$A:$A,0))*$K2315,0)</f>
        <v>0</v>
      </c>
      <c r="N2315" s="14" t="s">
        <v>13429</v>
      </c>
      <c r="O2315" s="9" t="s">
        <v>12945</v>
      </c>
    </row>
    <row r="2316" spans="1:15" x14ac:dyDescent="0.3">
      <c r="A2316" s="9">
        <v>193</v>
      </c>
      <c r="B2316" s="9">
        <f>COUNTIF($A$5:A2316, A2316)</f>
        <v>52</v>
      </c>
      <c r="C2316" s="10" t="s">
        <v>11607</v>
      </c>
      <c r="D2316" s="10" t="s">
        <v>11608</v>
      </c>
      <c r="E2316" s="10" t="s">
        <v>11609</v>
      </c>
      <c r="F2316" s="10" t="s">
        <v>11610</v>
      </c>
      <c r="G2316" s="9" t="s">
        <v>18</v>
      </c>
      <c r="H2316" s="11">
        <v>39070</v>
      </c>
      <c r="I2316" s="11">
        <v>1</v>
      </c>
      <c r="J2316" s="12">
        <v>37500</v>
      </c>
      <c r="K2316" s="19">
        <f>$J2316/SUMIFS($J:$J,$A:$A,$A2316)</f>
        <v>2.8641718075368198E-2</v>
      </c>
      <c r="L2316" s="28"/>
      <c r="M2316" s="20">
        <f>ROUND(INDEX($L:$L,MATCH($A2316,$A:$A,0))*$K2316,0)</f>
        <v>0</v>
      </c>
      <c r="N2316" s="14" t="s">
        <v>13430</v>
      </c>
      <c r="O2316" s="9" t="s">
        <v>12945</v>
      </c>
    </row>
    <row r="2317" spans="1:15" x14ac:dyDescent="0.3">
      <c r="A2317" s="9">
        <v>193</v>
      </c>
      <c r="B2317" s="9">
        <f>COUNTIF($A$5:A2317, A2317)</f>
        <v>53</v>
      </c>
      <c r="C2317" s="10" t="s">
        <v>11611</v>
      </c>
      <c r="D2317" s="10" t="s">
        <v>11608</v>
      </c>
      <c r="E2317" s="10" t="s">
        <v>11612</v>
      </c>
      <c r="F2317" s="10" t="s">
        <v>11613</v>
      </c>
      <c r="G2317" s="9" t="s">
        <v>18</v>
      </c>
      <c r="H2317" s="11">
        <v>39070</v>
      </c>
      <c r="I2317" s="11">
        <v>1</v>
      </c>
      <c r="J2317" s="12">
        <v>37500</v>
      </c>
      <c r="K2317" s="19">
        <f>$J2317/SUMIFS($J:$J,$A:$A,$A2317)</f>
        <v>2.8641718075368198E-2</v>
      </c>
      <c r="L2317" s="28"/>
      <c r="M2317" s="20">
        <f>ROUND(INDEX($L:$L,MATCH($A2317,$A:$A,0))*$K2317,0)</f>
        <v>0</v>
      </c>
      <c r="N2317" s="14" t="s">
        <v>13430</v>
      </c>
      <c r="O2317" s="9" t="s">
        <v>12945</v>
      </c>
    </row>
    <row r="2318" spans="1:15" x14ac:dyDescent="0.3">
      <c r="A2318" s="9">
        <v>193</v>
      </c>
      <c r="B2318" s="9">
        <f>COUNTIF($A$5:A2318, A2318)</f>
        <v>54</v>
      </c>
      <c r="C2318" s="10" t="s">
        <v>11614</v>
      </c>
      <c r="D2318" s="10" t="s">
        <v>11608</v>
      </c>
      <c r="E2318" s="10" t="s">
        <v>11615</v>
      </c>
      <c r="F2318" s="10" t="s">
        <v>11616</v>
      </c>
      <c r="G2318" s="9" t="s">
        <v>18</v>
      </c>
      <c r="H2318" s="11">
        <v>39070</v>
      </c>
      <c r="I2318" s="11">
        <v>1</v>
      </c>
      <c r="J2318" s="12">
        <v>37500</v>
      </c>
      <c r="K2318" s="19">
        <f>$J2318/SUMIFS($J:$J,$A:$A,$A2318)</f>
        <v>2.8641718075368198E-2</v>
      </c>
      <c r="L2318" s="28"/>
      <c r="M2318" s="20">
        <f>ROUND(INDEX($L:$L,MATCH($A2318,$A:$A,0))*$K2318,0)</f>
        <v>0</v>
      </c>
      <c r="N2318" s="14" t="s">
        <v>13430</v>
      </c>
      <c r="O2318" s="9" t="s">
        <v>12945</v>
      </c>
    </row>
    <row r="2319" spans="1:15" x14ac:dyDescent="0.3">
      <c r="A2319" s="9">
        <v>193</v>
      </c>
      <c r="B2319" s="9">
        <f>COUNTIF($A$5:A2319, A2319)</f>
        <v>55</v>
      </c>
      <c r="C2319" s="10" t="s">
        <v>5057</v>
      </c>
      <c r="D2319" s="10" t="s">
        <v>5044</v>
      </c>
      <c r="E2319" s="10" t="s">
        <v>5045</v>
      </c>
      <c r="F2319" s="10" t="s">
        <v>5058</v>
      </c>
      <c r="G2319" s="9" t="s">
        <v>18</v>
      </c>
      <c r="H2319" s="11">
        <v>42310</v>
      </c>
      <c r="I2319" s="11">
        <v>1</v>
      </c>
      <c r="J2319" s="12">
        <v>40900</v>
      </c>
      <c r="K2319" s="19">
        <f>$J2319/SUMIFS($J:$J,$A:$A,$A2319)</f>
        <v>3.1238567180868249E-2</v>
      </c>
      <c r="L2319" s="28"/>
      <c r="M2319" s="20">
        <f>ROUND(INDEX($L:$L,MATCH($A2319,$A:$A,0))*$K2319,0)</f>
        <v>0</v>
      </c>
      <c r="N2319" s="14" t="s">
        <v>13429</v>
      </c>
      <c r="O2319" s="9" t="s">
        <v>12945</v>
      </c>
    </row>
    <row r="2320" spans="1:15" x14ac:dyDescent="0.3">
      <c r="A2320" s="9">
        <v>193</v>
      </c>
      <c r="B2320" s="9">
        <f>COUNTIF($A$5:A2320, A2320)</f>
        <v>56</v>
      </c>
      <c r="C2320" s="10" t="s">
        <v>5059</v>
      </c>
      <c r="D2320" s="10" t="s">
        <v>5044</v>
      </c>
      <c r="E2320" s="10" t="s">
        <v>5045</v>
      </c>
      <c r="F2320" s="10" t="s">
        <v>5060</v>
      </c>
      <c r="G2320" s="9" t="s">
        <v>18</v>
      </c>
      <c r="H2320" s="11">
        <v>42310</v>
      </c>
      <c r="I2320" s="11">
        <v>1</v>
      </c>
      <c r="J2320" s="12">
        <v>40900</v>
      </c>
      <c r="K2320" s="19">
        <f>$J2320/SUMIFS($J:$J,$A:$A,$A2320)</f>
        <v>3.1238567180868249E-2</v>
      </c>
      <c r="L2320" s="28"/>
      <c r="M2320" s="20">
        <f>ROUND(INDEX($L:$L,MATCH($A2320,$A:$A,0))*$K2320,0)</f>
        <v>0</v>
      </c>
      <c r="N2320" s="14" t="s">
        <v>13429</v>
      </c>
      <c r="O2320" s="9" t="s">
        <v>12945</v>
      </c>
    </row>
    <row r="2321" spans="1:15" x14ac:dyDescent="0.3">
      <c r="A2321" s="9">
        <v>193</v>
      </c>
      <c r="B2321" s="9">
        <f>COUNTIF($A$5:A2321, A2321)</f>
        <v>57</v>
      </c>
      <c r="C2321" s="10" t="s">
        <v>5061</v>
      </c>
      <c r="D2321" s="10" t="s">
        <v>5062</v>
      </c>
      <c r="E2321" s="10" t="s">
        <v>5063</v>
      </c>
      <c r="F2321" s="10" t="s">
        <v>5064</v>
      </c>
      <c r="G2321" s="9" t="s">
        <v>18</v>
      </c>
      <c r="H2321" s="11">
        <v>31790</v>
      </c>
      <c r="I2321" s="11">
        <v>73</v>
      </c>
      <c r="J2321" s="12">
        <v>31291</v>
      </c>
      <c r="K2321" s="19">
        <f>$J2321/SUMIFS($J:$J,$A:$A,$A2321)</f>
        <v>2.3899413341235902E-2</v>
      </c>
      <c r="L2321" s="28"/>
      <c r="M2321" s="20">
        <f>ROUND(INDEX($L:$L,MATCH($A2321,$A:$A,0))*$K2321,0)</f>
        <v>0</v>
      </c>
      <c r="N2321" s="14" t="s">
        <v>13428</v>
      </c>
      <c r="O2321" s="9" t="s">
        <v>12945</v>
      </c>
    </row>
    <row r="2322" spans="1:15" x14ac:dyDescent="0.3">
      <c r="A2322" s="9">
        <v>193</v>
      </c>
      <c r="B2322" s="9">
        <f>COUNTIF($A$5:A2322, A2322)</f>
        <v>58</v>
      </c>
      <c r="C2322" s="10" t="s">
        <v>5065</v>
      </c>
      <c r="D2322" s="10" t="s">
        <v>5062</v>
      </c>
      <c r="E2322" s="10" t="s">
        <v>5066</v>
      </c>
      <c r="F2322" s="10" t="s">
        <v>5067</v>
      </c>
      <c r="G2322" s="9" t="s">
        <v>18</v>
      </c>
      <c r="H2322" s="11">
        <v>31790</v>
      </c>
      <c r="I2322" s="11">
        <v>102</v>
      </c>
      <c r="J2322" s="12">
        <v>31291</v>
      </c>
      <c r="K2322" s="19">
        <f>$J2322/SUMIFS($J:$J,$A:$A,$A2322)</f>
        <v>2.3899413341235902E-2</v>
      </c>
      <c r="L2322" s="28"/>
      <c r="M2322" s="20">
        <f>ROUND(INDEX($L:$L,MATCH($A2322,$A:$A,0))*$K2322,0)</f>
        <v>0</v>
      </c>
      <c r="N2322" s="14" t="s">
        <v>13428</v>
      </c>
      <c r="O2322" s="9" t="s">
        <v>12945</v>
      </c>
    </row>
    <row r="2323" spans="1:15" x14ac:dyDescent="0.3">
      <c r="A2323" s="9">
        <v>193</v>
      </c>
      <c r="B2323" s="9">
        <f>COUNTIF($A$5:A2323, A2323)</f>
        <v>59</v>
      </c>
      <c r="C2323" s="10" t="s">
        <v>5068</v>
      </c>
      <c r="D2323" s="10" t="s">
        <v>5069</v>
      </c>
      <c r="E2323" s="10" t="s">
        <v>5070</v>
      </c>
      <c r="F2323" s="10" t="s">
        <v>5071</v>
      </c>
      <c r="G2323" s="9" t="s">
        <v>18</v>
      </c>
      <c r="H2323" s="11">
        <v>54000</v>
      </c>
      <c r="I2323" s="11">
        <v>1</v>
      </c>
      <c r="J2323" s="12">
        <v>53157</v>
      </c>
      <c r="K2323" s="19">
        <f>$J2323/SUMIFS($J:$J,$A:$A,$A2323)</f>
        <v>4.0600208206195927E-2</v>
      </c>
      <c r="L2323" s="28"/>
      <c r="M2323" s="20">
        <f>ROUND(INDEX($L:$L,MATCH($A2323,$A:$A,0))*$K2323,0)</f>
        <v>0</v>
      </c>
      <c r="N2323" s="14" t="s">
        <v>13428</v>
      </c>
      <c r="O2323" s="9" t="s">
        <v>12945</v>
      </c>
    </row>
    <row r="2324" spans="1:15" x14ac:dyDescent="0.3">
      <c r="A2324" s="9">
        <v>193</v>
      </c>
      <c r="B2324" s="9">
        <f>COUNTIF($A$5:A2324, A2324)</f>
        <v>60</v>
      </c>
      <c r="C2324" s="10" t="s">
        <v>5072</v>
      </c>
      <c r="D2324" s="10" t="s">
        <v>5069</v>
      </c>
      <c r="E2324" s="10" t="s">
        <v>5073</v>
      </c>
      <c r="F2324" s="10" t="s">
        <v>5074</v>
      </c>
      <c r="G2324" s="9" t="s">
        <v>18</v>
      </c>
      <c r="H2324" s="11">
        <v>54000</v>
      </c>
      <c r="I2324" s="11">
        <v>6</v>
      </c>
      <c r="J2324" s="12">
        <v>53157</v>
      </c>
      <c r="K2324" s="19">
        <f>$J2324/SUMIFS($J:$J,$A:$A,$A2324)</f>
        <v>4.0600208206195927E-2</v>
      </c>
      <c r="L2324" s="28"/>
      <c r="M2324" s="20">
        <f>ROUND(INDEX($L:$L,MATCH($A2324,$A:$A,0))*$K2324,0)</f>
        <v>0</v>
      </c>
      <c r="N2324" s="14" t="s">
        <v>13428</v>
      </c>
      <c r="O2324" s="9" t="s">
        <v>12945</v>
      </c>
    </row>
    <row r="2325" spans="1:15" x14ac:dyDescent="0.3">
      <c r="A2325" s="9">
        <v>193</v>
      </c>
      <c r="B2325" s="9">
        <f>COUNTIF($A$5:A2325, A2325)</f>
        <v>61</v>
      </c>
      <c r="C2325" s="10" t="s">
        <v>5075</v>
      </c>
      <c r="D2325" s="10" t="s">
        <v>5069</v>
      </c>
      <c r="E2325" s="10" t="s">
        <v>5076</v>
      </c>
      <c r="F2325" s="10" t="s">
        <v>5077</v>
      </c>
      <c r="G2325" s="9" t="s">
        <v>18</v>
      </c>
      <c r="H2325" s="11">
        <v>54000</v>
      </c>
      <c r="I2325" s="11">
        <v>30</v>
      </c>
      <c r="J2325" s="12">
        <v>53157</v>
      </c>
      <c r="K2325" s="19">
        <f>$J2325/SUMIFS($J:$J,$A:$A,$A2325)</f>
        <v>4.0600208206195927E-2</v>
      </c>
      <c r="L2325" s="28"/>
      <c r="M2325" s="20">
        <f>ROUND(INDEX($L:$L,MATCH($A2325,$A:$A,0))*$K2325,0)</f>
        <v>0</v>
      </c>
      <c r="N2325" s="14" t="s">
        <v>13428</v>
      </c>
      <c r="O2325" s="9" t="s">
        <v>12945</v>
      </c>
    </row>
    <row r="2326" spans="1:15" x14ac:dyDescent="0.3">
      <c r="A2326" s="9">
        <v>193</v>
      </c>
      <c r="B2326" s="9">
        <f>COUNTIF($A$5:A2326, A2326)</f>
        <v>62</v>
      </c>
      <c r="C2326" s="10" t="s">
        <v>5078</v>
      </c>
      <c r="D2326" s="10" t="s">
        <v>5069</v>
      </c>
      <c r="E2326" s="10" t="s">
        <v>5079</v>
      </c>
      <c r="F2326" s="10" t="s">
        <v>1570</v>
      </c>
      <c r="G2326" s="9" t="s">
        <v>18</v>
      </c>
      <c r="H2326" s="11">
        <v>54000</v>
      </c>
      <c r="I2326" s="11">
        <v>16</v>
      </c>
      <c r="J2326" s="12">
        <v>53157</v>
      </c>
      <c r="K2326" s="19">
        <f>$J2326/SUMIFS($J:$J,$A:$A,$A2326)</f>
        <v>4.0600208206195927E-2</v>
      </c>
      <c r="L2326" s="29"/>
      <c r="M2326" s="20">
        <f>ROUND(INDEX($L:$L,MATCH($A2326,$A:$A,0))*$K2326,0)</f>
        <v>0</v>
      </c>
      <c r="N2326" s="14" t="s">
        <v>13428</v>
      </c>
      <c r="O2326" s="9" t="s">
        <v>12945</v>
      </c>
    </row>
    <row r="2327" spans="1:15" x14ac:dyDescent="0.3">
      <c r="A2327" s="9">
        <v>194</v>
      </c>
      <c r="B2327" s="9">
        <f>COUNTIF($A$5:A2327, A2327)</f>
        <v>1</v>
      </c>
      <c r="C2327" s="10" t="s">
        <v>638</v>
      </c>
      <c r="D2327" s="10" t="s">
        <v>639</v>
      </c>
      <c r="E2327" s="10" t="s">
        <v>640</v>
      </c>
      <c r="F2327" s="10" t="s">
        <v>19</v>
      </c>
      <c r="G2327" s="9" t="s">
        <v>18</v>
      </c>
      <c r="H2327" s="11">
        <v>82800</v>
      </c>
      <c r="I2327" s="11">
        <v>344</v>
      </c>
      <c r="J2327" s="12">
        <v>80042</v>
      </c>
      <c r="K2327" s="19">
        <f>$J2327/SUMIFS($J:$J,$A:$A,$A2327)</f>
        <v>1.0228242303101352E-2</v>
      </c>
      <c r="L2327" s="27"/>
      <c r="M2327" s="20">
        <f>ROUND(INDEX($L:$L,MATCH($A2327,$A:$A,0))*$K2327,0)</f>
        <v>0</v>
      </c>
      <c r="N2327" s="14" t="s">
        <v>12963</v>
      </c>
      <c r="O2327" s="9" t="s">
        <v>12945</v>
      </c>
    </row>
    <row r="2328" spans="1:15" x14ac:dyDescent="0.3">
      <c r="A2328" s="9">
        <v>194</v>
      </c>
      <c r="B2328" s="9">
        <f>COUNTIF($A$5:A2328, A2328)</f>
        <v>2</v>
      </c>
      <c r="C2328" s="10" t="s">
        <v>641</v>
      </c>
      <c r="D2328" s="10" t="s">
        <v>642</v>
      </c>
      <c r="E2328" s="10" t="s">
        <v>643</v>
      </c>
      <c r="F2328" s="10" t="s">
        <v>644</v>
      </c>
      <c r="G2328" s="9" t="s">
        <v>18</v>
      </c>
      <c r="H2328" s="11">
        <v>44600</v>
      </c>
      <c r="I2328" s="11">
        <v>1150</v>
      </c>
      <c r="J2328" s="12">
        <v>44302</v>
      </c>
      <c r="K2328" s="19">
        <f>$J2328/SUMIFS($J:$J,$A:$A,$A2328)</f>
        <v>5.6611727656979598E-3</v>
      </c>
      <c r="L2328" s="28"/>
      <c r="M2328" s="20">
        <f>ROUND(INDEX($L:$L,MATCH($A2328,$A:$A,0))*$K2328,0)</f>
        <v>0</v>
      </c>
      <c r="N2328" s="14" t="s">
        <v>12963</v>
      </c>
      <c r="O2328" s="9" t="s">
        <v>12945</v>
      </c>
    </row>
    <row r="2329" spans="1:15" x14ac:dyDescent="0.3">
      <c r="A2329" s="9">
        <v>194</v>
      </c>
      <c r="B2329" s="9">
        <f>COUNTIF($A$5:A2329, A2329)</f>
        <v>3</v>
      </c>
      <c r="C2329" s="10" t="s">
        <v>645</v>
      </c>
      <c r="D2329" s="10" t="s">
        <v>642</v>
      </c>
      <c r="E2329" s="10" t="s">
        <v>646</v>
      </c>
      <c r="F2329" s="10" t="s">
        <v>647</v>
      </c>
      <c r="G2329" s="9" t="s">
        <v>18</v>
      </c>
      <c r="H2329" s="11">
        <v>44600</v>
      </c>
      <c r="I2329" s="11">
        <v>3</v>
      </c>
      <c r="J2329" s="12">
        <v>44302</v>
      </c>
      <c r="K2329" s="19">
        <f>$J2329/SUMIFS($J:$J,$A:$A,$A2329)</f>
        <v>5.6611727656979598E-3</v>
      </c>
      <c r="L2329" s="28"/>
      <c r="M2329" s="20">
        <f>ROUND(INDEX($L:$L,MATCH($A2329,$A:$A,0))*$K2329,0)</f>
        <v>0</v>
      </c>
      <c r="N2329" s="14" t="s">
        <v>12963</v>
      </c>
      <c r="O2329" s="9" t="s">
        <v>12945</v>
      </c>
    </row>
    <row r="2330" spans="1:15" x14ac:dyDescent="0.3">
      <c r="A2330" s="9">
        <v>194</v>
      </c>
      <c r="B2330" s="9">
        <f>COUNTIF($A$5:A2330, A2330)</f>
        <v>4</v>
      </c>
      <c r="C2330" s="10" t="s">
        <v>648</v>
      </c>
      <c r="D2330" s="10" t="s">
        <v>649</v>
      </c>
      <c r="E2330" s="10" t="s">
        <v>650</v>
      </c>
      <c r="F2330" s="10" t="s">
        <v>19</v>
      </c>
      <c r="G2330" s="9" t="s">
        <v>18</v>
      </c>
      <c r="H2330" s="11">
        <v>715080</v>
      </c>
      <c r="I2330" s="11">
        <v>3</v>
      </c>
      <c r="J2330" s="12">
        <v>691245</v>
      </c>
      <c r="K2330" s="19">
        <f>$J2330/SUMIFS($J:$J,$A:$A,$A2330)</f>
        <v>8.8331392903816669E-2</v>
      </c>
      <c r="L2330" s="28"/>
      <c r="M2330" s="20">
        <f>ROUND(INDEX($L:$L,MATCH($A2330,$A:$A,0))*$K2330,0)</f>
        <v>0</v>
      </c>
      <c r="N2330" s="14" t="s">
        <v>13431</v>
      </c>
      <c r="O2330" s="9" t="s">
        <v>12945</v>
      </c>
    </row>
    <row r="2331" spans="1:15" x14ac:dyDescent="0.3">
      <c r="A2331" s="9">
        <v>194</v>
      </c>
      <c r="B2331" s="9">
        <f>COUNTIF($A$5:A2331, A2331)</f>
        <v>5</v>
      </c>
      <c r="C2331" s="10" t="s">
        <v>651</v>
      </c>
      <c r="D2331" s="10" t="s">
        <v>652</v>
      </c>
      <c r="E2331" s="10" t="s">
        <v>653</v>
      </c>
      <c r="F2331" s="10" t="s">
        <v>19</v>
      </c>
      <c r="G2331" s="9" t="s">
        <v>18</v>
      </c>
      <c r="H2331" s="11">
        <v>6991540</v>
      </c>
      <c r="I2331" s="11">
        <v>3</v>
      </c>
      <c r="J2331" s="12">
        <v>6758490</v>
      </c>
      <c r="K2331" s="19">
        <f>$J2331/SUMIFS($J:$J,$A:$A,$A2331)</f>
        <v>0.86364000553568698</v>
      </c>
      <c r="L2331" s="28"/>
      <c r="M2331" s="20">
        <f>ROUND(INDEX($L:$L,MATCH($A2331,$A:$A,0))*$K2331,0)</f>
        <v>0</v>
      </c>
      <c r="N2331" s="14" t="s">
        <v>13431</v>
      </c>
      <c r="O2331" s="9" t="s">
        <v>12945</v>
      </c>
    </row>
    <row r="2332" spans="1:15" x14ac:dyDescent="0.3">
      <c r="A2332" s="9">
        <v>194</v>
      </c>
      <c r="B2332" s="9">
        <f>COUNTIF($A$5:A2332, A2332)</f>
        <v>6</v>
      </c>
      <c r="C2332" s="10" t="s">
        <v>654</v>
      </c>
      <c r="D2332" s="10" t="s">
        <v>655</v>
      </c>
      <c r="E2332" s="10" t="s">
        <v>656</v>
      </c>
      <c r="F2332" s="10" t="s">
        <v>19</v>
      </c>
      <c r="G2332" s="9" t="s">
        <v>18</v>
      </c>
      <c r="H2332" s="11">
        <v>214350</v>
      </c>
      <c r="I2332" s="11">
        <v>3</v>
      </c>
      <c r="J2332" s="12">
        <v>207206</v>
      </c>
      <c r="K2332" s="19">
        <f>$J2332/SUMIFS($J:$J,$A:$A,$A2332)</f>
        <v>2.6478013725999085E-2</v>
      </c>
      <c r="L2332" s="29"/>
      <c r="M2332" s="20">
        <f>ROUND(INDEX($L:$L,MATCH($A2332,$A:$A,0))*$K2332,0)</f>
        <v>0</v>
      </c>
      <c r="N2332" s="14" t="s">
        <v>13431</v>
      </c>
      <c r="O2332" s="9" t="s">
        <v>12945</v>
      </c>
    </row>
    <row r="2333" spans="1:15" x14ac:dyDescent="0.3">
      <c r="A2333" s="9">
        <v>195</v>
      </c>
      <c r="B2333" s="9">
        <f>COUNTIF($A$5:A2333, A2333)</f>
        <v>1</v>
      </c>
      <c r="C2333" s="10" t="s">
        <v>5080</v>
      </c>
      <c r="D2333" s="10" t="s">
        <v>5081</v>
      </c>
      <c r="E2333" s="10" t="s">
        <v>5082</v>
      </c>
      <c r="F2333" s="10" t="s">
        <v>5083</v>
      </c>
      <c r="G2333" s="9" t="s">
        <v>52</v>
      </c>
      <c r="H2333" s="11">
        <v>28670</v>
      </c>
      <c r="I2333" s="11">
        <v>8</v>
      </c>
      <c r="J2333" s="12">
        <v>28377</v>
      </c>
      <c r="K2333" s="19">
        <f>$J2333/SUMIFS($J:$J,$A:$A,$A2333)</f>
        <v>3.0303030303030304E-2</v>
      </c>
      <c r="L2333" s="27"/>
      <c r="M2333" s="20">
        <f>ROUND(INDEX($L:$L,MATCH($A2333,$A:$A,0))*$K2333,0)</f>
        <v>0</v>
      </c>
      <c r="N2333" s="14" t="s">
        <v>13432</v>
      </c>
      <c r="O2333" s="9" t="s">
        <v>12945</v>
      </c>
    </row>
    <row r="2334" spans="1:15" x14ac:dyDescent="0.3">
      <c r="A2334" s="9">
        <v>195</v>
      </c>
      <c r="B2334" s="9">
        <f>COUNTIF($A$5:A2334, A2334)</f>
        <v>2</v>
      </c>
      <c r="C2334" s="10" t="s">
        <v>5084</v>
      </c>
      <c r="D2334" s="10" t="s">
        <v>5081</v>
      </c>
      <c r="E2334" s="10" t="s">
        <v>5085</v>
      </c>
      <c r="F2334" s="10" t="s">
        <v>5086</v>
      </c>
      <c r="G2334" s="9" t="s">
        <v>52</v>
      </c>
      <c r="H2334" s="11">
        <v>28670</v>
      </c>
      <c r="I2334" s="11">
        <v>42</v>
      </c>
      <c r="J2334" s="12">
        <v>28377</v>
      </c>
      <c r="K2334" s="19">
        <f>$J2334/SUMIFS($J:$J,$A:$A,$A2334)</f>
        <v>3.0303030303030304E-2</v>
      </c>
      <c r="L2334" s="28"/>
      <c r="M2334" s="20">
        <f>ROUND(INDEX($L:$L,MATCH($A2334,$A:$A,0))*$K2334,0)</f>
        <v>0</v>
      </c>
      <c r="N2334" s="14" t="s">
        <v>13432</v>
      </c>
      <c r="O2334" s="9" t="s">
        <v>12945</v>
      </c>
    </row>
    <row r="2335" spans="1:15" x14ac:dyDescent="0.3">
      <c r="A2335" s="9">
        <v>195</v>
      </c>
      <c r="B2335" s="9">
        <f>COUNTIF($A$5:A2335, A2335)</f>
        <v>3</v>
      </c>
      <c r="C2335" s="10" t="s">
        <v>5087</v>
      </c>
      <c r="D2335" s="10" t="s">
        <v>5081</v>
      </c>
      <c r="E2335" s="10" t="s">
        <v>5088</v>
      </c>
      <c r="F2335" s="10" t="s">
        <v>5089</v>
      </c>
      <c r="G2335" s="9" t="s">
        <v>52</v>
      </c>
      <c r="H2335" s="11">
        <v>28670</v>
      </c>
      <c r="I2335" s="11">
        <v>30</v>
      </c>
      <c r="J2335" s="12">
        <v>28377</v>
      </c>
      <c r="K2335" s="19">
        <f>$J2335/SUMIFS($J:$J,$A:$A,$A2335)</f>
        <v>3.0303030303030304E-2</v>
      </c>
      <c r="L2335" s="28"/>
      <c r="M2335" s="20">
        <f>ROUND(INDEX($L:$L,MATCH($A2335,$A:$A,0))*$K2335,0)</f>
        <v>0</v>
      </c>
      <c r="N2335" s="14" t="s">
        <v>13432</v>
      </c>
      <c r="O2335" s="9" t="s">
        <v>12945</v>
      </c>
    </row>
    <row r="2336" spans="1:15" x14ac:dyDescent="0.3">
      <c r="A2336" s="9">
        <v>195</v>
      </c>
      <c r="B2336" s="9">
        <f>COUNTIF($A$5:A2336, A2336)</f>
        <v>4</v>
      </c>
      <c r="C2336" s="10" t="s">
        <v>5090</v>
      </c>
      <c r="D2336" s="10" t="s">
        <v>5081</v>
      </c>
      <c r="E2336" s="10" t="s">
        <v>5091</v>
      </c>
      <c r="F2336" s="10" t="s">
        <v>5092</v>
      </c>
      <c r="G2336" s="9" t="s">
        <v>52</v>
      </c>
      <c r="H2336" s="11">
        <v>28670</v>
      </c>
      <c r="I2336" s="11">
        <v>18</v>
      </c>
      <c r="J2336" s="12">
        <v>28377</v>
      </c>
      <c r="K2336" s="19">
        <f>$J2336/SUMIFS($J:$J,$A:$A,$A2336)</f>
        <v>3.0303030303030304E-2</v>
      </c>
      <c r="L2336" s="28"/>
      <c r="M2336" s="20">
        <f>ROUND(INDEX($L:$L,MATCH($A2336,$A:$A,0))*$K2336,0)</f>
        <v>0</v>
      </c>
      <c r="N2336" s="14" t="s">
        <v>13432</v>
      </c>
      <c r="O2336" s="9" t="s">
        <v>12945</v>
      </c>
    </row>
    <row r="2337" spans="1:15" x14ac:dyDescent="0.3">
      <c r="A2337" s="9">
        <v>195</v>
      </c>
      <c r="B2337" s="9">
        <f>COUNTIF($A$5:A2337, A2337)</f>
        <v>5</v>
      </c>
      <c r="C2337" s="10" t="s">
        <v>5093</v>
      </c>
      <c r="D2337" s="10" t="s">
        <v>5081</v>
      </c>
      <c r="E2337" s="10" t="s">
        <v>5094</v>
      </c>
      <c r="F2337" s="10" t="s">
        <v>5095</v>
      </c>
      <c r="G2337" s="9" t="s">
        <v>52</v>
      </c>
      <c r="H2337" s="11">
        <v>28670</v>
      </c>
      <c r="I2337" s="11">
        <v>2</v>
      </c>
      <c r="J2337" s="12">
        <v>28377</v>
      </c>
      <c r="K2337" s="19">
        <f>$J2337/SUMIFS($J:$J,$A:$A,$A2337)</f>
        <v>3.0303030303030304E-2</v>
      </c>
      <c r="L2337" s="28"/>
      <c r="M2337" s="20">
        <f>ROUND(INDEX($L:$L,MATCH($A2337,$A:$A,0))*$K2337,0)</f>
        <v>0</v>
      </c>
      <c r="N2337" s="14" t="s">
        <v>13432</v>
      </c>
      <c r="O2337" s="9" t="s">
        <v>12945</v>
      </c>
    </row>
    <row r="2338" spans="1:15" x14ac:dyDescent="0.3">
      <c r="A2338" s="9">
        <v>195</v>
      </c>
      <c r="B2338" s="9">
        <f>COUNTIF($A$5:A2338, A2338)</f>
        <v>6</v>
      </c>
      <c r="C2338" s="10" t="s">
        <v>5096</v>
      </c>
      <c r="D2338" s="10" t="s">
        <v>5081</v>
      </c>
      <c r="E2338" s="10" t="s">
        <v>5097</v>
      </c>
      <c r="F2338" s="10" t="s">
        <v>5098</v>
      </c>
      <c r="G2338" s="9" t="s">
        <v>52</v>
      </c>
      <c r="H2338" s="11">
        <v>28670</v>
      </c>
      <c r="I2338" s="11">
        <v>1</v>
      </c>
      <c r="J2338" s="12">
        <v>28377</v>
      </c>
      <c r="K2338" s="19">
        <f>$J2338/SUMIFS($J:$J,$A:$A,$A2338)</f>
        <v>3.0303030303030304E-2</v>
      </c>
      <c r="L2338" s="28"/>
      <c r="M2338" s="20">
        <f>ROUND(INDEX($L:$L,MATCH($A2338,$A:$A,0))*$K2338,0)</f>
        <v>0</v>
      </c>
      <c r="N2338" s="14" t="s">
        <v>13432</v>
      </c>
      <c r="O2338" s="9" t="s">
        <v>12945</v>
      </c>
    </row>
    <row r="2339" spans="1:15" x14ac:dyDescent="0.3">
      <c r="A2339" s="9">
        <v>195</v>
      </c>
      <c r="B2339" s="9">
        <f>COUNTIF($A$5:A2339, A2339)</f>
        <v>7</v>
      </c>
      <c r="C2339" s="10" t="s">
        <v>5099</v>
      </c>
      <c r="D2339" s="10" t="s">
        <v>5081</v>
      </c>
      <c r="E2339" s="10" t="s">
        <v>5100</v>
      </c>
      <c r="F2339" s="10" t="s">
        <v>5101</v>
      </c>
      <c r="G2339" s="9" t="s">
        <v>52</v>
      </c>
      <c r="H2339" s="11">
        <v>28670</v>
      </c>
      <c r="I2339" s="11">
        <v>6</v>
      </c>
      <c r="J2339" s="12">
        <v>28377</v>
      </c>
      <c r="K2339" s="19">
        <f>$J2339/SUMIFS($J:$J,$A:$A,$A2339)</f>
        <v>3.0303030303030304E-2</v>
      </c>
      <c r="L2339" s="28"/>
      <c r="M2339" s="20">
        <f>ROUND(INDEX($L:$L,MATCH($A2339,$A:$A,0))*$K2339,0)</f>
        <v>0</v>
      </c>
      <c r="N2339" s="14" t="s">
        <v>13432</v>
      </c>
      <c r="O2339" s="9" t="s">
        <v>12945</v>
      </c>
    </row>
    <row r="2340" spans="1:15" x14ac:dyDescent="0.3">
      <c r="A2340" s="9">
        <v>195</v>
      </c>
      <c r="B2340" s="9">
        <f>COUNTIF($A$5:A2340, A2340)</f>
        <v>8</v>
      </c>
      <c r="C2340" s="10" t="s">
        <v>5102</v>
      </c>
      <c r="D2340" s="10" t="s">
        <v>5081</v>
      </c>
      <c r="E2340" s="10" t="s">
        <v>5103</v>
      </c>
      <c r="F2340" s="10" t="s">
        <v>5104</v>
      </c>
      <c r="G2340" s="9" t="s">
        <v>52</v>
      </c>
      <c r="H2340" s="11">
        <v>28670</v>
      </c>
      <c r="I2340" s="11">
        <v>1</v>
      </c>
      <c r="J2340" s="12">
        <v>28377</v>
      </c>
      <c r="K2340" s="19">
        <f>$J2340/SUMIFS($J:$J,$A:$A,$A2340)</f>
        <v>3.0303030303030304E-2</v>
      </c>
      <c r="L2340" s="28"/>
      <c r="M2340" s="20">
        <f>ROUND(INDEX($L:$L,MATCH($A2340,$A:$A,0))*$K2340,0)</f>
        <v>0</v>
      </c>
      <c r="N2340" s="14" t="s">
        <v>13432</v>
      </c>
      <c r="O2340" s="9" t="s">
        <v>12945</v>
      </c>
    </row>
    <row r="2341" spans="1:15" x14ac:dyDescent="0.3">
      <c r="A2341" s="9">
        <v>195</v>
      </c>
      <c r="B2341" s="9">
        <f>COUNTIF($A$5:A2341, A2341)</f>
        <v>9</v>
      </c>
      <c r="C2341" s="10" t="s">
        <v>5105</v>
      </c>
      <c r="D2341" s="10" t="s">
        <v>5081</v>
      </c>
      <c r="E2341" s="10" t="s">
        <v>5106</v>
      </c>
      <c r="F2341" s="10" t="s">
        <v>5107</v>
      </c>
      <c r="G2341" s="9" t="s">
        <v>52</v>
      </c>
      <c r="H2341" s="11">
        <v>28670</v>
      </c>
      <c r="I2341" s="11">
        <v>4</v>
      </c>
      <c r="J2341" s="12">
        <v>28377</v>
      </c>
      <c r="K2341" s="19">
        <f>$J2341/SUMIFS($J:$J,$A:$A,$A2341)</f>
        <v>3.0303030303030304E-2</v>
      </c>
      <c r="L2341" s="28"/>
      <c r="M2341" s="20">
        <f>ROUND(INDEX($L:$L,MATCH($A2341,$A:$A,0))*$K2341,0)</f>
        <v>0</v>
      </c>
      <c r="N2341" s="14" t="s">
        <v>13432</v>
      </c>
      <c r="O2341" s="9" t="s">
        <v>12945</v>
      </c>
    </row>
    <row r="2342" spans="1:15" x14ac:dyDescent="0.3">
      <c r="A2342" s="9">
        <v>195</v>
      </c>
      <c r="B2342" s="9">
        <f>COUNTIF($A$5:A2342, A2342)</f>
        <v>10</v>
      </c>
      <c r="C2342" s="10" t="s">
        <v>5108</v>
      </c>
      <c r="D2342" s="10" t="s">
        <v>5081</v>
      </c>
      <c r="E2342" s="10" t="s">
        <v>5109</v>
      </c>
      <c r="F2342" s="10" t="s">
        <v>5110</v>
      </c>
      <c r="G2342" s="9" t="s">
        <v>52</v>
      </c>
      <c r="H2342" s="11">
        <v>28670</v>
      </c>
      <c r="I2342" s="11">
        <v>8</v>
      </c>
      <c r="J2342" s="12">
        <v>28377</v>
      </c>
      <c r="K2342" s="19">
        <f>$J2342/SUMIFS($J:$J,$A:$A,$A2342)</f>
        <v>3.0303030303030304E-2</v>
      </c>
      <c r="L2342" s="28"/>
      <c r="M2342" s="20">
        <f>ROUND(INDEX($L:$L,MATCH($A2342,$A:$A,0))*$K2342,0)</f>
        <v>0</v>
      </c>
      <c r="N2342" s="14" t="s">
        <v>13432</v>
      </c>
      <c r="O2342" s="9" t="s">
        <v>12945</v>
      </c>
    </row>
    <row r="2343" spans="1:15" x14ac:dyDescent="0.3">
      <c r="A2343" s="9">
        <v>195</v>
      </c>
      <c r="B2343" s="9">
        <f>COUNTIF($A$5:A2343, A2343)</f>
        <v>11</v>
      </c>
      <c r="C2343" s="10" t="s">
        <v>5111</v>
      </c>
      <c r="D2343" s="10" t="s">
        <v>5081</v>
      </c>
      <c r="E2343" s="10" t="s">
        <v>5112</v>
      </c>
      <c r="F2343" s="10" t="s">
        <v>5113</v>
      </c>
      <c r="G2343" s="9" t="s">
        <v>52</v>
      </c>
      <c r="H2343" s="11">
        <v>28670</v>
      </c>
      <c r="I2343" s="11">
        <v>1</v>
      </c>
      <c r="J2343" s="12">
        <v>28377</v>
      </c>
      <c r="K2343" s="19">
        <f>$J2343/SUMIFS($J:$J,$A:$A,$A2343)</f>
        <v>3.0303030303030304E-2</v>
      </c>
      <c r="L2343" s="28"/>
      <c r="M2343" s="20">
        <f>ROUND(INDEX($L:$L,MATCH($A2343,$A:$A,0))*$K2343,0)</f>
        <v>0</v>
      </c>
      <c r="N2343" s="14" t="s">
        <v>13432</v>
      </c>
      <c r="O2343" s="9" t="s">
        <v>12945</v>
      </c>
    </row>
    <row r="2344" spans="1:15" x14ac:dyDescent="0.3">
      <c r="A2344" s="9">
        <v>195</v>
      </c>
      <c r="B2344" s="9">
        <f>COUNTIF($A$5:A2344, A2344)</f>
        <v>12</v>
      </c>
      <c r="C2344" s="10" t="s">
        <v>5114</v>
      </c>
      <c r="D2344" s="10" t="s">
        <v>5081</v>
      </c>
      <c r="E2344" s="10" t="s">
        <v>5115</v>
      </c>
      <c r="F2344" s="10" t="s">
        <v>5116</v>
      </c>
      <c r="G2344" s="9" t="s">
        <v>52</v>
      </c>
      <c r="H2344" s="11">
        <v>28670</v>
      </c>
      <c r="I2344" s="11">
        <v>1</v>
      </c>
      <c r="J2344" s="12">
        <v>28377</v>
      </c>
      <c r="K2344" s="19">
        <f>$J2344/SUMIFS($J:$J,$A:$A,$A2344)</f>
        <v>3.0303030303030304E-2</v>
      </c>
      <c r="L2344" s="28"/>
      <c r="M2344" s="20">
        <f>ROUND(INDEX($L:$L,MATCH($A2344,$A:$A,0))*$K2344,0)</f>
        <v>0</v>
      </c>
      <c r="N2344" s="14" t="s">
        <v>13432</v>
      </c>
      <c r="O2344" s="9" t="s">
        <v>12945</v>
      </c>
    </row>
    <row r="2345" spans="1:15" x14ac:dyDescent="0.3">
      <c r="A2345" s="9">
        <v>195</v>
      </c>
      <c r="B2345" s="9">
        <f>COUNTIF($A$5:A2345, A2345)</f>
        <v>13</v>
      </c>
      <c r="C2345" s="10" t="s">
        <v>5117</v>
      </c>
      <c r="D2345" s="10" t="s">
        <v>5081</v>
      </c>
      <c r="E2345" s="10" t="s">
        <v>5118</v>
      </c>
      <c r="F2345" s="10" t="s">
        <v>5119</v>
      </c>
      <c r="G2345" s="9" t="s">
        <v>52</v>
      </c>
      <c r="H2345" s="11">
        <v>28670</v>
      </c>
      <c r="I2345" s="11">
        <v>2</v>
      </c>
      <c r="J2345" s="12">
        <v>28377</v>
      </c>
      <c r="K2345" s="19">
        <f>$J2345/SUMIFS($J:$J,$A:$A,$A2345)</f>
        <v>3.0303030303030304E-2</v>
      </c>
      <c r="L2345" s="28"/>
      <c r="M2345" s="20">
        <f>ROUND(INDEX($L:$L,MATCH($A2345,$A:$A,0))*$K2345,0)</f>
        <v>0</v>
      </c>
      <c r="N2345" s="14" t="s">
        <v>13432</v>
      </c>
      <c r="O2345" s="9" t="s">
        <v>12945</v>
      </c>
    </row>
    <row r="2346" spans="1:15" x14ac:dyDescent="0.3">
      <c r="A2346" s="9">
        <v>195</v>
      </c>
      <c r="B2346" s="9">
        <f>COUNTIF($A$5:A2346, A2346)</f>
        <v>14</v>
      </c>
      <c r="C2346" s="10" t="s">
        <v>5120</v>
      </c>
      <c r="D2346" s="10" t="s">
        <v>5081</v>
      </c>
      <c r="E2346" s="10" t="s">
        <v>5121</v>
      </c>
      <c r="F2346" s="10" t="s">
        <v>5122</v>
      </c>
      <c r="G2346" s="9" t="s">
        <v>52</v>
      </c>
      <c r="H2346" s="11">
        <v>28670</v>
      </c>
      <c r="I2346" s="11">
        <v>1</v>
      </c>
      <c r="J2346" s="12">
        <v>28377</v>
      </c>
      <c r="K2346" s="19">
        <f>$J2346/SUMIFS($J:$J,$A:$A,$A2346)</f>
        <v>3.0303030303030304E-2</v>
      </c>
      <c r="L2346" s="28"/>
      <c r="M2346" s="20">
        <f>ROUND(INDEX($L:$L,MATCH($A2346,$A:$A,0))*$K2346,0)</f>
        <v>0</v>
      </c>
      <c r="N2346" s="14" t="s">
        <v>13432</v>
      </c>
      <c r="O2346" s="9" t="s">
        <v>12945</v>
      </c>
    </row>
    <row r="2347" spans="1:15" x14ac:dyDescent="0.3">
      <c r="A2347" s="9">
        <v>195</v>
      </c>
      <c r="B2347" s="9">
        <f>COUNTIF($A$5:A2347, A2347)</f>
        <v>15</v>
      </c>
      <c r="C2347" s="10" t="s">
        <v>5123</v>
      </c>
      <c r="D2347" s="10" t="s">
        <v>5081</v>
      </c>
      <c r="E2347" s="10" t="s">
        <v>5124</v>
      </c>
      <c r="F2347" s="10" t="s">
        <v>5125</v>
      </c>
      <c r="G2347" s="9" t="s">
        <v>52</v>
      </c>
      <c r="H2347" s="11">
        <v>28670</v>
      </c>
      <c r="I2347" s="11">
        <v>1</v>
      </c>
      <c r="J2347" s="12">
        <v>28377</v>
      </c>
      <c r="K2347" s="19">
        <f>$J2347/SUMIFS($J:$J,$A:$A,$A2347)</f>
        <v>3.0303030303030304E-2</v>
      </c>
      <c r="L2347" s="28"/>
      <c r="M2347" s="20">
        <f>ROUND(INDEX($L:$L,MATCH($A2347,$A:$A,0))*$K2347,0)</f>
        <v>0</v>
      </c>
      <c r="N2347" s="14" t="s">
        <v>13432</v>
      </c>
      <c r="O2347" s="9" t="s">
        <v>12945</v>
      </c>
    </row>
    <row r="2348" spans="1:15" x14ac:dyDescent="0.3">
      <c r="A2348" s="9">
        <v>195</v>
      </c>
      <c r="B2348" s="9">
        <f>COUNTIF($A$5:A2348, A2348)</f>
        <v>16</v>
      </c>
      <c r="C2348" s="10" t="s">
        <v>5126</v>
      </c>
      <c r="D2348" s="10" t="s">
        <v>5081</v>
      </c>
      <c r="E2348" s="10" t="s">
        <v>5127</v>
      </c>
      <c r="F2348" s="10" t="s">
        <v>5128</v>
      </c>
      <c r="G2348" s="9" t="s">
        <v>52</v>
      </c>
      <c r="H2348" s="11">
        <v>28670</v>
      </c>
      <c r="I2348" s="11">
        <v>1</v>
      </c>
      <c r="J2348" s="12">
        <v>28377</v>
      </c>
      <c r="K2348" s="19">
        <f>$J2348/SUMIFS($J:$J,$A:$A,$A2348)</f>
        <v>3.0303030303030304E-2</v>
      </c>
      <c r="L2348" s="28"/>
      <c r="M2348" s="20">
        <f>ROUND(INDEX($L:$L,MATCH($A2348,$A:$A,0))*$K2348,0)</f>
        <v>0</v>
      </c>
      <c r="N2348" s="14" t="s">
        <v>13432</v>
      </c>
      <c r="O2348" s="9" t="s">
        <v>12945</v>
      </c>
    </row>
    <row r="2349" spans="1:15" x14ac:dyDescent="0.3">
      <c r="A2349" s="9">
        <v>195</v>
      </c>
      <c r="B2349" s="9">
        <f>COUNTIF($A$5:A2349, A2349)</f>
        <v>17</v>
      </c>
      <c r="C2349" s="10" t="s">
        <v>5129</v>
      </c>
      <c r="D2349" s="10" t="s">
        <v>5081</v>
      </c>
      <c r="E2349" s="10" t="s">
        <v>5130</v>
      </c>
      <c r="F2349" s="10" t="s">
        <v>5131</v>
      </c>
      <c r="G2349" s="9" t="s">
        <v>52</v>
      </c>
      <c r="H2349" s="11">
        <v>28670</v>
      </c>
      <c r="I2349" s="11">
        <v>8</v>
      </c>
      <c r="J2349" s="12">
        <v>28377</v>
      </c>
      <c r="K2349" s="19">
        <f>$J2349/SUMIFS($J:$J,$A:$A,$A2349)</f>
        <v>3.0303030303030304E-2</v>
      </c>
      <c r="L2349" s="28"/>
      <c r="M2349" s="20">
        <f>ROUND(INDEX($L:$L,MATCH($A2349,$A:$A,0))*$K2349,0)</f>
        <v>0</v>
      </c>
      <c r="N2349" s="14" t="s">
        <v>13432</v>
      </c>
      <c r="O2349" s="9" t="s">
        <v>12945</v>
      </c>
    </row>
    <row r="2350" spans="1:15" x14ac:dyDescent="0.3">
      <c r="A2350" s="9">
        <v>195</v>
      </c>
      <c r="B2350" s="9">
        <f>COUNTIF($A$5:A2350, A2350)</f>
        <v>18</v>
      </c>
      <c r="C2350" s="10" t="s">
        <v>5132</v>
      </c>
      <c r="D2350" s="10" t="s">
        <v>5081</v>
      </c>
      <c r="E2350" s="10" t="s">
        <v>5133</v>
      </c>
      <c r="F2350" s="10" t="s">
        <v>5134</v>
      </c>
      <c r="G2350" s="9" t="s">
        <v>52</v>
      </c>
      <c r="H2350" s="11">
        <v>28670</v>
      </c>
      <c r="I2350" s="11">
        <v>112</v>
      </c>
      <c r="J2350" s="12">
        <v>28377</v>
      </c>
      <c r="K2350" s="19">
        <f>$J2350/SUMIFS($J:$J,$A:$A,$A2350)</f>
        <v>3.0303030303030304E-2</v>
      </c>
      <c r="L2350" s="28"/>
      <c r="M2350" s="20">
        <f>ROUND(INDEX($L:$L,MATCH($A2350,$A:$A,0))*$K2350,0)</f>
        <v>0</v>
      </c>
      <c r="N2350" s="14" t="s">
        <v>13432</v>
      </c>
      <c r="O2350" s="9" t="s">
        <v>12945</v>
      </c>
    </row>
    <row r="2351" spans="1:15" x14ac:dyDescent="0.3">
      <c r="A2351" s="9">
        <v>195</v>
      </c>
      <c r="B2351" s="9">
        <f>COUNTIF($A$5:A2351, A2351)</f>
        <v>19</v>
      </c>
      <c r="C2351" s="10" t="s">
        <v>5135</v>
      </c>
      <c r="D2351" s="10" t="s">
        <v>5081</v>
      </c>
      <c r="E2351" s="10" t="s">
        <v>5136</v>
      </c>
      <c r="F2351" s="10" t="s">
        <v>5137</v>
      </c>
      <c r="G2351" s="9" t="s">
        <v>52</v>
      </c>
      <c r="H2351" s="11">
        <v>28670</v>
      </c>
      <c r="I2351" s="11">
        <v>152</v>
      </c>
      <c r="J2351" s="12">
        <v>28377</v>
      </c>
      <c r="K2351" s="19">
        <f>$J2351/SUMIFS($J:$J,$A:$A,$A2351)</f>
        <v>3.0303030303030304E-2</v>
      </c>
      <c r="L2351" s="28"/>
      <c r="M2351" s="20">
        <f>ROUND(INDEX($L:$L,MATCH($A2351,$A:$A,0))*$K2351,0)</f>
        <v>0</v>
      </c>
      <c r="N2351" s="14" t="s">
        <v>13432</v>
      </c>
      <c r="O2351" s="9" t="s">
        <v>12945</v>
      </c>
    </row>
    <row r="2352" spans="1:15" x14ac:dyDescent="0.3">
      <c r="A2352" s="9">
        <v>195</v>
      </c>
      <c r="B2352" s="9">
        <f>COUNTIF($A$5:A2352, A2352)</f>
        <v>20</v>
      </c>
      <c r="C2352" s="10" t="s">
        <v>5138</v>
      </c>
      <c r="D2352" s="10" t="s">
        <v>5081</v>
      </c>
      <c r="E2352" s="10" t="s">
        <v>5139</v>
      </c>
      <c r="F2352" s="10" t="s">
        <v>5140</v>
      </c>
      <c r="G2352" s="9" t="s">
        <v>52</v>
      </c>
      <c r="H2352" s="11">
        <v>28670</v>
      </c>
      <c r="I2352" s="11">
        <v>154</v>
      </c>
      <c r="J2352" s="12">
        <v>28377</v>
      </c>
      <c r="K2352" s="19">
        <f>$J2352/SUMIFS($J:$J,$A:$A,$A2352)</f>
        <v>3.0303030303030304E-2</v>
      </c>
      <c r="L2352" s="28"/>
      <c r="M2352" s="20">
        <f>ROUND(INDEX($L:$L,MATCH($A2352,$A:$A,0))*$K2352,0)</f>
        <v>0</v>
      </c>
      <c r="N2352" s="14" t="s">
        <v>13432</v>
      </c>
      <c r="O2352" s="9" t="s">
        <v>12945</v>
      </c>
    </row>
    <row r="2353" spans="1:15" x14ac:dyDescent="0.3">
      <c r="A2353" s="9">
        <v>195</v>
      </c>
      <c r="B2353" s="9">
        <f>COUNTIF($A$5:A2353, A2353)</f>
        <v>21</v>
      </c>
      <c r="C2353" s="10" t="s">
        <v>5141</v>
      </c>
      <c r="D2353" s="10" t="s">
        <v>5081</v>
      </c>
      <c r="E2353" s="10" t="s">
        <v>5142</v>
      </c>
      <c r="F2353" s="10" t="s">
        <v>5143</v>
      </c>
      <c r="G2353" s="9" t="s">
        <v>52</v>
      </c>
      <c r="H2353" s="11">
        <v>28670</v>
      </c>
      <c r="I2353" s="11">
        <v>24</v>
      </c>
      <c r="J2353" s="12">
        <v>28377</v>
      </c>
      <c r="K2353" s="19">
        <f>$J2353/SUMIFS($J:$J,$A:$A,$A2353)</f>
        <v>3.0303030303030304E-2</v>
      </c>
      <c r="L2353" s="28"/>
      <c r="M2353" s="20">
        <f>ROUND(INDEX($L:$L,MATCH($A2353,$A:$A,0))*$K2353,0)</f>
        <v>0</v>
      </c>
      <c r="N2353" s="14" t="s">
        <v>13432</v>
      </c>
      <c r="O2353" s="9" t="s">
        <v>12945</v>
      </c>
    </row>
    <row r="2354" spans="1:15" x14ac:dyDescent="0.3">
      <c r="A2354" s="9">
        <v>195</v>
      </c>
      <c r="B2354" s="9">
        <f>COUNTIF($A$5:A2354, A2354)</f>
        <v>22</v>
      </c>
      <c r="C2354" s="10" t="s">
        <v>5144</v>
      </c>
      <c r="D2354" s="10" t="s">
        <v>5081</v>
      </c>
      <c r="E2354" s="10" t="s">
        <v>5145</v>
      </c>
      <c r="F2354" s="10" t="s">
        <v>5146</v>
      </c>
      <c r="G2354" s="9" t="s">
        <v>52</v>
      </c>
      <c r="H2354" s="11">
        <v>28670</v>
      </c>
      <c r="I2354" s="11">
        <v>1</v>
      </c>
      <c r="J2354" s="12">
        <v>28377</v>
      </c>
      <c r="K2354" s="19">
        <f>$J2354/SUMIFS($J:$J,$A:$A,$A2354)</f>
        <v>3.0303030303030304E-2</v>
      </c>
      <c r="L2354" s="28"/>
      <c r="M2354" s="20">
        <f>ROUND(INDEX($L:$L,MATCH($A2354,$A:$A,0))*$K2354,0)</f>
        <v>0</v>
      </c>
      <c r="N2354" s="14" t="s">
        <v>13432</v>
      </c>
      <c r="O2354" s="9" t="s">
        <v>12945</v>
      </c>
    </row>
    <row r="2355" spans="1:15" x14ac:dyDescent="0.3">
      <c r="A2355" s="9">
        <v>195</v>
      </c>
      <c r="B2355" s="9">
        <f>COUNTIF($A$5:A2355, A2355)</f>
        <v>23</v>
      </c>
      <c r="C2355" s="10" t="s">
        <v>5147</v>
      </c>
      <c r="D2355" s="10" t="s">
        <v>5081</v>
      </c>
      <c r="E2355" s="10" t="s">
        <v>5148</v>
      </c>
      <c r="F2355" s="10" t="s">
        <v>5149</v>
      </c>
      <c r="G2355" s="9" t="s">
        <v>52</v>
      </c>
      <c r="H2355" s="11">
        <v>28670</v>
      </c>
      <c r="I2355" s="11">
        <v>20</v>
      </c>
      <c r="J2355" s="12">
        <v>28377</v>
      </c>
      <c r="K2355" s="19">
        <f>$J2355/SUMIFS($J:$J,$A:$A,$A2355)</f>
        <v>3.0303030303030304E-2</v>
      </c>
      <c r="L2355" s="28"/>
      <c r="M2355" s="20">
        <f>ROUND(INDEX($L:$L,MATCH($A2355,$A:$A,0))*$K2355,0)</f>
        <v>0</v>
      </c>
      <c r="N2355" s="14" t="s">
        <v>13432</v>
      </c>
      <c r="O2355" s="9" t="s">
        <v>12945</v>
      </c>
    </row>
    <row r="2356" spans="1:15" x14ac:dyDescent="0.3">
      <c r="A2356" s="9">
        <v>195</v>
      </c>
      <c r="B2356" s="9">
        <f>COUNTIF($A$5:A2356, A2356)</f>
        <v>24</v>
      </c>
      <c r="C2356" s="10" t="s">
        <v>5150</v>
      </c>
      <c r="D2356" s="10" t="s">
        <v>5081</v>
      </c>
      <c r="E2356" s="10" t="s">
        <v>5151</v>
      </c>
      <c r="F2356" s="10" t="s">
        <v>5152</v>
      </c>
      <c r="G2356" s="9" t="s">
        <v>52</v>
      </c>
      <c r="H2356" s="11">
        <v>28670</v>
      </c>
      <c r="I2356" s="11">
        <v>36</v>
      </c>
      <c r="J2356" s="12">
        <v>28377</v>
      </c>
      <c r="K2356" s="19">
        <f>$J2356/SUMIFS($J:$J,$A:$A,$A2356)</f>
        <v>3.0303030303030304E-2</v>
      </c>
      <c r="L2356" s="28"/>
      <c r="M2356" s="20">
        <f>ROUND(INDEX($L:$L,MATCH($A2356,$A:$A,0))*$K2356,0)</f>
        <v>0</v>
      </c>
      <c r="N2356" s="14" t="s">
        <v>13432</v>
      </c>
      <c r="O2356" s="9" t="s">
        <v>12945</v>
      </c>
    </row>
    <row r="2357" spans="1:15" x14ac:dyDescent="0.3">
      <c r="A2357" s="9">
        <v>195</v>
      </c>
      <c r="B2357" s="9">
        <f>COUNTIF($A$5:A2357, A2357)</f>
        <v>25</v>
      </c>
      <c r="C2357" s="10" t="s">
        <v>5153</v>
      </c>
      <c r="D2357" s="10" t="s">
        <v>5081</v>
      </c>
      <c r="E2357" s="10" t="s">
        <v>5154</v>
      </c>
      <c r="F2357" s="10" t="s">
        <v>5155</v>
      </c>
      <c r="G2357" s="9" t="s">
        <v>52</v>
      </c>
      <c r="H2357" s="11">
        <v>28670</v>
      </c>
      <c r="I2357" s="11">
        <v>26</v>
      </c>
      <c r="J2357" s="12">
        <v>28377</v>
      </c>
      <c r="K2357" s="19">
        <f>$J2357/SUMIFS($J:$J,$A:$A,$A2357)</f>
        <v>3.0303030303030304E-2</v>
      </c>
      <c r="L2357" s="28"/>
      <c r="M2357" s="20">
        <f>ROUND(INDEX($L:$L,MATCH($A2357,$A:$A,0))*$K2357,0)</f>
        <v>0</v>
      </c>
      <c r="N2357" s="14" t="s">
        <v>13432</v>
      </c>
      <c r="O2357" s="9" t="s">
        <v>12945</v>
      </c>
    </row>
    <row r="2358" spans="1:15" x14ac:dyDescent="0.3">
      <c r="A2358" s="9">
        <v>195</v>
      </c>
      <c r="B2358" s="9">
        <f>COUNTIF($A$5:A2358, A2358)</f>
        <v>26</v>
      </c>
      <c r="C2358" s="10" t="s">
        <v>5156</v>
      </c>
      <c r="D2358" s="10" t="s">
        <v>5081</v>
      </c>
      <c r="E2358" s="10" t="s">
        <v>5157</v>
      </c>
      <c r="F2358" s="10" t="s">
        <v>5158</v>
      </c>
      <c r="G2358" s="9" t="s">
        <v>52</v>
      </c>
      <c r="H2358" s="11">
        <v>28670</v>
      </c>
      <c r="I2358" s="11">
        <v>4</v>
      </c>
      <c r="J2358" s="12">
        <v>28377</v>
      </c>
      <c r="K2358" s="19">
        <f>$J2358/SUMIFS($J:$J,$A:$A,$A2358)</f>
        <v>3.0303030303030304E-2</v>
      </c>
      <c r="L2358" s="28"/>
      <c r="M2358" s="20">
        <f>ROUND(INDEX($L:$L,MATCH($A2358,$A:$A,0))*$K2358,0)</f>
        <v>0</v>
      </c>
      <c r="N2358" s="14" t="s">
        <v>13432</v>
      </c>
      <c r="O2358" s="9" t="s">
        <v>12945</v>
      </c>
    </row>
    <row r="2359" spans="1:15" x14ac:dyDescent="0.3">
      <c r="A2359" s="9">
        <v>195</v>
      </c>
      <c r="B2359" s="9">
        <f>COUNTIF($A$5:A2359, A2359)</f>
        <v>27</v>
      </c>
      <c r="C2359" s="10" t="s">
        <v>5159</v>
      </c>
      <c r="D2359" s="10" t="s">
        <v>5081</v>
      </c>
      <c r="E2359" s="10" t="s">
        <v>5160</v>
      </c>
      <c r="F2359" s="10" t="s">
        <v>5161</v>
      </c>
      <c r="G2359" s="9" t="s">
        <v>52</v>
      </c>
      <c r="H2359" s="11">
        <v>28670</v>
      </c>
      <c r="I2359" s="11">
        <v>1</v>
      </c>
      <c r="J2359" s="12">
        <v>28377</v>
      </c>
      <c r="K2359" s="19">
        <f>$J2359/SUMIFS($J:$J,$A:$A,$A2359)</f>
        <v>3.0303030303030304E-2</v>
      </c>
      <c r="L2359" s="28"/>
      <c r="M2359" s="20">
        <f>ROUND(INDEX($L:$L,MATCH($A2359,$A:$A,0))*$K2359,0)</f>
        <v>0</v>
      </c>
      <c r="N2359" s="14" t="s">
        <v>13432</v>
      </c>
      <c r="O2359" s="9" t="s">
        <v>12945</v>
      </c>
    </row>
    <row r="2360" spans="1:15" x14ac:dyDescent="0.3">
      <c r="A2360" s="9">
        <v>195</v>
      </c>
      <c r="B2360" s="9">
        <f>COUNTIF($A$5:A2360, A2360)</f>
        <v>28</v>
      </c>
      <c r="C2360" s="10" t="s">
        <v>5162</v>
      </c>
      <c r="D2360" s="10" t="s">
        <v>5081</v>
      </c>
      <c r="E2360" s="10" t="s">
        <v>5163</v>
      </c>
      <c r="F2360" s="10" t="s">
        <v>5164</v>
      </c>
      <c r="G2360" s="9" t="s">
        <v>52</v>
      </c>
      <c r="H2360" s="11">
        <v>28670</v>
      </c>
      <c r="I2360" s="11">
        <v>1</v>
      </c>
      <c r="J2360" s="12">
        <v>28377</v>
      </c>
      <c r="K2360" s="19">
        <f>$J2360/SUMIFS($J:$J,$A:$A,$A2360)</f>
        <v>3.0303030303030304E-2</v>
      </c>
      <c r="L2360" s="28"/>
      <c r="M2360" s="20">
        <f>ROUND(INDEX($L:$L,MATCH($A2360,$A:$A,0))*$K2360,0)</f>
        <v>0</v>
      </c>
      <c r="N2360" s="14" t="s">
        <v>13432</v>
      </c>
      <c r="O2360" s="9" t="s">
        <v>12945</v>
      </c>
    </row>
    <row r="2361" spans="1:15" x14ac:dyDescent="0.3">
      <c r="A2361" s="9">
        <v>195</v>
      </c>
      <c r="B2361" s="9">
        <f>COUNTIF($A$5:A2361, A2361)</f>
        <v>29</v>
      </c>
      <c r="C2361" s="10" t="s">
        <v>5165</v>
      </c>
      <c r="D2361" s="10" t="s">
        <v>5081</v>
      </c>
      <c r="E2361" s="10" t="s">
        <v>5166</v>
      </c>
      <c r="F2361" s="10" t="s">
        <v>5167</v>
      </c>
      <c r="G2361" s="9" t="s">
        <v>52</v>
      </c>
      <c r="H2361" s="11">
        <v>28670</v>
      </c>
      <c r="I2361" s="11">
        <v>1</v>
      </c>
      <c r="J2361" s="12">
        <v>28377</v>
      </c>
      <c r="K2361" s="19">
        <f>$J2361/SUMIFS($J:$J,$A:$A,$A2361)</f>
        <v>3.0303030303030304E-2</v>
      </c>
      <c r="L2361" s="28"/>
      <c r="M2361" s="20">
        <f>ROUND(INDEX($L:$L,MATCH($A2361,$A:$A,0))*$K2361,0)</f>
        <v>0</v>
      </c>
      <c r="N2361" s="14" t="s">
        <v>13432</v>
      </c>
      <c r="O2361" s="9" t="s">
        <v>12945</v>
      </c>
    </row>
    <row r="2362" spans="1:15" x14ac:dyDescent="0.3">
      <c r="A2362" s="9">
        <v>195</v>
      </c>
      <c r="B2362" s="9">
        <f>COUNTIF($A$5:A2362, A2362)</f>
        <v>30</v>
      </c>
      <c r="C2362" s="10" t="s">
        <v>5168</v>
      </c>
      <c r="D2362" s="10" t="s">
        <v>5081</v>
      </c>
      <c r="E2362" s="10" t="s">
        <v>5169</v>
      </c>
      <c r="F2362" s="10" t="s">
        <v>5170</v>
      </c>
      <c r="G2362" s="9" t="s">
        <v>52</v>
      </c>
      <c r="H2362" s="11">
        <v>28670</v>
      </c>
      <c r="I2362" s="11">
        <v>2</v>
      </c>
      <c r="J2362" s="12">
        <v>28377</v>
      </c>
      <c r="K2362" s="19">
        <f>$J2362/SUMIFS($J:$J,$A:$A,$A2362)</f>
        <v>3.0303030303030304E-2</v>
      </c>
      <c r="L2362" s="28"/>
      <c r="M2362" s="20">
        <f>ROUND(INDEX($L:$L,MATCH($A2362,$A:$A,0))*$K2362,0)</f>
        <v>0</v>
      </c>
      <c r="N2362" s="14" t="s">
        <v>13432</v>
      </c>
      <c r="O2362" s="9" t="s">
        <v>12945</v>
      </c>
    </row>
    <row r="2363" spans="1:15" x14ac:dyDescent="0.3">
      <c r="A2363" s="9">
        <v>195</v>
      </c>
      <c r="B2363" s="9">
        <f>COUNTIF($A$5:A2363, A2363)</f>
        <v>31</v>
      </c>
      <c r="C2363" s="10" t="s">
        <v>5171</v>
      </c>
      <c r="D2363" s="10" t="s">
        <v>5081</v>
      </c>
      <c r="E2363" s="10" t="s">
        <v>5172</v>
      </c>
      <c r="F2363" s="10" t="s">
        <v>5173</v>
      </c>
      <c r="G2363" s="9" t="s">
        <v>52</v>
      </c>
      <c r="H2363" s="11">
        <v>28670</v>
      </c>
      <c r="I2363" s="11">
        <v>1</v>
      </c>
      <c r="J2363" s="12">
        <v>28377</v>
      </c>
      <c r="K2363" s="19">
        <f>$J2363/SUMIFS($J:$J,$A:$A,$A2363)</f>
        <v>3.0303030303030304E-2</v>
      </c>
      <c r="L2363" s="28"/>
      <c r="M2363" s="20">
        <f>ROUND(INDEX($L:$L,MATCH($A2363,$A:$A,0))*$K2363,0)</f>
        <v>0</v>
      </c>
      <c r="N2363" s="14" t="s">
        <v>13432</v>
      </c>
      <c r="O2363" s="9" t="s">
        <v>12945</v>
      </c>
    </row>
    <row r="2364" spans="1:15" x14ac:dyDescent="0.3">
      <c r="A2364" s="9">
        <v>195</v>
      </c>
      <c r="B2364" s="9">
        <f>COUNTIF($A$5:A2364, A2364)</f>
        <v>32</v>
      </c>
      <c r="C2364" s="10" t="s">
        <v>5174</v>
      </c>
      <c r="D2364" s="10" t="s">
        <v>5081</v>
      </c>
      <c r="E2364" s="10" t="s">
        <v>5175</v>
      </c>
      <c r="F2364" s="10" t="s">
        <v>5176</v>
      </c>
      <c r="G2364" s="9" t="s">
        <v>52</v>
      </c>
      <c r="H2364" s="11">
        <v>28670</v>
      </c>
      <c r="I2364" s="11">
        <v>1</v>
      </c>
      <c r="J2364" s="12">
        <v>28377</v>
      </c>
      <c r="K2364" s="19">
        <f>$J2364/SUMIFS($J:$J,$A:$A,$A2364)</f>
        <v>3.0303030303030304E-2</v>
      </c>
      <c r="L2364" s="28"/>
      <c r="M2364" s="20">
        <f>ROUND(INDEX($L:$L,MATCH($A2364,$A:$A,0))*$K2364,0)</f>
        <v>0</v>
      </c>
      <c r="N2364" s="14" t="s">
        <v>13432</v>
      </c>
      <c r="O2364" s="9" t="s">
        <v>12945</v>
      </c>
    </row>
    <row r="2365" spans="1:15" x14ac:dyDescent="0.3">
      <c r="A2365" s="9">
        <v>195</v>
      </c>
      <c r="B2365" s="9">
        <f>COUNTIF($A$5:A2365, A2365)</f>
        <v>33</v>
      </c>
      <c r="C2365" s="10" t="s">
        <v>5177</v>
      </c>
      <c r="D2365" s="10" t="s">
        <v>5081</v>
      </c>
      <c r="E2365" s="10" t="s">
        <v>5178</v>
      </c>
      <c r="F2365" s="10" t="s">
        <v>5179</v>
      </c>
      <c r="G2365" s="9" t="s">
        <v>52</v>
      </c>
      <c r="H2365" s="11">
        <v>28670</v>
      </c>
      <c r="I2365" s="11">
        <v>1</v>
      </c>
      <c r="J2365" s="12">
        <v>28377</v>
      </c>
      <c r="K2365" s="19">
        <f>$J2365/SUMIFS($J:$J,$A:$A,$A2365)</f>
        <v>3.0303030303030304E-2</v>
      </c>
      <c r="L2365" s="29"/>
      <c r="M2365" s="20">
        <f>ROUND(INDEX($L:$L,MATCH($A2365,$A:$A,0))*$K2365,0)</f>
        <v>0</v>
      </c>
      <c r="N2365" s="14" t="s">
        <v>13432</v>
      </c>
      <c r="O2365" s="9" t="s">
        <v>12945</v>
      </c>
    </row>
    <row r="2366" spans="1:15" x14ac:dyDescent="0.3">
      <c r="A2366" s="9">
        <v>196</v>
      </c>
      <c r="B2366" s="9">
        <f>COUNTIF($A$5:A2366, A2366)</f>
        <v>1</v>
      </c>
      <c r="C2366" s="10" t="s">
        <v>5189</v>
      </c>
      <c r="D2366" s="10" t="s">
        <v>5190</v>
      </c>
      <c r="E2366" s="10" t="s">
        <v>5191</v>
      </c>
      <c r="F2366" s="10" t="s">
        <v>4724</v>
      </c>
      <c r="G2366" s="9" t="s">
        <v>18</v>
      </c>
      <c r="H2366" s="11">
        <v>3400</v>
      </c>
      <c r="I2366" s="11">
        <v>2300</v>
      </c>
      <c r="J2366" s="12">
        <v>3354</v>
      </c>
      <c r="K2366" s="19">
        <f>$J2366/SUMIFS($J:$J,$A:$A,$A2366)</f>
        <v>1</v>
      </c>
      <c r="L2366" s="25"/>
      <c r="M2366" s="20">
        <f>ROUND(INDEX($L:$L,MATCH($A2366,$A:$A,0))*$K2366,0)</f>
        <v>0</v>
      </c>
      <c r="N2366" s="14" t="s">
        <v>13100</v>
      </c>
      <c r="O2366" s="9" t="s">
        <v>12945</v>
      </c>
    </row>
    <row r="2367" spans="1:15" x14ac:dyDescent="0.3">
      <c r="A2367" s="9">
        <v>197</v>
      </c>
      <c r="B2367" s="9">
        <f>COUNTIF($A$5:A2367, A2367)</f>
        <v>1</v>
      </c>
      <c r="C2367" s="10" t="s">
        <v>5192</v>
      </c>
      <c r="D2367" s="10" t="s">
        <v>17</v>
      </c>
      <c r="E2367" s="10" t="s">
        <v>5193</v>
      </c>
      <c r="F2367" s="10" t="s">
        <v>5194</v>
      </c>
      <c r="G2367" s="9" t="s">
        <v>861</v>
      </c>
      <c r="H2367" s="11">
        <v>0</v>
      </c>
      <c r="I2367" s="11">
        <v>1</v>
      </c>
      <c r="J2367" s="12">
        <v>90000</v>
      </c>
      <c r="K2367" s="19">
        <f>$J2367/SUMIFS($J:$J,$A:$A,$A2367)</f>
        <v>0.47368421052631576</v>
      </c>
      <c r="L2367" s="27"/>
      <c r="M2367" s="20">
        <f>ROUND(INDEX($L:$L,MATCH($A2367,$A:$A,0))*$K2367,0)</f>
        <v>0</v>
      </c>
      <c r="N2367" s="14" t="s">
        <v>13433</v>
      </c>
      <c r="O2367" s="9" t="s">
        <v>12950</v>
      </c>
    </row>
    <row r="2368" spans="1:15" x14ac:dyDescent="0.3">
      <c r="A2368" s="9">
        <v>197</v>
      </c>
      <c r="B2368" s="9">
        <f>COUNTIF($A$5:A2368, A2368)</f>
        <v>2</v>
      </c>
      <c r="C2368" s="10" t="s">
        <v>5195</v>
      </c>
      <c r="D2368" s="10" t="s">
        <v>17</v>
      </c>
      <c r="E2368" s="10" t="s">
        <v>5196</v>
      </c>
      <c r="F2368" s="10" t="s">
        <v>5194</v>
      </c>
      <c r="G2368" s="9" t="s">
        <v>861</v>
      </c>
      <c r="H2368" s="11">
        <v>0</v>
      </c>
      <c r="I2368" s="11">
        <v>1</v>
      </c>
      <c r="J2368" s="12">
        <v>100000</v>
      </c>
      <c r="K2368" s="19">
        <f>$J2368/SUMIFS($J:$J,$A:$A,$A2368)</f>
        <v>0.52631578947368418</v>
      </c>
      <c r="L2368" s="29"/>
      <c r="M2368" s="20">
        <f>ROUND(INDEX($L:$L,MATCH($A2368,$A:$A,0))*$K2368,0)</f>
        <v>0</v>
      </c>
      <c r="N2368" s="14" t="s">
        <v>13433</v>
      </c>
      <c r="O2368" s="9" t="s">
        <v>12950</v>
      </c>
    </row>
    <row r="2369" spans="1:15" x14ac:dyDescent="0.3">
      <c r="A2369" s="9">
        <v>198</v>
      </c>
      <c r="B2369" s="9">
        <f>COUNTIF($A$5:A2369, A2369)</f>
        <v>1</v>
      </c>
      <c r="C2369" s="10" t="s">
        <v>5197</v>
      </c>
      <c r="D2369" s="10" t="s">
        <v>17</v>
      </c>
      <c r="E2369" s="10" t="s">
        <v>5198</v>
      </c>
      <c r="F2369" s="10" t="s">
        <v>5199</v>
      </c>
      <c r="G2369" s="9" t="s">
        <v>861</v>
      </c>
      <c r="H2369" s="11">
        <v>0</v>
      </c>
      <c r="I2369" s="11">
        <v>16</v>
      </c>
      <c r="J2369" s="12">
        <v>44000</v>
      </c>
      <c r="K2369" s="19">
        <f>$J2369/SUMIFS($J:$J,$A:$A,$A2369)</f>
        <v>1</v>
      </c>
      <c r="L2369" s="25"/>
      <c r="M2369" s="20">
        <f>ROUND(INDEX($L:$L,MATCH($A2369,$A:$A,0))*$K2369,0)</f>
        <v>0</v>
      </c>
      <c r="N2369" s="14" t="s">
        <v>13434</v>
      </c>
      <c r="O2369" s="9" t="s">
        <v>12945</v>
      </c>
    </row>
    <row r="2370" spans="1:15" x14ac:dyDescent="0.3">
      <c r="A2370" s="9">
        <v>199</v>
      </c>
      <c r="B2370" s="9">
        <f>COUNTIF($A$5:A2370, A2370)</f>
        <v>1</v>
      </c>
      <c r="C2370" s="10" t="s">
        <v>5200</v>
      </c>
      <c r="D2370" s="10" t="s">
        <v>5201</v>
      </c>
      <c r="E2370" s="10" t="s">
        <v>5202</v>
      </c>
      <c r="F2370" s="10" t="s">
        <v>5203</v>
      </c>
      <c r="G2370" s="9" t="s">
        <v>18</v>
      </c>
      <c r="H2370" s="11">
        <v>3870</v>
      </c>
      <c r="I2370" s="11">
        <v>1</v>
      </c>
      <c r="J2370" s="12">
        <v>3793</v>
      </c>
      <c r="K2370" s="19">
        <f>$J2370/SUMIFS($J:$J,$A:$A,$A2370)</f>
        <v>4.7541456199942343E-2</v>
      </c>
      <c r="L2370" s="27"/>
      <c r="M2370" s="20">
        <f>ROUND(INDEX($L:$L,MATCH($A2370,$A:$A,0))*$K2370,0)</f>
        <v>0</v>
      </c>
      <c r="N2370" s="14" t="s">
        <v>13435</v>
      </c>
      <c r="O2370" s="9" t="s">
        <v>12945</v>
      </c>
    </row>
    <row r="2371" spans="1:15" x14ac:dyDescent="0.3">
      <c r="A2371" s="9">
        <v>199</v>
      </c>
      <c r="B2371" s="9">
        <f>COUNTIF($A$5:A2371, A2371)</f>
        <v>2</v>
      </c>
      <c r="C2371" s="10" t="s">
        <v>5204</v>
      </c>
      <c r="D2371" s="10" t="s">
        <v>5205</v>
      </c>
      <c r="E2371" s="10" t="s">
        <v>5202</v>
      </c>
      <c r="F2371" s="10" t="s">
        <v>5206</v>
      </c>
      <c r="G2371" s="9" t="s">
        <v>18</v>
      </c>
      <c r="H2371" s="11">
        <v>3870</v>
      </c>
      <c r="I2371" s="11">
        <v>1</v>
      </c>
      <c r="J2371" s="12">
        <v>3793</v>
      </c>
      <c r="K2371" s="19">
        <f>$J2371/SUMIFS($J:$J,$A:$A,$A2371)</f>
        <v>4.7541456199942343E-2</v>
      </c>
      <c r="L2371" s="28"/>
      <c r="M2371" s="20">
        <f>ROUND(INDEX($L:$L,MATCH($A2371,$A:$A,0))*$K2371,0)</f>
        <v>0</v>
      </c>
      <c r="N2371" s="14" t="s">
        <v>13435</v>
      </c>
      <c r="O2371" s="9" t="s">
        <v>12945</v>
      </c>
    </row>
    <row r="2372" spans="1:15" x14ac:dyDescent="0.3">
      <c r="A2372" s="9">
        <v>199</v>
      </c>
      <c r="B2372" s="9">
        <f>COUNTIF($A$5:A2372, A2372)</f>
        <v>3</v>
      </c>
      <c r="C2372" s="10" t="s">
        <v>5207</v>
      </c>
      <c r="D2372" s="10" t="s">
        <v>5205</v>
      </c>
      <c r="E2372" s="10" t="s">
        <v>5202</v>
      </c>
      <c r="F2372" s="10" t="s">
        <v>5208</v>
      </c>
      <c r="G2372" s="9" t="s">
        <v>18</v>
      </c>
      <c r="H2372" s="11">
        <v>3870</v>
      </c>
      <c r="I2372" s="11">
        <v>396</v>
      </c>
      <c r="J2372" s="12">
        <v>3793</v>
      </c>
      <c r="K2372" s="19">
        <f>$J2372/SUMIFS($J:$J,$A:$A,$A2372)</f>
        <v>4.7541456199942343E-2</v>
      </c>
      <c r="L2372" s="28"/>
      <c r="M2372" s="20">
        <f>ROUND(INDEX($L:$L,MATCH($A2372,$A:$A,0))*$K2372,0)</f>
        <v>0</v>
      </c>
      <c r="N2372" s="14" t="s">
        <v>13435</v>
      </c>
      <c r="O2372" s="9" t="s">
        <v>12945</v>
      </c>
    </row>
    <row r="2373" spans="1:15" x14ac:dyDescent="0.3">
      <c r="A2373" s="9">
        <v>199</v>
      </c>
      <c r="B2373" s="9">
        <f>COUNTIF($A$5:A2373, A2373)</f>
        <v>4</v>
      </c>
      <c r="C2373" s="10" t="s">
        <v>5209</v>
      </c>
      <c r="D2373" s="10" t="s">
        <v>5210</v>
      </c>
      <c r="E2373" s="10" t="s">
        <v>5202</v>
      </c>
      <c r="F2373" s="10" t="s">
        <v>5211</v>
      </c>
      <c r="G2373" s="9" t="s">
        <v>18</v>
      </c>
      <c r="H2373" s="11">
        <v>4100</v>
      </c>
      <c r="I2373" s="11">
        <v>1</v>
      </c>
      <c r="J2373" s="12">
        <v>4018</v>
      </c>
      <c r="K2373" s="19">
        <f>$J2373/SUMIFS($J:$J,$A:$A,$A2373)</f>
        <v>5.0361605855884083E-2</v>
      </c>
      <c r="L2373" s="28"/>
      <c r="M2373" s="20">
        <f>ROUND(INDEX($L:$L,MATCH($A2373,$A:$A,0))*$K2373,0)</f>
        <v>0</v>
      </c>
      <c r="N2373" s="14" t="s">
        <v>13435</v>
      </c>
      <c r="O2373" s="9" t="s">
        <v>12945</v>
      </c>
    </row>
    <row r="2374" spans="1:15" x14ac:dyDescent="0.3">
      <c r="A2374" s="9">
        <v>199</v>
      </c>
      <c r="B2374" s="9">
        <f>COUNTIF($A$5:A2374, A2374)</f>
        <v>5</v>
      </c>
      <c r="C2374" s="10" t="s">
        <v>5212</v>
      </c>
      <c r="D2374" s="10" t="s">
        <v>5210</v>
      </c>
      <c r="E2374" s="10" t="s">
        <v>5202</v>
      </c>
      <c r="F2374" s="10" t="s">
        <v>5213</v>
      </c>
      <c r="G2374" s="9" t="s">
        <v>18</v>
      </c>
      <c r="H2374" s="11">
        <v>4100</v>
      </c>
      <c r="I2374" s="11">
        <v>1</v>
      </c>
      <c r="J2374" s="12">
        <v>4018</v>
      </c>
      <c r="K2374" s="19">
        <f>$J2374/SUMIFS($J:$J,$A:$A,$A2374)</f>
        <v>5.0361605855884083E-2</v>
      </c>
      <c r="L2374" s="28"/>
      <c r="M2374" s="20">
        <f>ROUND(INDEX($L:$L,MATCH($A2374,$A:$A,0))*$K2374,0)</f>
        <v>0</v>
      </c>
      <c r="N2374" s="14" t="s">
        <v>13435</v>
      </c>
      <c r="O2374" s="9" t="s">
        <v>12945</v>
      </c>
    </row>
    <row r="2375" spans="1:15" x14ac:dyDescent="0.3">
      <c r="A2375" s="9">
        <v>199</v>
      </c>
      <c r="B2375" s="9">
        <f>COUNTIF($A$5:A2375, A2375)</f>
        <v>6</v>
      </c>
      <c r="C2375" s="10" t="s">
        <v>5214</v>
      </c>
      <c r="D2375" s="10" t="s">
        <v>5210</v>
      </c>
      <c r="E2375" s="10" t="s">
        <v>5202</v>
      </c>
      <c r="F2375" s="10" t="s">
        <v>5215</v>
      </c>
      <c r="G2375" s="9" t="s">
        <v>18</v>
      </c>
      <c r="H2375" s="11">
        <v>4100</v>
      </c>
      <c r="I2375" s="11">
        <v>1</v>
      </c>
      <c r="J2375" s="12">
        <v>4018</v>
      </c>
      <c r="K2375" s="19">
        <f>$J2375/SUMIFS($J:$J,$A:$A,$A2375)</f>
        <v>5.0361605855884083E-2</v>
      </c>
      <c r="L2375" s="28"/>
      <c r="M2375" s="20">
        <f>ROUND(INDEX($L:$L,MATCH($A2375,$A:$A,0))*$K2375,0)</f>
        <v>0</v>
      </c>
      <c r="N2375" s="14" t="s">
        <v>13435</v>
      </c>
      <c r="O2375" s="9" t="s">
        <v>12945</v>
      </c>
    </row>
    <row r="2376" spans="1:15" x14ac:dyDescent="0.3">
      <c r="A2376" s="9">
        <v>199</v>
      </c>
      <c r="B2376" s="9">
        <f>COUNTIF($A$5:A2376, A2376)</f>
        <v>7</v>
      </c>
      <c r="C2376" s="10" t="s">
        <v>5216</v>
      </c>
      <c r="D2376" s="10" t="s">
        <v>5210</v>
      </c>
      <c r="E2376" s="10" t="s">
        <v>5202</v>
      </c>
      <c r="F2376" s="10" t="s">
        <v>5217</v>
      </c>
      <c r="G2376" s="9" t="s">
        <v>18</v>
      </c>
      <c r="H2376" s="11">
        <v>4100</v>
      </c>
      <c r="I2376" s="11">
        <v>1</v>
      </c>
      <c r="J2376" s="12">
        <v>4018</v>
      </c>
      <c r="K2376" s="19">
        <f>$J2376/SUMIFS($J:$J,$A:$A,$A2376)</f>
        <v>5.0361605855884083E-2</v>
      </c>
      <c r="L2376" s="28"/>
      <c r="M2376" s="20">
        <f>ROUND(INDEX($L:$L,MATCH($A2376,$A:$A,0))*$K2376,0)</f>
        <v>0</v>
      </c>
      <c r="N2376" s="14" t="s">
        <v>13435</v>
      </c>
      <c r="O2376" s="9" t="s">
        <v>12945</v>
      </c>
    </row>
    <row r="2377" spans="1:15" x14ac:dyDescent="0.3">
      <c r="A2377" s="9">
        <v>199</v>
      </c>
      <c r="B2377" s="9">
        <f>COUNTIF($A$5:A2377, A2377)</f>
        <v>8</v>
      </c>
      <c r="C2377" s="10" t="s">
        <v>5218</v>
      </c>
      <c r="D2377" s="10" t="s">
        <v>5219</v>
      </c>
      <c r="E2377" s="10" t="s">
        <v>5202</v>
      </c>
      <c r="F2377" s="10" t="s">
        <v>5220</v>
      </c>
      <c r="G2377" s="9" t="s">
        <v>18</v>
      </c>
      <c r="H2377" s="11">
        <v>4100</v>
      </c>
      <c r="I2377" s="11">
        <v>1</v>
      </c>
      <c r="J2377" s="12">
        <v>4018</v>
      </c>
      <c r="K2377" s="19">
        <f>$J2377/SUMIFS($J:$J,$A:$A,$A2377)</f>
        <v>5.0361605855884083E-2</v>
      </c>
      <c r="L2377" s="28"/>
      <c r="M2377" s="20">
        <f>ROUND(INDEX($L:$L,MATCH($A2377,$A:$A,0))*$K2377,0)</f>
        <v>0</v>
      </c>
      <c r="N2377" s="14" t="s">
        <v>13435</v>
      </c>
      <c r="O2377" s="9" t="s">
        <v>12945</v>
      </c>
    </row>
    <row r="2378" spans="1:15" x14ac:dyDescent="0.3">
      <c r="A2378" s="9">
        <v>199</v>
      </c>
      <c r="B2378" s="9">
        <f>COUNTIF($A$5:A2378, A2378)</f>
        <v>9</v>
      </c>
      <c r="C2378" s="10" t="s">
        <v>5221</v>
      </c>
      <c r="D2378" s="10" t="s">
        <v>5219</v>
      </c>
      <c r="E2378" s="10" t="s">
        <v>5202</v>
      </c>
      <c r="F2378" s="10" t="s">
        <v>5222</v>
      </c>
      <c r="G2378" s="9" t="s">
        <v>18</v>
      </c>
      <c r="H2378" s="11">
        <v>4100</v>
      </c>
      <c r="I2378" s="11">
        <v>144</v>
      </c>
      <c r="J2378" s="12">
        <v>4018</v>
      </c>
      <c r="K2378" s="19">
        <f>$J2378/SUMIFS($J:$J,$A:$A,$A2378)</f>
        <v>5.0361605855884083E-2</v>
      </c>
      <c r="L2378" s="28"/>
      <c r="M2378" s="20">
        <f>ROUND(INDEX($L:$L,MATCH($A2378,$A:$A,0))*$K2378,0)</f>
        <v>0</v>
      </c>
      <c r="N2378" s="14" t="s">
        <v>13435</v>
      </c>
      <c r="O2378" s="9" t="s">
        <v>12945</v>
      </c>
    </row>
    <row r="2379" spans="1:15" x14ac:dyDescent="0.3">
      <c r="A2379" s="9">
        <v>199</v>
      </c>
      <c r="B2379" s="9">
        <f>COUNTIF($A$5:A2379, A2379)</f>
        <v>10</v>
      </c>
      <c r="C2379" s="10" t="s">
        <v>5223</v>
      </c>
      <c r="D2379" s="10" t="s">
        <v>5219</v>
      </c>
      <c r="E2379" s="10" t="s">
        <v>5202</v>
      </c>
      <c r="F2379" s="10" t="s">
        <v>5224</v>
      </c>
      <c r="G2379" s="9" t="s">
        <v>18</v>
      </c>
      <c r="H2379" s="11">
        <v>4100</v>
      </c>
      <c r="I2379" s="11">
        <v>36</v>
      </c>
      <c r="J2379" s="12">
        <v>4018</v>
      </c>
      <c r="K2379" s="19">
        <f>$J2379/SUMIFS($J:$J,$A:$A,$A2379)</f>
        <v>5.0361605855884083E-2</v>
      </c>
      <c r="L2379" s="28"/>
      <c r="M2379" s="20">
        <f>ROUND(INDEX($L:$L,MATCH($A2379,$A:$A,0))*$K2379,0)</f>
        <v>0</v>
      </c>
      <c r="N2379" s="14" t="s">
        <v>13435</v>
      </c>
      <c r="O2379" s="9" t="s">
        <v>12945</v>
      </c>
    </row>
    <row r="2380" spans="1:15" x14ac:dyDescent="0.3">
      <c r="A2380" s="9">
        <v>199</v>
      </c>
      <c r="B2380" s="9">
        <f>COUNTIF($A$5:A2380, A2380)</f>
        <v>11</v>
      </c>
      <c r="C2380" s="10" t="s">
        <v>5225</v>
      </c>
      <c r="D2380" s="10" t="s">
        <v>5219</v>
      </c>
      <c r="E2380" s="10" t="s">
        <v>5202</v>
      </c>
      <c r="F2380" s="10" t="s">
        <v>5226</v>
      </c>
      <c r="G2380" s="9" t="s">
        <v>18</v>
      </c>
      <c r="H2380" s="11">
        <v>4100</v>
      </c>
      <c r="I2380" s="11">
        <v>1</v>
      </c>
      <c r="J2380" s="12">
        <v>4018</v>
      </c>
      <c r="K2380" s="19">
        <f>$J2380/SUMIFS($J:$J,$A:$A,$A2380)</f>
        <v>5.0361605855884083E-2</v>
      </c>
      <c r="L2380" s="28"/>
      <c r="M2380" s="20">
        <f>ROUND(INDEX($L:$L,MATCH($A2380,$A:$A,0))*$K2380,0)</f>
        <v>0</v>
      </c>
      <c r="N2380" s="14" t="s">
        <v>13435</v>
      </c>
      <c r="O2380" s="9" t="s">
        <v>12945</v>
      </c>
    </row>
    <row r="2381" spans="1:15" x14ac:dyDescent="0.3">
      <c r="A2381" s="9">
        <v>199</v>
      </c>
      <c r="B2381" s="9">
        <f>COUNTIF($A$5:A2381, A2381)</f>
        <v>12</v>
      </c>
      <c r="C2381" s="10" t="s">
        <v>5227</v>
      </c>
      <c r="D2381" s="10" t="s">
        <v>5228</v>
      </c>
      <c r="E2381" s="10" t="s">
        <v>5202</v>
      </c>
      <c r="F2381" s="10" t="s">
        <v>5229</v>
      </c>
      <c r="G2381" s="9" t="s">
        <v>18</v>
      </c>
      <c r="H2381" s="11">
        <v>3700</v>
      </c>
      <c r="I2381" s="11">
        <v>1</v>
      </c>
      <c r="J2381" s="12">
        <v>3626</v>
      </c>
      <c r="K2381" s="19">
        <f>$J2381/SUMIFS($J:$J,$A:$A,$A2381)</f>
        <v>4.5448278455310027E-2</v>
      </c>
      <c r="L2381" s="28"/>
      <c r="M2381" s="20">
        <f>ROUND(INDEX($L:$L,MATCH($A2381,$A:$A,0))*$K2381,0)</f>
        <v>0</v>
      </c>
      <c r="N2381" s="14" t="s">
        <v>13435</v>
      </c>
      <c r="O2381" s="9" t="s">
        <v>12945</v>
      </c>
    </row>
    <row r="2382" spans="1:15" x14ac:dyDescent="0.3">
      <c r="A2382" s="9">
        <v>199</v>
      </c>
      <c r="B2382" s="9">
        <f>COUNTIF($A$5:A2382, A2382)</f>
        <v>13</v>
      </c>
      <c r="C2382" s="10" t="s">
        <v>5230</v>
      </c>
      <c r="D2382" s="10" t="s">
        <v>5228</v>
      </c>
      <c r="E2382" s="10" t="s">
        <v>5202</v>
      </c>
      <c r="F2382" s="10" t="s">
        <v>5231</v>
      </c>
      <c r="G2382" s="9" t="s">
        <v>18</v>
      </c>
      <c r="H2382" s="11">
        <v>3700</v>
      </c>
      <c r="I2382" s="11">
        <v>1</v>
      </c>
      <c r="J2382" s="12">
        <v>3626</v>
      </c>
      <c r="K2382" s="19">
        <f>$J2382/SUMIFS($J:$J,$A:$A,$A2382)</f>
        <v>4.5448278455310027E-2</v>
      </c>
      <c r="L2382" s="28"/>
      <c r="M2382" s="20">
        <f>ROUND(INDEX($L:$L,MATCH($A2382,$A:$A,0))*$K2382,0)</f>
        <v>0</v>
      </c>
      <c r="N2382" s="14" t="s">
        <v>13435</v>
      </c>
      <c r="O2382" s="9" t="s">
        <v>12945</v>
      </c>
    </row>
    <row r="2383" spans="1:15" x14ac:dyDescent="0.3">
      <c r="A2383" s="9">
        <v>199</v>
      </c>
      <c r="B2383" s="9">
        <f>COUNTIF($A$5:A2383, A2383)</f>
        <v>14</v>
      </c>
      <c r="C2383" s="10" t="s">
        <v>5232</v>
      </c>
      <c r="D2383" s="10" t="s">
        <v>5228</v>
      </c>
      <c r="E2383" s="10" t="s">
        <v>5202</v>
      </c>
      <c r="F2383" s="10" t="s">
        <v>5233</v>
      </c>
      <c r="G2383" s="9" t="s">
        <v>18</v>
      </c>
      <c r="H2383" s="11">
        <v>3700</v>
      </c>
      <c r="I2383" s="11">
        <v>1</v>
      </c>
      <c r="J2383" s="12">
        <v>3626</v>
      </c>
      <c r="K2383" s="19">
        <f>$J2383/SUMIFS($J:$J,$A:$A,$A2383)</f>
        <v>4.5448278455310027E-2</v>
      </c>
      <c r="L2383" s="28"/>
      <c r="M2383" s="20">
        <f>ROUND(INDEX($L:$L,MATCH($A2383,$A:$A,0))*$K2383,0)</f>
        <v>0</v>
      </c>
      <c r="N2383" s="14" t="s">
        <v>13435</v>
      </c>
      <c r="O2383" s="9" t="s">
        <v>12945</v>
      </c>
    </row>
    <row r="2384" spans="1:15" x14ac:dyDescent="0.3">
      <c r="A2384" s="9">
        <v>199</v>
      </c>
      <c r="B2384" s="9">
        <f>COUNTIF($A$5:A2384, A2384)</f>
        <v>15</v>
      </c>
      <c r="C2384" s="10" t="s">
        <v>5234</v>
      </c>
      <c r="D2384" s="10" t="s">
        <v>5228</v>
      </c>
      <c r="E2384" s="10" t="s">
        <v>5202</v>
      </c>
      <c r="F2384" s="10" t="s">
        <v>5235</v>
      </c>
      <c r="G2384" s="9" t="s">
        <v>18</v>
      </c>
      <c r="H2384" s="11">
        <v>3700</v>
      </c>
      <c r="I2384" s="11">
        <v>1</v>
      </c>
      <c r="J2384" s="12">
        <v>3626</v>
      </c>
      <c r="K2384" s="19">
        <f>$J2384/SUMIFS($J:$J,$A:$A,$A2384)</f>
        <v>4.5448278455310027E-2</v>
      </c>
      <c r="L2384" s="28"/>
      <c r="M2384" s="20">
        <f>ROUND(INDEX($L:$L,MATCH($A2384,$A:$A,0))*$K2384,0)</f>
        <v>0</v>
      </c>
      <c r="N2384" s="14" t="s">
        <v>13435</v>
      </c>
      <c r="O2384" s="9" t="s">
        <v>12945</v>
      </c>
    </row>
    <row r="2385" spans="1:15" x14ac:dyDescent="0.3">
      <c r="A2385" s="9">
        <v>199</v>
      </c>
      <c r="B2385" s="9">
        <f>COUNTIF($A$5:A2385, A2385)</f>
        <v>16</v>
      </c>
      <c r="C2385" s="10" t="s">
        <v>5236</v>
      </c>
      <c r="D2385" s="10" t="s">
        <v>5237</v>
      </c>
      <c r="E2385" s="10" t="s">
        <v>5202</v>
      </c>
      <c r="F2385" s="10" t="s">
        <v>5238</v>
      </c>
      <c r="G2385" s="9" t="s">
        <v>18</v>
      </c>
      <c r="H2385" s="11">
        <v>3700</v>
      </c>
      <c r="I2385" s="11">
        <v>1</v>
      </c>
      <c r="J2385" s="12">
        <v>3626</v>
      </c>
      <c r="K2385" s="19">
        <f>$J2385/SUMIFS($J:$J,$A:$A,$A2385)</f>
        <v>4.5448278455310027E-2</v>
      </c>
      <c r="L2385" s="28"/>
      <c r="M2385" s="20">
        <f>ROUND(INDEX($L:$L,MATCH($A2385,$A:$A,0))*$K2385,0)</f>
        <v>0</v>
      </c>
      <c r="N2385" s="14" t="s">
        <v>13435</v>
      </c>
      <c r="O2385" s="9" t="s">
        <v>12945</v>
      </c>
    </row>
    <row r="2386" spans="1:15" x14ac:dyDescent="0.3">
      <c r="A2386" s="9">
        <v>199</v>
      </c>
      <c r="B2386" s="9">
        <f>COUNTIF($A$5:A2386, A2386)</f>
        <v>17</v>
      </c>
      <c r="C2386" s="10" t="s">
        <v>5239</v>
      </c>
      <c r="D2386" s="10" t="s">
        <v>5237</v>
      </c>
      <c r="E2386" s="10" t="s">
        <v>5202</v>
      </c>
      <c r="F2386" s="10" t="s">
        <v>5240</v>
      </c>
      <c r="G2386" s="9" t="s">
        <v>18</v>
      </c>
      <c r="H2386" s="11">
        <v>3700</v>
      </c>
      <c r="I2386" s="11">
        <v>1</v>
      </c>
      <c r="J2386" s="12">
        <v>3626</v>
      </c>
      <c r="K2386" s="19">
        <f>$J2386/SUMIFS($J:$J,$A:$A,$A2386)</f>
        <v>4.5448278455310027E-2</v>
      </c>
      <c r="L2386" s="28"/>
      <c r="M2386" s="20">
        <f>ROUND(INDEX($L:$L,MATCH($A2386,$A:$A,0))*$K2386,0)</f>
        <v>0</v>
      </c>
      <c r="N2386" s="14" t="s">
        <v>13435</v>
      </c>
      <c r="O2386" s="9" t="s">
        <v>12945</v>
      </c>
    </row>
    <row r="2387" spans="1:15" x14ac:dyDescent="0.3">
      <c r="A2387" s="9">
        <v>199</v>
      </c>
      <c r="B2387" s="9">
        <f>COUNTIF($A$5:A2387, A2387)</f>
        <v>18</v>
      </c>
      <c r="C2387" s="10" t="s">
        <v>5241</v>
      </c>
      <c r="D2387" s="10" t="s">
        <v>5237</v>
      </c>
      <c r="E2387" s="10" t="s">
        <v>5202</v>
      </c>
      <c r="F2387" s="10" t="s">
        <v>5242</v>
      </c>
      <c r="G2387" s="9" t="s">
        <v>18</v>
      </c>
      <c r="H2387" s="11">
        <v>3700</v>
      </c>
      <c r="I2387" s="11">
        <v>1</v>
      </c>
      <c r="J2387" s="12">
        <v>3626</v>
      </c>
      <c r="K2387" s="19">
        <f>$J2387/SUMIFS($J:$J,$A:$A,$A2387)</f>
        <v>4.5448278455310027E-2</v>
      </c>
      <c r="L2387" s="28"/>
      <c r="M2387" s="20">
        <f>ROUND(INDEX($L:$L,MATCH($A2387,$A:$A,0))*$K2387,0)</f>
        <v>0</v>
      </c>
      <c r="N2387" s="14" t="s">
        <v>13435</v>
      </c>
      <c r="O2387" s="9" t="s">
        <v>12945</v>
      </c>
    </row>
    <row r="2388" spans="1:15" x14ac:dyDescent="0.3">
      <c r="A2388" s="9">
        <v>199</v>
      </c>
      <c r="B2388" s="9">
        <f>COUNTIF($A$5:A2388, A2388)</f>
        <v>19</v>
      </c>
      <c r="C2388" s="10" t="s">
        <v>5243</v>
      </c>
      <c r="D2388" s="10" t="s">
        <v>5237</v>
      </c>
      <c r="E2388" s="10" t="s">
        <v>5202</v>
      </c>
      <c r="F2388" s="10" t="s">
        <v>5244</v>
      </c>
      <c r="G2388" s="9" t="s">
        <v>18</v>
      </c>
      <c r="H2388" s="11">
        <v>3700</v>
      </c>
      <c r="I2388" s="11">
        <v>1</v>
      </c>
      <c r="J2388" s="12">
        <v>3626</v>
      </c>
      <c r="K2388" s="19">
        <f>$J2388/SUMIFS($J:$J,$A:$A,$A2388)</f>
        <v>4.5448278455310027E-2</v>
      </c>
      <c r="L2388" s="28"/>
      <c r="M2388" s="20">
        <f>ROUND(INDEX($L:$L,MATCH($A2388,$A:$A,0))*$K2388,0)</f>
        <v>0</v>
      </c>
      <c r="N2388" s="14" t="s">
        <v>13435</v>
      </c>
      <c r="O2388" s="9" t="s">
        <v>12945</v>
      </c>
    </row>
    <row r="2389" spans="1:15" x14ac:dyDescent="0.3">
      <c r="A2389" s="9">
        <v>199</v>
      </c>
      <c r="B2389" s="9">
        <f>COUNTIF($A$5:A2389, A2389)</f>
        <v>20</v>
      </c>
      <c r="C2389" s="10" t="s">
        <v>5245</v>
      </c>
      <c r="D2389" s="10" t="s">
        <v>5237</v>
      </c>
      <c r="E2389" s="10" t="s">
        <v>5202</v>
      </c>
      <c r="F2389" s="10" t="s">
        <v>5246</v>
      </c>
      <c r="G2389" s="9" t="s">
        <v>18</v>
      </c>
      <c r="H2389" s="11">
        <v>3700</v>
      </c>
      <c r="I2389" s="11">
        <v>1</v>
      </c>
      <c r="J2389" s="12">
        <v>3626</v>
      </c>
      <c r="K2389" s="19">
        <f>$J2389/SUMIFS($J:$J,$A:$A,$A2389)</f>
        <v>4.5448278455310027E-2</v>
      </c>
      <c r="L2389" s="28"/>
      <c r="M2389" s="20">
        <f>ROUND(INDEX($L:$L,MATCH($A2389,$A:$A,0))*$K2389,0)</f>
        <v>0</v>
      </c>
      <c r="N2389" s="14" t="s">
        <v>13435</v>
      </c>
      <c r="O2389" s="9" t="s">
        <v>12945</v>
      </c>
    </row>
    <row r="2390" spans="1:15" x14ac:dyDescent="0.3">
      <c r="A2390" s="9">
        <v>199</v>
      </c>
      <c r="B2390" s="9">
        <f>COUNTIF($A$5:A2390, A2390)</f>
        <v>21</v>
      </c>
      <c r="C2390" s="10" t="s">
        <v>5247</v>
      </c>
      <c r="D2390" s="10" t="s">
        <v>5237</v>
      </c>
      <c r="E2390" s="10" t="s">
        <v>5202</v>
      </c>
      <c r="F2390" s="10" t="s">
        <v>5248</v>
      </c>
      <c r="G2390" s="9" t="s">
        <v>18</v>
      </c>
      <c r="H2390" s="11">
        <v>3700</v>
      </c>
      <c r="I2390" s="11">
        <v>336</v>
      </c>
      <c r="J2390" s="12">
        <v>3626</v>
      </c>
      <c r="K2390" s="19">
        <f>$J2390/SUMIFS($J:$J,$A:$A,$A2390)</f>
        <v>4.5448278455310027E-2</v>
      </c>
      <c r="L2390" s="29"/>
      <c r="M2390" s="20">
        <f>ROUND(INDEX($L:$L,MATCH($A2390,$A:$A,0))*$K2390,0)</f>
        <v>0</v>
      </c>
      <c r="N2390" s="14" t="s">
        <v>13435</v>
      </c>
      <c r="O2390" s="9" t="s">
        <v>12945</v>
      </c>
    </row>
    <row r="2391" spans="1:15" x14ac:dyDescent="0.3">
      <c r="A2391" s="9">
        <v>200</v>
      </c>
      <c r="B2391" s="9">
        <f>COUNTIF($A$5:A2391, A2391)</f>
        <v>1</v>
      </c>
      <c r="C2391" s="10" t="s">
        <v>5249</v>
      </c>
      <c r="D2391" s="10" t="s">
        <v>5250</v>
      </c>
      <c r="E2391" s="10" t="s">
        <v>5251</v>
      </c>
      <c r="F2391" s="10" t="s">
        <v>19</v>
      </c>
      <c r="G2391" s="9" t="s">
        <v>18</v>
      </c>
      <c r="H2391" s="11">
        <v>715080</v>
      </c>
      <c r="I2391" s="11">
        <v>2</v>
      </c>
      <c r="J2391" s="12">
        <v>688264</v>
      </c>
      <c r="K2391" s="19">
        <f>$J2391/SUMIFS($J:$J,$A:$A,$A2391)</f>
        <v>5.4660762709609734E-2</v>
      </c>
      <c r="L2391" s="27"/>
      <c r="M2391" s="20">
        <f>ROUND(INDEX($L:$L,MATCH($A2391,$A:$A,0))*$K2391,0)</f>
        <v>0</v>
      </c>
      <c r="N2391" s="14" t="s">
        <v>13083</v>
      </c>
      <c r="O2391" s="9" t="s">
        <v>12945</v>
      </c>
    </row>
    <row r="2392" spans="1:15" x14ac:dyDescent="0.3">
      <c r="A2392" s="9">
        <v>200</v>
      </c>
      <c r="B2392" s="9">
        <f>COUNTIF($A$5:A2392, A2392)</f>
        <v>2</v>
      </c>
      <c r="C2392" s="10" t="s">
        <v>5252</v>
      </c>
      <c r="D2392" s="10" t="s">
        <v>5253</v>
      </c>
      <c r="E2392" s="10" t="s">
        <v>5254</v>
      </c>
      <c r="F2392" s="10" t="s">
        <v>19</v>
      </c>
      <c r="G2392" s="9" t="s">
        <v>18</v>
      </c>
      <c r="H2392" s="11">
        <v>214350</v>
      </c>
      <c r="I2392" s="11">
        <v>1</v>
      </c>
      <c r="J2392" s="12">
        <v>206313</v>
      </c>
      <c r="K2392" s="19">
        <f>$J2392/SUMIFS($J:$J,$A:$A,$A2392)</f>
        <v>1.6385029490003419E-2</v>
      </c>
      <c r="L2392" s="28"/>
      <c r="M2392" s="20">
        <f>ROUND(INDEX($L:$L,MATCH($A2392,$A:$A,0))*$K2392,0)</f>
        <v>0</v>
      </c>
      <c r="N2392" s="14" t="s">
        <v>13083</v>
      </c>
      <c r="O2392" s="9" t="s">
        <v>12950</v>
      </c>
    </row>
    <row r="2393" spans="1:15" x14ac:dyDescent="0.3">
      <c r="A2393" s="9">
        <v>200</v>
      </c>
      <c r="B2393" s="9">
        <f>COUNTIF($A$5:A2393, A2393)</f>
        <v>3</v>
      </c>
      <c r="C2393" s="10" t="s">
        <v>5255</v>
      </c>
      <c r="D2393" s="10" t="s">
        <v>5256</v>
      </c>
      <c r="E2393" s="10" t="s">
        <v>5257</v>
      </c>
      <c r="F2393" s="10" t="s">
        <v>5258</v>
      </c>
      <c r="G2393" s="9" t="s">
        <v>18</v>
      </c>
      <c r="H2393" s="11">
        <v>2155140</v>
      </c>
      <c r="I2393" s="11">
        <v>3</v>
      </c>
      <c r="J2393" s="12">
        <v>2047385</v>
      </c>
      <c r="K2393" s="19">
        <f>$J2393/SUMIFS($J:$J,$A:$A,$A2393)</f>
        <v>0.16259985363205737</v>
      </c>
      <c r="L2393" s="28"/>
      <c r="M2393" s="20">
        <f>ROUND(INDEX($L:$L,MATCH($A2393,$A:$A,0))*$K2393,0)</f>
        <v>0</v>
      </c>
      <c r="N2393" s="14" t="s">
        <v>13083</v>
      </c>
      <c r="O2393" s="9" t="s">
        <v>12945</v>
      </c>
    </row>
    <row r="2394" spans="1:15" x14ac:dyDescent="0.3">
      <c r="A2394" s="9">
        <v>200</v>
      </c>
      <c r="B2394" s="9">
        <f>COUNTIF($A$5:A2394, A2394)</f>
        <v>4</v>
      </c>
      <c r="C2394" s="10" t="s">
        <v>5259</v>
      </c>
      <c r="D2394" s="10" t="s">
        <v>5260</v>
      </c>
      <c r="E2394" s="10" t="s">
        <v>5261</v>
      </c>
      <c r="F2394" s="10" t="s">
        <v>19</v>
      </c>
      <c r="G2394" s="9" t="s">
        <v>18</v>
      </c>
      <c r="H2394" s="11">
        <v>6987630</v>
      </c>
      <c r="I2394" s="11">
        <v>2</v>
      </c>
      <c r="J2394" s="12">
        <v>6725542</v>
      </c>
      <c r="K2394" s="19">
        <f>$J2394/SUMIFS($J:$J,$A:$A,$A2394)</f>
        <v>0.53413116966093543</v>
      </c>
      <c r="L2394" s="28"/>
      <c r="M2394" s="20">
        <f>ROUND(INDEX($L:$L,MATCH($A2394,$A:$A,0))*$K2394,0)</f>
        <v>0</v>
      </c>
      <c r="N2394" s="14" t="s">
        <v>13083</v>
      </c>
      <c r="O2394" s="9" t="s">
        <v>12945</v>
      </c>
    </row>
    <row r="2395" spans="1:15" x14ac:dyDescent="0.3">
      <c r="A2395" s="9">
        <v>200</v>
      </c>
      <c r="B2395" s="9">
        <f>COUNTIF($A$5:A2395, A2395)</f>
        <v>5</v>
      </c>
      <c r="C2395" s="10" t="s">
        <v>5262</v>
      </c>
      <c r="D2395" s="10" t="s">
        <v>5263</v>
      </c>
      <c r="E2395" s="10" t="s">
        <v>5264</v>
      </c>
      <c r="F2395" s="10" t="s">
        <v>19</v>
      </c>
      <c r="G2395" s="9" t="s">
        <v>18</v>
      </c>
      <c r="H2395" s="11">
        <v>2155140</v>
      </c>
      <c r="I2395" s="11">
        <v>1</v>
      </c>
      <c r="J2395" s="12">
        <v>2068933</v>
      </c>
      <c r="K2395" s="19">
        <f>$J2395/SUMIFS($J:$J,$A:$A,$A2395)</f>
        <v>0.16431115934449717</v>
      </c>
      <c r="L2395" s="28"/>
      <c r="M2395" s="20">
        <f>ROUND(INDEX($L:$L,MATCH($A2395,$A:$A,0))*$K2395,0)</f>
        <v>0</v>
      </c>
      <c r="N2395" s="14" t="s">
        <v>13083</v>
      </c>
      <c r="O2395" s="9" t="s">
        <v>12950</v>
      </c>
    </row>
    <row r="2396" spans="1:15" x14ac:dyDescent="0.3">
      <c r="A2396" s="9">
        <v>200</v>
      </c>
      <c r="B2396" s="9">
        <f>COUNTIF($A$5:A2396, A2396)</f>
        <v>6</v>
      </c>
      <c r="C2396" s="10" t="s">
        <v>5265</v>
      </c>
      <c r="D2396" s="10" t="s">
        <v>5266</v>
      </c>
      <c r="E2396" s="10" t="s">
        <v>5267</v>
      </c>
      <c r="F2396" s="10" t="s">
        <v>19</v>
      </c>
      <c r="G2396" s="9" t="s">
        <v>18</v>
      </c>
      <c r="H2396" s="11">
        <v>715080</v>
      </c>
      <c r="I2396" s="11">
        <v>1</v>
      </c>
      <c r="J2396" s="12">
        <v>686476</v>
      </c>
      <c r="K2396" s="19">
        <f>$J2396/SUMIFS($J:$J,$A:$A,$A2396)</f>
        <v>5.4518762773938564E-2</v>
      </c>
      <c r="L2396" s="28"/>
      <c r="M2396" s="20">
        <f>ROUND(INDEX($L:$L,MATCH($A2396,$A:$A,0))*$K2396,0)</f>
        <v>0</v>
      </c>
      <c r="N2396" s="14" t="s">
        <v>13083</v>
      </c>
      <c r="O2396" s="9" t="s">
        <v>12950</v>
      </c>
    </row>
    <row r="2397" spans="1:15" x14ac:dyDescent="0.3">
      <c r="A2397" s="9">
        <v>200</v>
      </c>
      <c r="B2397" s="9">
        <f>COUNTIF($A$5:A2397, A2397)</f>
        <v>7</v>
      </c>
      <c r="C2397" s="10" t="s">
        <v>5274</v>
      </c>
      <c r="D2397" s="10" t="s">
        <v>5275</v>
      </c>
      <c r="E2397" s="10" t="s">
        <v>5276</v>
      </c>
      <c r="F2397" s="10" t="s">
        <v>19</v>
      </c>
      <c r="G2397" s="9" t="s">
        <v>18</v>
      </c>
      <c r="H2397" s="11">
        <v>86950</v>
      </c>
      <c r="I2397" s="11">
        <v>1</v>
      </c>
      <c r="J2397" s="12">
        <v>84321</v>
      </c>
      <c r="K2397" s="19">
        <f>$J2397/SUMIFS($J:$J,$A:$A,$A2397)</f>
        <v>6.6966311944791565E-3</v>
      </c>
      <c r="L2397" s="28"/>
      <c r="M2397" s="20">
        <f>ROUND(INDEX($L:$L,MATCH($A2397,$A:$A,0))*$K2397,0)</f>
        <v>0</v>
      </c>
      <c r="N2397" s="14" t="s">
        <v>13436</v>
      </c>
      <c r="O2397" s="9" t="s">
        <v>12945</v>
      </c>
    </row>
    <row r="2398" spans="1:15" x14ac:dyDescent="0.3">
      <c r="A2398" s="9">
        <v>200</v>
      </c>
      <c r="B2398" s="9">
        <f>COUNTIF($A$5:A2398, A2398)</f>
        <v>8</v>
      </c>
      <c r="C2398" s="10" t="s">
        <v>5277</v>
      </c>
      <c r="D2398" s="10" t="s">
        <v>5278</v>
      </c>
      <c r="E2398" s="10" t="s">
        <v>5279</v>
      </c>
      <c r="F2398" s="10" t="s">
        <v>19</v>
      </c>
      <c r="G2398" s="9" t="s">
        <v>18</v>
      </c>
      <c r="H2398" s="11">
        <v>86950</v>
      </c>
      <c r="I2398" s="11">
        <v>29</v>
      </c>
      <c r="J2398" s="12">
        <v>84321</v>
      </c>
      <c r="K2398" s="19">
        <f>$J2398/SUMIFS($J:$J,$A:$A,$A2398)</f>
        <v>6.6966311944791565E-3</v>
      </c>
      <c r="L2398" s="29"/>
      <c r="M2398" s="20">
        <f>ROUND(INDEX($L:$L,MATCH($A2398,$A:$A,0))*$K2398,0)</f>
        <v>0</v>
      </c>
      <c r="N2398" s="14" t="s">
        <v>13437</v>
      </c>
      <c r="O2398" s="9" t="s">
        <v>12945</v>
      </c>
    </row>
    <row r="2399" spans="1:15" x14ac:dyDescent="0.3">
      <c r="A2399" s="9">
        <v>201</v>
      </c>
      <c r="B2399" s="9">
        <f>COUNTIF($A$5:A2399, A2399)</f>
        <v>1</v>
      </c>
      <c r="C2399" s="10" t="s">
        <v>5280</v>
      </c>
      <c r="D2399" s="10" t="s">
        <v>5281</v>
      </c>
      <c r="E2399" s="10" t="s">
        <v>5282</v>
      </c>
      <c r="F2399" s="10" t="s">
        <v>19</v>
      </c>
      <c r="G2399" s="9" t="s">
        <v>18</v>
      </c>
      <c r="H2399" s="11">
        <v>138330</v>
      </c>
      <c r="I2399" s="11">
        <v>47</v>
      </c>
      <c r="J2399" s="12">
        <v>138330</v>
      </c>
      <c r="K2399" s="19">
        <f>$J2399/SUMIFS($J:$J,$A:$A,$A2399)</f>
        <v>0.4575615242127547</v>
      </c>
      <c r="L2399" s="27"/>
      <c r="M2399" s="20">
        <f>ROUND(INDEX($L:$L,MATCH($A2399,$A:$A,0))*$K2399,0)</f>
        <v>0</v>
      </c>
      <c r="N2399" s="14" t="s">
        <v>13438</v>
      </c>
      <c r="O2399" s="9" t="s">
        <v>12945</v>
      </c>
    </row>
    <row r="2400" spans="1:15" x14ac:dyDescent="0.3">
      <c r="A2400" s="9">
        <v>201</v>
      </c>
      <c r="B2400" s="9">
        <f>COUNTIF($A$5:A2400, A2400)</f>
        <v>2</v>
      </c>
      <c r="C2400" s="10" t="s">
        <v>5283</v>
      </c>
      <c r="D2400" s="10" t="s">
        <v>5284</v>
      </c>
      <c r="E2400" s="10" t="s">
        <v>5285</v>
      </c>
      <c r="F2400" s="10" t="s">
        <v>19</v>
      </c>
      <c r="G2400" s="9" t="s">
        <v>18</v>
      </c>
      <c r="H2400" s="11">
        <v>163990</v>
      </c>
      <c r="I2400" s="11">
        <v>3</v>
      </c>
      <c r="J2400" s="12">
        <v>163990</v>
      </c>
      <c r="K2400" s="19">
        <f>$J2400/SUMIFS($J:$J,$A:$A,$A2400)</f>
        <v>0.54243847578724536</v>
      </c>
      <c r="L2400" s="29"/>
      <c r="M2400" s="20">
        <f>ROUND(INDEX($L:$L,MATCH($A2400,$A:$A,0))*$K2400,0)</f>
        <v>0</v>
      </c>
      <c r="N2400" s="14" t="s">
        <v>13438</v>
      </c>
      <c r="O2400" s="9" t="s">
        <v>12945</v>
      </c>
    </row>
    <row r="2401" spans="1:15" x14ac:dyDescent="0.3">
      <c r="A2401" s="9">
        <v>202</v>
      </c>
      <c r="B2401" s="9">
        <f>COUNTIF($A$5:A2401, A2401)</f>
        <v>1</v>
      </c>
      <c r="C2401" s="10" t="s">
        <v>11617</v>
      </c>
      <c r="D2401" s="10" t="s">
        <v>17</v>
      </c>
      <c r="E2401" s="10" t="s">
        <v>11618</v>
      </c>
      <c r="F2401" s="10" t="s">
        <v>11619</v>
      </c>
      <c r="G2401" s="9" t="s">
        <v>18</v>
      </c>
      <c r="H2401" s="11">
        <v>0</v>
      </c>
      <c r="I2401" s="11">
        <v>9</v>
      </c>
      <c r="J2401" s="12">
        <v>15000</v>
      </c>
      <c r="K2401" s="19">
        <f>$J2401/SUMIFS($J:$J,$A:$A,$A2401)</f>
        <v>1.3766519823788546E-2</v>
      </c>
      <c r="L2401" s="27"/>
      <c r="M2401" s="20">
        <f>ROUND(INDEX($L:$L,MATCH($A2401,$A:$A,0))*$K2401,0)</f>
        <v>0</v>
      </c>
      <c r="N2401" s="14" t="s">
        <v>13439</v>
      </c>
      <c r="O2401" s="9" t="s">
        <v>12945</v>
      </c>
    </row>
    <row r="2402" spans="1:15" x14ac:dyDescent="0.3">
      <c r="A2402" s="9">
        <v>202</v>
      </c>
      <c r="B2402" s="9">
        <f>COUNTIF($A$5:A2402, A2402)</f>
        <v>2</v>
      </c>
      <c r="C2402" s="10" t="s">
        <v>11620</v>
      </c>
      <c r="D2402" s="10" t="s">
        <v>17</v>
      </c>
      <c r="E2402" s="10" t="s">
        <v>11621</v>
      </c>
      <c r="F2402" s="10" t="s">
        <v>11622</v>
      </c>
      <c r="G2402" s="9" t="s">
        <v>594</v>
      </c>
      <c r="H2402" s="11">
        <v>0</v>
      </c>
      <c r="I2402" s="11">
        <v>280</v>
      </c>
      <c r="J2402" s="12">
        <v>136800</v>
      </c>
      <c r="K2402" s="19">
        <f>$J2402/SUMIFS($J:$J,$A:$A,$A2402)</f>
        <v>0.12555066079295155</v>
      </c>
      <c r="L2402" s="28"/>
      <c r="M2402" s="20">
        <f>ROUND(INDEX($L:$L,MATCH($A2402,$A:$A,0))*$K2402,0)</f>
        <v>0</v>
      </c>
      <c r="N2402" s="14" t="s">
        <v>13440</v>
      </c>
      <c r="O2402" s="9" t="s">
        <v>12945</v>
      </c>
    </row>
    <row r="2403" spans="1:15" x14ac:dyDescent="0.3">
      <c r="A2403" s="9">
        <v>202</v>
      </c>
      <c r="B2403" s="9">
        <f>COUNTIF($A$5:A2403, A2403)</f>
        <v>3</v>
      </c>
      <c r="C2403" s="10" t="s">
        <v>11623</v>
      </c>
      <c r="D2403" s="10" t="s">
        <v>17</v>
      </c>
      <c r="E2403" s="10" t="s">
        <v>11624</v>
      </c>
      <c r="F2403" s="10" t="s">
        <v>11622</v>
      </c>
      <c r="G2403" s="9" t="s">
        <v>594</v>
      </c>
      <c r="H2403" s="11">
        <v>0</v>
      </c>
      <c r="I2403" s="11">
        <v>1</v>
      </c>
      <c r="J2403" s="12">
        <v>528300</v>
      </c>
      <c r="K2403" s="19">
        <f>$J2403/SUMIFS($J:$J,$A:$A,$A2403)</f>
        <v>0.48485682819383258</v>
      </c>
      <c r="L2403" s="28"/>
      <c r="M2403" s="20">
        <f>ROUND(INDEX($L:$L,MATCH($A2403,$A:$A,0))*$K2403,0)</f>
        <v>0</v>
      </c>
      <c r="N2403" s="14" t="s">
        <v>13440</v>
      </c>
      <c r="O2403" s="9" t="s">
        <v>12945</v>
      </c>
    </row>
    <row r="2404" spans="1:15" x14ac:dyDescent="0.3">
      <c r="A2404" s="9">
        <v>202</v>
      </c>
      <c r="B2404" s="9">
        <f>COUNTIF($A$5:A2404, A2404)</f>
        <v>4</v>
      </c>
      <c r="C2404" s="10" t="s">
        <v>11625</v>
      </c>
      <c r="D2404" s="10" t="s">
        <v>17</v>
      </c>
      <c r="E2404" s="10" t="s">
        <v>11626</v>
      </c>
      <c r="F2404" s="10" t="s">
        <v>11627</v>
      </c>
      <c r="G2404" s="9" t="s">
        <v>594</v>
      </c>
      <c r="H2404" s="11">
        <v>0</v>
      </c>
      <c r="I2404" s="11">
        <v>2</v>
      </c>
      <c r="J2404" s="12">
        <v>215500</v>
      </c>
      <c r="K2404" s="19">
        <f>$J2404/SUMIFS($J:$J,$A:$A,$A2404)</f>
        <v>0.19777900146842878</v>
      </c>
      <c r="L2404" s="28"/>
      <c r="M2404" s="20">
        <f>ROUND(INDEX($L:$L,MATCH($A2404,$A:$A,0))*$K2404,0)</f>
        <v>0</v>
      </c>
      <c r="N2404" s="14" t="s">
        <v>13440</v>
      </c>
      <c r="O2404" s="9" t="s">
        <v>12945</v>
      </c>
    </row>
    <row r="2405" spans="1:15" x14ac:dyDescent="0.3">
      <c r="A2405" s="9">
        <v>202</v>
      </c>
      <c r="B2405" s="9">
        <f>COUNTIF($A$5:A2405, A2405)</f>
        <v>5</v>
      </c>
      <c r="C2405" s="10" t="s">
        <v>11628</v>
      </c>
      <c r="D2405" s="10" t="s">
        <v>17</v>
      </c>
      <c r="E2405" s="10" t="s">
        <v>11629</v>
      </c>
      <c r="F2405" s="10" t="s">
        <v>11630</v>
      </c>
      <c r="G2405" s="9" t="s">
        <v>594</v>
      </c>
      <c r="H2405" s="11">
        <v>0</v>
      </c>
      <c r="I2405" s="11">
        <v>8</v>
      </c>
      <c r="J2405" s="12">
        <v>194000</v>
      </c>
      <c r="K2405" s="19">
        <f>$J2405/SUMIFS($J:$J,$A:$A,$A2405)</f>
        <v>0.17804698972099853</v>
      </c>
      <c r="L2405" s="29"/>
      <c r="M2405" s="20">
        <f>ROUND(INDEX($L:$L,MATCH($A2405,$A:$A,0))*$K2405,0)</f>
        <v>0</v>
      </c>
      <c r="N2405" s="14" t="s">
        <v>13440</v>
      </c>
      <c r="O2405" s="9" t="s">
        <v>12945</v>
      </c>
    </row>
    <row r="2406" spans="1:15" x14ac:dyDescent="0.3">
      <c r="A2406" s="9">
        <v>203</v>
      </c>
      <c r="B2406" s="9">
        <f>COUNTIF($A$5:A2406, A2406)</f>
        <v>1</v>
      </c>
      <c r="C2406" s="10" t="s">
        <v>5294</v>
      </c>
      <c r="D2406" s="10" t="s">
        <v>5295</v>
      </c>
      <c r="E2406" s="10" t="s">
        <v>5296</v>
      </c>
      <c r="F2406" s="10" t="s">
        <v>19</v>
      </c>
      <c r="G2406" s="9" t="s">
        <v>18</v>
      </c>
      <c r="H2406" s="11">
        <v>6991540</v>
      </c>
      <c r="I2406" s="11">
        <v>1</v>
      </c>
      <c r="J2406" s="12">
        <v>6781786</v>
      </c>
      <c r="K2406" s="19">
        <f>$J2406/SUMIFS($J:$J,$A:$A,$A2406)</f>
        <v>0.40963712929901519</v>
      </c>
      <c r="L2406" s="27"/>
      <c r="M2406" s="20">
        <f>ROUND(INDEX($L:$L,MATCH($A2406,$A:$A,0))*$K2406,0)</f>
        <v>0</v>
      </c>
      <c r="N2406" s="14" t="s">
        <v>13441</v>
      </c>
      <c r="O2406" s="9" t="s">
        <v>12945</v>
      </c>
    </row>
    <row r="2407" spans="1:15" x14ac:dyDescent="0.3">
      <c r="A2407" s="9">
        <v>203</v>
      </c>
      <c r="B2407" s="9">
        <f>COUNTIF($A$5:A2407, A2407)</f>
        <v>2</v>
      </c>
      <c r="C2407" s="10" t="s">
        <v>5297</v>
      </c>
      <c r="D2407" s="10" t="s">
        <v>5298</v>
      </c>
      <c r="E2407" s="10" t="s">
        <v>5299</v>
      </c>
      <c r="F2407" s="10" t="s">
        <v>19</v>
      </c>
      <c r="G2407" s="9" t="s">
        <v>18</v>
      </c>
      <c r="H2407" s="11">
        <v>6991540</v>
      </c>
      <c r="I2407" s="11">
        <v>1</v>
      </c>
      <c r="J2407" s="12">
        <v>6781786</v>
      </c>
      <c r="K2407" s="19">
        <f>$J2407/SUMIFS($J:$J,$A:$A,$A2407)</f>
        <v>0.40963712929901519</v>
      </c>
      <c r="L2407" s="28"/>
      <c r="M2407" s="20">
        <f>ROUND(INDEX($L:$L,MATCH($A2407,$A:$A,0))*$K2407,0)</f>
        <v>0</v>
      </c>
      <c r="N2407" s="14" t="s">
        <v>13441</v>
      </c>
      <c r="O2407" s="9" t="s">
        <v>12945</v>
      </c>
    </row>
    <row r="2408" spans="1:15" x14ac:dyDescent="0.3">
      <c r="A2408" s="9">
        <v>203</v>
      </c>
      <c r="B2408" s="9">
        <f>COUNTIF($A$5:A2408, A2408)</f>
        <v>3</v>
      </c>
      <c r="C2408" s="10" t="s">
        <v>5300</v>
      </c>
      <c r="D2408" s="10" t="s">
        <v>5301</v>
      </c>
      <c r="E2408" s="10" t="s">
        <v>5302</v>
      </c>
      <c r="F2408" s="10" t="s">
        <v>19</v>
      </c>
      <c r="G2408" s="9" t="s">
        <v>18</v>
      </c>
      <c r="H2408" s="11">
        <v>715080</v>
      </c>
      <c r="I2408" s="11">
        <v>1</v>
      </c>
      <c r="J2408" s="12">
        <v>693620</v>
      </c>
      <c r="K2408" s="19">
        <f>$J2408/SUMIFS($J:$J,$A:$A,$A2408)</f>
        <v>4.1896412777457578E-2</v>
      </c>
      <c r="L2408" s="28"/>
      <c r="M2408" s="20">
        <f>ROUND(INDEX($L:$L,MATCH($A2408,$A:$A,0))*$K2408,0)</f>
        <v>0</v>
      </c>
      <c r="N2408" s="14" t="s">
        <v>13441</v>
      </c>
      <c r="O2408" s="9" t="s">
        <v>12945</v>
      </c>
    </row>
    <row r="2409" spans="1:15" x14ac:dyDescent="0.3">
      <c r="A2409" s="9">
        <v>203</v>
      </c>
      <c r="B2409" s="9">
        <f>COUNTIF($A$5:A2409, A2409)</f>
        <v>4</v>
      </c>
      <c r="C2409" s="10" t="s">
        <v>5303</v>
      </c>
      <c r="D2409" s="10" t="s">
        <v>5304</v>
      </c>
      <c r="E2409" s="10" t="s">
        <v>5305</v>
      </c>
      <c r="F2409" s="10" t="s">
        <v>19</v>
      </c>
      <c r="G2409" s="9" t="s">
        <v>18</v>
      </c>
      <c r="H2409" s="11">
        <v>214350</v>
      </c>
      <c r="I2409" s="11">
        <v>1</v>
      </c>
      <c r="J2409" s="12">
        <v>207918</v>
      </c>
      <c r="K2409" s="19">
        <f>$J2409/SUMIFS($J:$J,$A:$A,$A2409)</f>
        <v>1.2558776205794851E-2</v>
      </c>
      <c r="L2409" s="28"/>
      <c r="M2409" s="20">
        <f>ROUND(INDEX($L:$L,MATCH($A2409,$A:$A,0))*$K2409,0)</f>
        <v>0</v>
      </c>
      <c r="N2409" s="14" t="s">
        <v>13441</v>
      </c>
      <c r="O2409" s="9" t="s">
        <v>12945</v>
      </c>
    </row>
    <row r="2410" spans="1:15" x14ac:dyDescent="0.3">
      <c r="A2410" s="9">
        <v>203</v>
      </c>
      <c r="B2410" s="9">
        <f>COUNTIF($A$5:A2410, A2410)</f>
        <v>5</v>
      </c>
      <c r="C2410" s="10" t="s">
        <v>5306</v>
      </c>
      <c r="D2410" s="10" t="s">
        <v>5307</v>
      </c>
      <c r="E2410" s="10" t="s">
        <v>5308</v>
      </c>
      <c r="F2410" s="10" t="s">
        <v>19</v>
      </c>
      <c r="G2410" s="9" t="s">
        <v>18</v>
      </c>
      <c r="H2410" s="11">
        <v>2155140</v>
      </c>
      <c r="I2410" s="11">
        <v>1</v>
      </c>
      <c r="J2410" s="12">
        <v>2090484</v>
      </c>
      <c r="K2410" s="19">
        <f>$J2410/SUMIFS($J:$J,$A:$A,$A2410)</f>
        <v>0.12627055241871721</v>
      </c>
      <c r="L2410" s="29"/>
      <c r="M2410" s="20">
        <f>ROUND(INDEX($L:$L,MATCH($A2410,$A:$A,0))*$K2410,0)</f>
        <v>0</v>
      </c>
      <c r="N2410" s="14" t="s">
        <v>13442</v>
      </c>
      <c r="O2410" s="9" t="s">
        <v>12945</v>
      </c>
    </row>
    <row r="2411" spans="1:15" x14ac:dyDescent="0.3">
      <c r="A2411" s="9">
        <v>204</v>
      </c>
      <c r="B2411" s="9">
        <f>COUNTIF($A$5:A2411, A2411)</f>
        <v>1</v>
      </c>
      <c r="C2411" s="10" t="s">
        <v>5286</v>
      </c>
      <c r="D2411" s="10" t="s">
        <v>5287</v>
      </c>
      <c r="E2411" s="10" t="s">
        <v>5288</v>
      </c>
      <c r="F2411" s="10" t="s">
        <v>5289</v>
      </c>
      <c r="G2411" s="9" t="s">
        <v>18</v>
      </c>
      <c r="H2411" s="11">
        <v>18580</v>
      </c>
      <c r="I2411" s="11">
        <v>136</v>
      </c>
      <c r="J2411" s="12">
        <v>18022</v>
      </c>
      <c r="K2411" s="19">
        <f>$J2411/SUMIFS($J:$J,$A:$A,$A2411)</f>
        <v>0.28486524934798074</v>
      </c>
      <c r="L2411" s="27"/>
      <c r="M2411" s="20">
        <f>ROUND(INDEX($L:$L,MATCH($A2411,$A:$A,0))*$K2411,0)</f>
        <v>0</v>
      </c>
      <c r="N2411" s="14" t="s">
        <v>13443</v>
      </c>
      <c r="O2411" s="9" t="s">
        <v>12945</v>
      </c>
    </row>
    <row r="2412" spans="1:15" x14ac:dyDescent="0.3">
      <c r="A2412" s="9">
        <v>204</v>
      </c>
      <c r="B2412" s="9">
        <f>COUNTIF($A$5:A2412, A2412)</f>
        <v>2</v>
      </c>
      <c r="C2412" s="10" t="s">
        <v>5290</v>
      </c>
      <c r="D2412" s="10" t="s">
        <v>5291</v>
      </c>
      <c r="E2412" s="10" t="s">
        <v>5292</v>
      </c>
      <c r="F2412" s="10" t="s">
        <v>5293</v>
      </c>
      <c r="G2412" s="9" t="s">
        <v>18</v>
      </c>
      <c r="H2412" s="11">
        <v>47970</v>
      </c>
      <c r="I2412" s="11">
        <v>136</v>
      </c>
      <c r="J2412" s="12">
        <v>45243</v>
      </c>
      <c r="K2412" s="19">
        <f>$J2412/SUMIFS($J:$J,$A:$A,$A2412)</f>
        <v>0.71513475065201926</v>
      </c>
      <c r="L2412" s="29"/>
      <c r="M2412" s="20">
        <f>ROUND(INDEX($L:$L,MATCH($A2412,$A:$A,0))*$K2412,0)</f>
        <v>0</v>
      </c>
      <c r="N2412" s="14" t="s">
        <v>13444</v>
      </c>
      <c r="O2412" s="9" t="s">
        <v>12945</v>
      </c>
    </row>
    <row r="2413" spans="1:15" x14ac:dyDescent="0.3">
      <c r="A2413" s="9">
        <v>205</v>
      </c>
      <c r="B2413" s="9">
        <f>COUNTIF($A$5:A2413, A2413)</f>
        <v>1</v>
      </c>
      <c r="C2413" s="10" t="s">
        <v>5309</v>
      </c>
      <c r="D2413" s="10" t="s">
        <v>5310</v>
      </c>
      <c r="E2413" s="10" t="s">
        <v>5311</v>
      </c>
      <c r="F2413" s="10" t="s">
        <v>5312</v>
      </c>
      <c r="G2413" s="9" t="s">
        <v>18</v>
      </c>
      <c r="H2413" s="11">
        <v>165060</v>
      </c>
      <c r="I2413" s="11">
        <v>2</v>
      </c>
      <c r="J2413" s="12">
        <v>165060</v>
      </c>
      <c r="K2413" s="19">
        <f>$J2413/SUMIFS($J:$J,$A:$A,$A2413)</f>
        <v>1.6658912154667693E-2</v>
      </c>
      <c r="L2413" s="27"/>
      <c r="M2413" s="20">
        <f>ROUND(INDEX($L:$L,MATCH($A2413,$A:$A,0))*$K2413,0)</f>
        <v>0</v>
      </c>
      <c r="N2413" s="14" t="s">
        <v>13445</v>
      </c>
      <c r="O2413" s="9" t="s">
        <v>12945</v>
      </c>
    </row>
    <row r="2414" spans="1:15" x14ac:dyDescent="0.3">
      <c r="A2414" s="9">
        <v>205</v>
      </c>
      <c r="B2414" s="9">
        <f>COUNTIF($A$5:A2414, A2414)</f>
        <v>2</v>
      </c>
      <c r="C2414" s="10" t="s">
        <v>5313</v>
      </c>
      <c r="D2414" s="10" t="s">
        <v>994</v>
      </c>
      <c r="E2414" s="10" t="s">
        <v>5314</v>
      </c>
      <c r="F2414" s="10" t="s">
        <v>5315</v>
      </c>
      <c r="G2414" s="9" t="s">
        <v>18</v>
      </c>
      <c r="H2414" s="11">
        <v>0</v>
      </c>
      <c r="I2414" s="11">
        <v>1</v>
      </c>
      <c r="J2414" s="12">
        <v>4350000</v>
      </c>
      <c r="K2414" s="19">
        <f>$J2414/SUMIFS($J:$J,$A:$A,$A2414)</f>
        <v>0.43902985503940672</v>
      </c>
      <c r="L2414" s="28"/>
      <c r="M2414" s="20">
        <f>ROUND(INDEX($L:$L,MATCH($A2414,$A:$A,0))*$K2414,0)</f>
        <v>0</v>
      </c>
      <c r="N2414" s="14" t="s">
        <v>13446</v>
      </c>
      <c r="O2414" s="9" t="s">
        <v>12945</v>
      </c>
    </row>
    <row r="2415" spans="1:15" x14ac:dyDescent="0.3">
      <c r="A2415" s="9">
        <v>205</v>
      </c>
      <c r="B2415" s="9">
        <f>COUNTIF($A$5:A2415, A2415)</f>
        <v>3</v>
      </c>
      <c r="C2415" s="10" t="s">
        <v>5316</v>
      </c>
      <c r="D2415" s="10" t="s">
        <v>994</v>
      </c>
      <c r="E2415" s="10" t="s">
        <v>5317</v>
      </c>
      <c r="F2415" s="10" t="s">
        <v>5318</v>
      </c>
      <c r="G2415" s="9" t="s">
        <v>18</v>
      </c>
      <c r="H2415" s="11">
        <v>0</v>
      </c>
      <c r="I2415" s="11">
        <v>1</v>
      </c>
      <c r="J2415" s="12">
        <v>5375000</v>
      </c>
      <c r="K2415" s="19">
        <f>$J2415/SUMIFS($J:$J,$A:$A,$A2415)</f>
        <v>0.54247941858317494</v>
      </c>
      <c r="L2415" s="28"/>
      <c r="M2415" s="20">
        <f>ROUND(INDEX($L:$L,MATCH($A2415,$A:$A,0))*$K2415,0)</f>
        <v>0</v>
      </c>
      <c r="N2415" s="14" t="s">
        <v>13447</v>
      </c>
      <c r="O2415" s="9" t="s">
        <v>12945</v>
      </c>
    </row>
    <row r="2416" spans="1:15" x14ac:dyDescent="0.3">
      <c r="A2416" s="9">
        <v>205</v>
      </c>
      <c r="B2416" s="9">
        <f>COUNTIF($A$5:A2416, A2416)</f>
        <v>4</v>
      </c>
      <c r="C2416" s="10" t="s">
        <v>11631</v>
      </c>
      <c r="D2416" s="10" t="s">
        <v>994</v>
      </c>
      <c r="E2416" s="10" t="s">
        <v>11632</v>
      </c>
      <c r="F2416" s="10" t="s">
        <v>11633</v>
      </c>
      <c r="G2416" s="9" t="s">
        <v>18</v>
      </c>
      <c r="H2416" s="11">
        <v>0</v>
      </c>
      <c r="I2416" s="11">
        <v>500</v>
      </c>
      <c r="J2416" s="12">
        <v>6050</v>
      </c>
      <c r="K2416" s="19">
        <f>$J2416/SUMIFS($J:$J,$A:$A,$A2416)</f>
        <v>6.1060474091687597E-4</v>
      </c>
      <c r="L2416" s="28"/>
      <c r="M2416" s="20">
        <f>ROUND(INDEX($L:$L,MATCH($A2416,$A:$A,0))*$K2416,0)</f>
        <v>0</v>
      </c>
      <c r="N2416" s="14" t="s">
        <v>13448</v>
      </c>
      <c r="O2416" s="9" t="s">
        <v>12945</v>
      </c>
    </row>
    <row r="2417" spans="1:15" x14ac:dyDescent="0.3">
      <c r="A2417" s="9">
        <v>205</v>
      </c>
      <c r="B2417" s="9">
        <f>COUNTIF($A$5:A2417, A2417)</f>
        <v>5</v>
      </c>
      <c r="C2417" s="10" t="s">
        <v>11634</v>
      </c>
      <c r="D2417" s="10" t="s">
        <v>994</v>
      </c>
      <c r="E2417" s="10" t="s">
        <v>11635</v>
      </c>
      <c r="F2417" s="10" t="s">
        <v>11636</v>
      </c>
      <c r="G2417" s="9" t="s">
        <v>18</v>
      </c>
      <c r="H2417" s="11">
        <v>0</v>
      </c>
      <c r="I2417" s="11">
        <v>200</v>
      </c>
      <c r="J2417" s="12">
        <v>12100</v>
      </c>
      <c r="K2417" s="19">
        <f>$J2417/SUMIFS($J:$J,$A:$A,$A2417)</f>
        <v>1.2212094818337519E-3</v>
      </c>
      <c r="L2417" s="29"/>
      <c r="M2417" s="20">
        <f>ROUND(INDEX($L:$L,MATCH($A2417,$A:$A,0))*$K2417,0)</f>
        <v>0</v>
      </c>
      <c r="N2417" s="14" t="s">
        <v>13448</v>
      </c>
      <c r="O2417" s="9" t="s">
        <v>12945</v>
      </c>
    </row>
    <row r="2418" spans="1:15" x14ac:dyDescent="0.3">
      <c r="A2418" s="9">
        <v>206</v>
      </c>
      <c r="B2418" s="9">
        <f>COUNTIF($A$5:A2418, A2418)</f>
        <v>1</v>
      </c>
      <c r="C2418" s="10" t="s">
        <v>5319</v>
      </c>
      <c r="D2418" s="10" t="s">
        <v>17</v>
      </c>
      <c r="E2418" s="10" t="s">
        <v>5320</v>
      </c>
      <c r="F2418" s="10" t="s">
        <v>19</v>
      </c>
      <c r="G2418" s="9" t="s">
        <v>126</v>
      </c>
      <c r="H2418" s="11">
        <v>0</v>
      </c>
      <c r="I2418" s="11">
        <v>1</v>
      </c>
      <c r="J2418" s="12">
        <v>230000</v>
      </c>
      <c r="K2418" s="19">
        <f>$J2418/SUMIFS($J:$J,$A:$A,$A2418)</f>
        <v>0.28360049321824909</v>
      </c>
      <c r="L2418" s="27"/>
      <c r="M2418" s="20">
        <f>ROUND(INDEX($L:$L,MATCH($A2418,$A:$A,0))*$K2418,0)</f>
        <v>0</v>
      </c>
      <c r="N2418" s="14" t="s">
        <v>13449</v>
      </c>
      <c r="O2418" s="9" t="s">
        <v>12945</v>
      </c>
    </row>
    <row r="2419" spans="1:15" x14ac:dyDescent="0.3">
      <c r="A2419" s="9">
        <v>206</v>
      </c>
      <c r="B2419" s="9">
        <f>COUNTIF($A$5:A2419, A2419)</f>
        <v>2</v>
      </c>
      <c r="C2419" s="10" t="s">
        <v>5321</v>
      </c>
      <c r="D2419" s="10" t="s">
        <v>17</v>
      </c>
      <c r="E2419" s="10" t="s">
        <v>5322</v>
      </c>
      <c r="F2419" s="10" t="s">
        <v>5323</v>
      </c>
      <c r="G2419" s="9" t="s">
        <v>18</v>
      </c>
      <c r="H2419" s="11">
        <v>0</v>
      </c>
      <c r="I2419" s="11">
        <v>1</v>
      </c>
      <c r="J2419" s="12">
        <v>58000</v>
      </c>
      <c r="K2419" s="19">
        <f>$J2419/SUMIFS($J:$J,$A:$A,$A2419)</f>
        <v>7.1516646115906288E-2</v>
      </c>
      <c r="L2419" s="28"/>
      <c r="M2419" s="20">
        <f>ROUND(INDEX($L:$L,MATCH($A2419,$A:$A,0))*$K2419,0)</f>
        <v>0</v>
      </c>
      <c r="N2419" s="14" t="s">
        <v>13215</v>
      </c>
      <c r="O2419" s="9" t="s">
        <v>12945</v>
      </c>
    </row>
    <row r="2420" spans="1:15" x14ac:dyDescent="0.3">
      <c r="A2420" s="9">
        <v>206</v>
      </c>
      <c r="B2420" s="9">
        <f>COUNTIF($A$5:A2420, A2420)</f>
        <v>3</v>
      </c>
      <c r="C2420" s="10" t="s">
        <v>5324</v>
      </c>
      <c r="D2420" s="10" t="s">
        <v>17</v>
      </c>
      <c r="E2420" s="10" t="s">
        <v>5325</v>
      </c>
      <c r="F2420" s="10" t="s">
        <v>5326</v>
      </c>
      <c r="G2420" s="9" t="s">
        <v>18</v>
      </c>
      <c r="H2420" s="11">
        <v>0</v>
      </c>
      <c r="I2420" s="11">
        <v>1</v>
      </c>
      <c r="J2420" s="12">
        <v>30000</v>
      </c>
      <c r="K2420" s="19">
        <f>$J2420/SUMIFS($J:$J,$A:$A,$A2420)</f>
        <v>3.6991368680641186E-2</v>
      </c>
      <c r="L2420" s="28"/>
      <c r="M2420" s="20">
        <f>ROUND(INDEX($L:$L,MATCH($A2420,$A:$A,0))*$K2420,0)</f>
        <v>0</v>
      </c>
      <c r="N2420" s="14" t="s">
        <v>13215</v>
      </c>
      <c r="O2420" s="9" t="s">
        <v>12945</v>
      </c>
    </row>
    <row r="2421" spans="1:15" x14ac:dyDescent="0.3">
      <c r="A2421" s="9">
        <v>206</v>
      </c>
      <c r="B2421" s="9">
        <f>COUNTIF($A$5:A2421, A2421)</f>
        <v>4</v>
      </c>
      <c r="C2421" s="10" t="s">
        <v>5327</v>
      </c>
      <c r="D2421" s="10" t="s">
        <v>17</v>
      </c>
      <c r="E2421" s="10" t="s">
        <v>5328</v>
      </c>
      <c r="F2421" s="10" t="s">
        <v>5329</v>
      </c>
      <c r="G2421" s="9" t="s">
        <v>18</v>
      </c>
      <c r="H2421" s="11">
        <v>0</v>
      </c>
      <c r="I2421" s="11">
        <v>1</v>
      </c>
      <c r="J2421" s="12">
        <v>23000</v>
      </c>
      <c r="K2421" s="19">
        <f>$J2421/SUMIFS($J:$J,$A:$A,$A2421)</f>
        <v>2.8360049321824909E-2</v>
      </c>
      <c r="L2421" s="28"/>
      <c r="M2421" s="20">
        <f>ROUND(INDEX($L:$L,MATCH($A2421,$A:$A,0))*$K2421,0)</f>
        <v>0</v>
      </c>
      <c r="N2421" s="14" t="s">
        <v>13215</v>
      </c>
      <c r="O2421" s="9" t="s">
        <v>12945</v>
      </c>
    </row>
    <row r="2422" spans="1:15" x14ac:dyDescent="0.3">
      <c r="A2422" s="9">
        <v>206</v>
      </c>
      <c r="B2422" s="9">
        <f>COUNTIF($A$5:A2422, A2422)</f>
        <v>5</v>
      </c>
      <c r="C2422" s="10" t="s">
        <v>5330</v>
      </c>
      <c r="D2422" s="10" t="s">
        <v>17</v>
      </c>
      <c r="E2422" s="10" t="s">
        <v>5331</v>
      </c>
      <c r="F2422" s="10" t="s">
        <v>5332</v>
      </c>
      <c r="G2422" s="9" t="s">
        <v>18</v>
      </c>
      <c r="H2422" s="11">
        <v>0</v>
      </c>
      <c r="I2422" s="11">
        <v>1</v>
      </c>
      <c r="J2422" s="12">
        <v>23000</v>
      </c>
      <c r="K2422" s="19">
        <f>$J2422/SUMIFS($J:$J,$A:$A,$A2422)</f>
        <v>2.8360049321824909E-2</v>
      </c>
      <c r="L2422" s="28"/>
      <c r="M2422" s="20">
        <f>ROUND(INDEX($L:$L,MATCH($A2422,$A:$A,0))*$K2422,0)</f>
        <v>0</v>
      </c>
      <c r="N2422" s="14" t="s">
        <v>13215</v>
      </c>
      <c r="O2422" s="9" t="s">
        <v>12945</v>
      </c>
    </row>
    <row r="2423" spans="1:15" x14ac:dyDescent="0.3">
      <c r="A2423" s="9">
        <v>206</v>
      </c>
      <c r="B2423" s="9">
        <f>COUNTIF($A$5:A2423, A2423)</f>
        <v>6</v>
      </c>
      <c r="C2423" s="10" t="s">
        <v>5333</v>
      </c>
      <c r="D2423" s="10" t="s">
        <v>17</v>
      </c>
      <c r="E2423" s="10" t="s">
        <v>5334</v>
      </c>
      <c r="F2423" s="10" t="s">
        <v>5335</v>
      </c>
      <c r="G2423" s="9" t="s">
        <v>18</v>
      </c>
      <c r="H2423" s="11">
        <v>0</v>
      </c>
      <c r="I2423" s="11">
        <v>1</v>
      </c>
      <c r="J2423" s="12">
        <v>23000</v>
      </c>
      <c r="K2423" s="19">
        <f>$J2423/SUMIFS($J:$J,$A:$A,$A2423)</f>
        <v>2.8360049321824909E-2</v>
      </c>
      <c r="L2423" s="28"/>
      <c r="M2423" s="20">
        <f>ROUND(INDEX($L:$L,MATCH($A2423,$A:$A,0))*$K2423,0)</f>
        <v>0</v>
      </c>
      <c r="N2423" s="14" t="s">
        <v>13215</v>
      </c>
      <c r="O2423" s="9" t="s">
        <v>12945</v>
      </c>
    </row>
    <row r="2424" spans="1:15" x14ac:dyDescent="0.3">
      <c r="A2424" s="9">
        <v>206</v>
      </c>
      <c r="B2424" s="9">
        <f>COUNTIF($A$5:A2424, A2424)</f>
        <v>7</v>
      </c>
      <c r="C2424" s="10" t="s">
        <v>5336</v>
      </c>
      <c r="D2424" s="10" t="s">
        <v>17</v>
      </c>
      <c r="E2424" s="10" t="s">
        <v>5337</v>
      </c>
      <c r="F2424" s="10" t="s">
        <v>5338</v>
      </c>
      <c r="G2424" s="9" t="s">
        <v>18</v>
      </c>
      <c r="H2424" s="11">
        <v>0</v>
      </c>
      <c r="I2424" s="11">
        <v>1</v>
      </c>
      <c r="J2424" s="12">
        <v>23000</v>
      </c>
      <c r="K2424" s="19">
        <f>$J2424/SUMIFS($J:$J,$A:$A,$A2424)</f>
        <v>2.8360049321824909E-2</v>
      </c>
      <c r="L2424" s="28"/>
      <c r="M2424" s="20">
        <f>ROUND(INDEX($L:$L,MATCH($A2424,$A:$A,0))*$K2424,0)</f>
        <v>0</v>
      </c>
      <c r="N2424" s="14" t="s">
        <v>13215</v>
      </c>
      <c r="O2424" s="9" t="s">
        <v>12945</v>
      </c>
    </row>
    <row r="2425" spans="1:15" x14ac:dyDescent="0.3">
      <c r="A2425" s="9">
        <v>206</v>
      </c>
      <c r="B2425" s="9">
        <f>COUNTIF($A$5:A2425, A2425)</f>
        <v>8</v>
      </c>
      <c r="C2425" s="10" t="s">
        <v>5339</v>
      </c>
      <c r="D2425" s="10" t="s">
        <v>17</v>
      </c>
      <c r="E2425" s="10" t="s">
        <v>5340</v>
      </c>
      <c r="F2425" s="10" t="s">
        <v>5341</v>
      </c>
      <c r="G2425" s="9" t="s">
        <v>1977</v>
      </c>
      <c r="H2425" s="11">
        <v>0</v>
      </c>
      <c r="I2425" s="11">
        <v>1</v>
      </c>
      <c r="J2425" s="12">
        <v>9000</v>
      </c>
      <c r="K2425" s="19">
        <f>$J2425/SUMIFS($J:$J,$A:$A,$A2425)</f>
        <v>1.1097410604192354E-2</v>
      </c>
      <c r="L2425" s="28"/>
      <c r="M2425" s="20">
        <f>ROUND(INDEX($L:$L,MATCH($A2425,$A:$A,0))*$K2425,0)</f>
        <v>0</v>
      </c>
      <c r="N2425" s="14" t="s">
        <v>13215</v>
      </c>
      <c r="O2425" s="9" t="s">
        <v>12945</v>
      </c>
    </row>
    <row r="2426" spans="1:15" x14ac:dyDescent="0.3">
      <c r="A2426" s="9">
        <v>206</v>
      </c>
      <c r="B2426" s="9">
        <f>COUNTIF($A$5:A2426, A2426)</f>
        <v>9</v>
      </c>
      <c r="C2426" s="10" t="s">
        <v>5342</v>
      </c>
      <c r="D2426" s="10" t="s">
        <v>17</v>
      </c>
      <c r="E2426" s="10" t="s">
        <v>5343</v>
      </c>
      <c r="F2426" s="10" t="s">
        <v>5344</v>
      </c>
      <c r="G2426" s="9" t="s">
        <v>1977</v>
      </c>
      <c r="H2426" s="11">
        <v>0</v>
      </c>
      <c r="I2426" s="11">
        <v>1</v>
      </c>
      <c r="J2426" s="12">
        <v>9000</v>
      </c>
      <c r="K2426" s="19">
        <f>$J2426/SUMIFS($J:$J,$A:$A,$A2426)</f>
        <v>1.1097410604192354E-2</v>
      </c>
      <c r="L2426" s="28"/>
      <c r="M2426" s="20">
        <f>ROUND(INDEX($L:$L,MATCH($A2426,$A:$A,0))*$K2426,0)</f>
        <v>0</v>
      </c>
      <c r="N2426" s="14" t="s">
        <v>13215</v>
      </c>
      <c r="O2426" s="9" t="s">
        <v>12945</v>
      </c>
    </row>
    <row r="2427" spans="1:15" x14ac:dyDescent="0.3">
      <c r="A2427" s="9">
        <v>206</v>
      </c>
      <c r="B2427" s="9">
        <f>COUNTIF($A$5:A2427, A2427)</f>
        <v>10</v>
      </c>
      <c r="C2427" s="10" t="s">
        <v>5345</v>
      </c>
      <c r="D2427" s="10" t="s">
        <v>17</v>
      </c>
      <c r="E2427" s="10" t="s">
        <v>5346</v>
      </c>
      <c r="F2427" s="10" t="s">
        <v>5347</v>
      </c>
      <c r="G2427" s="9" t="s">
        <v>1977</v>
      </c>
      <c r="H2427" s="11">
        <v>0</v>
      </c>
      <c r="I2427" s="11">
        <v>1</v>
      </c>
      <c r="J2427" s="12">
        <v>9000</v>
      </c>
      <c r="K2427" s="19">
        <f>$J2427/SUMIFS($J:$J,$A:$A,$A2427)</f>
        <v>1.1097410604192354E-2</v>
      </c>
      <c r="L2427" s="28"/>
      <c r="M2427" s="20">
        <f>ROUND(INDEX($L:$L,MATCH($A2427,$A:$A,0))*$K2427,0)</f>
        <v>0</v>
      </c>
      <c r="N2427" s="14" t="s">
        <v>13215</v>
      </c>
      <c r="O2427" s="9" t="s">
        <v>12945</v>
      </c>
    </row>
    <row r="2428" spans="1:15" x14ac:dyDescent="0.3">
      <c r="A2428" s="9">
        <v>206</v>
      </c>
      <c r="B2428" s="9">
        <f>COUNTIF($A$5:A2428, A2428)</f>
        <v>11</v>
      </c>
      <c r="C2428" s="10" t="s">
        <v>5348</v>
      </c>
      <c r="D2428" s="10" t="s">
        <v>17</v>
      </c>
      <c r="E2428" s="10" t="s">
        <v>5349</v>
      </c>
      <c r="F2428" s="10" t="s">
        <v>5350</v>
      </c>
      <c r="G2428" s="9" t="s">
        <v>1977</v>
      </c>
      <c r="H2428" s="11">
        <v>0</v>
      </c>
      <c r="I2428" s="11">
        <v>1</v>
      </c>
      <c r="J2428" s="12">
        <v>32000</v>
      </c>
      <c r="K2428" s="19">
        <f>$J2428/SUMIFS($J:$J,$A:$A,$A2428)</f>
        <v>3.9457459926017263E-2</v>
      </c>
      <c r="L2428" s="28"/>
      <c r="M2428" s="20">
        <f>ROUND(INDEX($L:$L,MATCH($A2428,$A:$A,0))*$K2428,0)</f>
        <v>0</v>
      </c>
      <c r="N2428" s="14" t="s">
        <v>13450</v>
      </c>
      <c r="O2428" s="9" t="s">
        <v>12945</v>
      </c>
    </row>
    <row r="2429" spans="1:15" x14ac:dyDescent="0.3">
      <c r="A2429" s="9">
        <v>206</v>
      </c>
      <c r="B2429" s="9">
        <f>COUNTIF($A$5:A2429, A2429)</f>
        <v>12</v>
      </c>
      <c r="C2429" s="10" t="s">
        <v>5351</v>
      </c>
      <c r="D2429" s="10" t="s">
        <v>17</v>
      </c>
      <c r="E2429" s="10" t="s">
        <v>11637</v>
      </c>
      <c r="F2429" s="10" t="s">
        <v>5352</v>
      </c>
      <c r="G2429" s="9" t="s">
        <v>1977</v>
      </c>
      <c r="H2429" s="11">
        <v>0</v>
      </c>
      <c r="I2429" s="11">
        <v>1</v>
      </c>
      <c r="J2429" s="12">
        <v>72000</v>
      </c>
      <c r="K2429" s="19">
        <f>$J2429/SUMIFS($J:$J,$A:$A,$A2429)</f>
        <v>8.8779284833538835E-2</v>
      </c>
      <c r="L2429" s="28"/>
      <c r="M2429" s="20">
        <f>ROUND(INDEX($L:$L,MATCH($A2429,$A:$A,0))*$K2429,0)</f>
        <v>0</v>
      </c>
      <c r="N2429" s="14" t="s">
        <v>13450</v>
      </c>
      <c r="O2429" s="9" t="s">
        <v>12945</v>
      </c>
    </row>
    <row r="2430" spans="1:15" x14ac:dyDescent="0.3">
      <c r="A2430" s="9">
        <v>206</v>
      </c>
      <c r="B2430" s="9">
        <f>COUNTIF($A$5:A2430, A2430)</f>
        <v>13</v>
      </c>
      <c r="C2430" s="10" t="s">
        <v>5353</v>
      </c>
      <c r="D2430" s="10" t="s">
        <v>17</v>
      </c>
      <c r="E2430" s="10" t="s">
        <v>11638</v>
      </c>
      <c r="F2430" s="10" t="s">
        <v>5354</v>
      </c>
      <c r="G2430" s="9" t="s">
        <v>1977</v>
      </c>
      <c r="H2430" s="11">
        <v>0</v>
      </c>
      <c r="I2430" s="11">
        <v>1</v>
      </c>
      <c r="J2430" s="12">
        <v>162000</v>
      </c>
      <c r="K2430" s="19">
        <f>$J2430/SUMIFS($J:$J,$A:$A,$A2430)</f>
        <v>0.1997533908754624</v>
      </c>
      <c r="L2430" s="28"/>
      <c r="M2430" s="20">
        <f>ROUND(INDEX($L:$L,MATCH($A2430,$A:$A,0))*$K2430,0)</f>
        <v>0</v>
      </c>
      <c r="N2430" s="14" t="s">
        <v>13450</v>
      </c>
      <c r="O2430" s="9" t="s">
        <v>12945</v>
      </c>
    </row>
    <row r="2431" spans="1:15" x14ac:dyDescent="0.3">
      <c r="A2431" s="9">
        <v>206</v>
      </c>
      <c r="B2431" s="9">
        <f>COUNTIF($A$5:A2431, A2431)</f>
        <v>14</v>
      </c>
      <c r="C2431" s="10" t="s">
        <v>5355</v>
      </c>
      <c r="D2431" s="10" t="s">
        <v>17</v>
      </c>
      <c r="E2431" s="10" t="s">
        <v>5356</v>
      </c>
      <c r="F2431" s="10" t="s">
        <v>5357</v>
      </c>
      <c r="G2431" s="9" t="s">
        <v>18</v>
      </c>
      <c r="H2431" s="11">
        <v>0</v>
      </c>
      <c r="I2431" s="11">
        <v>1</v>
      </c>
      <c r="J2431" s="12">
        <v>108000</v>
      </c>
      <c r="K2431" s="19">
        <f>$J2431/SUMIFS($J:$J,$A:$A,$A2431)</f>
        <v>0.13316892725030827</v>
      </c>
      <c r="L2431" s="29"/>
      <c r="M2431" s="20">
        <f>ROUND(INDEX($L:$L,MATCH($A2431,$A:$A,0))*$K2431,0)</f>
        <v>0</v>
      </c>
      <c r="N2431" s="14" t="s">
        <v>13215</v>
      </c>
      <c r="O2431" s="9" t="s">
        <v>12945</v>
      </c>
    </row>
    <row r="2432" spans="1:15" x14ac:dyDescent="0.3">
      <c r="A2432" s="9">
        <v>207</v>
      </c>
      <c r="B2432" s="9">
        <f>COUNTIF($A$5:A2432, A2432)</f>
        <v>1</v>
      </c>
      <c r="C2432" s="10" t="s">
        <v>5361</v>
      </c>
      <c r="D2432" s="10" t="s">
        <v>5362</v>
      </c>
      <c r="E2432" s="10" t="s">
        <v>5363</v>
      </c>
      <c r="F2432" s="10" t="s">
        <v>19</v>
      </c>
      <c r="G2432" s="9" t="s">
        <v>18</v>
      </c>
      <c r="H2432" s="11">
        <v>0</v>
      </c>
      <c r="I2432" s="11">
        <v>1</v>
      </c>
      <c r="J2432" s="12">
        <v>1800000</v>
      </c>
      <c r="K2432" s="19">
        <f>$J2432/SUMIFS($J:$J,$A:$A,$A2432)</f>
        <v>1</v>
      </c>
      <c r="L2432" s="25"/>
      <c r="M2432" s="20">
        <f>ROUND(INDEX($L:$L,MATCH($A2432,$A:$A,0))*$K2432,0)</f>
        <v>0</v>
      </c>
      <c r="N2432" s="14" t="s">
        <v>13451</v>
      </c>
      <c r="O2432" s="9" t="s">
        <v>12945</v>
      </c>
    </row>
    <row r="2433" spans="1:15" x14ac:dyDescent="0.3">
      <c r="A2433" s="9">
        <v>208</v>
      </c>
      <c r="B2433" s="9">
        <f>COUNTIF($A$5:A2433, A2433)</f>
        <v>1</v>
      </c>
      <c r="C2433" s="10" t="s">
        <v>5364</v>
      </c>
      <c r="D2433" s="10" t="s">
        <v>17</v>
      </c>
      <c r="E2433" s="10" t="s">
        <v>5365</v>
      </c>
      <c r="F2433" s="10" t="s">
        <v>5366</v>
      </c>
      <c r="G2433" s="9" t="s">
        <v>18</v>
      </c>
      <c r="H2433" s="11">
        <v>0</v>
      </c>
      <c r="I2433" s="11">
        <v>1</v>
      </c>
      <c r="J2433" s="12">
        <v>321750</v>
      </c>
      <c r="K2433" s="19">
        <f>$J2433/SUMIFS($J:$J,$A:$A,$A2433)</f>
        <v>8.4376843899560738E-2</v>
      </c>
      <c r="L2433" s="27"/>
      <c r="M2433" s="20">
        <f>ROUND(INDEX($L:$L,MATCH($A2433,$A:$A,0))*$K2433,0)</f>
        <v>0</v>
      </c>
      <c r="N2433" s="14" t="s">
        <v>13452</v>
      </c>
      <c r="O2433" s="9" t="s">
        <v>12945</v>
      </c>
    </row>
    <row r="2434" spans="1:15" x14ac:dyDescent="0.3">
      <c r="A2434" s="9">
        <v>208</v>
      </c>
      <c r="B2434" s="9">
        <f>COUNTIF($A$5:A2434, A2434)</f>
        <v>2</v>
      </c>
      <c r="C2434" s="10" t="s">
        <v>5367</v>
      </c>
      <c r="D2434" s="10" t="s">
        <v>17</v>
      </c>
      <c r="E2434" s="10" t="s">
        <v>5368</v>
      </c>
      <c r="F2434" s="10" t="s">
        <v>5369</v>
      </c>
      <c r="G2434" s="9" t="s">
        <v>18</v>
      </c>
      <c r="H2434" s="11">
        <v>0</v>
      </c>
      <c r="I2434" s="11">
        <v>1</v>
      </c>
      <c r="J2434" s="12">
        <v>321750</v>
      </c>
      <c r="K2434" s="19">
        <f>$J2434/SUMIFS($J:$J,$A:$A,$A2434)</f>
        <v>8.4376843899560738E-2</v>
      </c>
      <c r="L2434" s="28"/>
      <c r="M2434" s="20">
        <f>ROUND(INDEX($L:$L,MATCH($A2434,$A:$A,0))*$K2434,0)</f>
        <v>0</v>
      </c>
      <c r="N2434" s="14" t="s">
        <v>13452</v>
      </c>
      <c r="O2434" s="9" t="s">
        <v>12945</v>
      </c>
    </row>
    <row r="2435" spans="1:15" x14ac:dyDescent="0.3">
      <c r="A2435" s="9">
        <v>208</v>
      </c>
      <c r="B2435" s="9">
        <f>COUNTIF($A$5:A2435, A2435)</f>
        <v>3</v>
      </c>
      <c r="C2435" s="10" t="s">
        <v>5370</v>
      </c>
      <c r="D2435" s="10" t="s">
        <v>17</v>
      </c>
      <c r="E2435" s="10" t="s">
        <v>5371</v>
      </c>
      <c r="F2435" s="10" t="s">
        <v>5372</v>
      </c>
      <c r="G2435" s="9" t="s">
        <v>18</v>
      </c>
      <c r="H2435" s="11">
        <v>0</v>
      </c>
      <c r="I2435" s="11">
        <v>1</v>
      </c>
      <c r="J2435" s="12">
        <v>321750</v>
      </c>
      <c r="K2435" s="19">
        <f>$J2435/SUMIFS($J:$J,$A:$A,$A2435)</f>
        <v>8.4376843899560738E-2</v>
      </c>
      <c r="L2435" s="28"/>
      <c r="M2435" s="20">
        <f>ROUND(INDEX($L:$L,MATCH($A2435,$A:$A,0))*$K2435,0)</f>
        <v>0</v>
      </c>
      <c r="N2435" s="14" t="s">
        <v>13452</v>
      </c>
      <c r="O2435" s="9" t="s">
        <v>12945</v>
      </c>
    </row>
    <row r="2436" spans="1:15" x14ac:dyDescent="0.3">
      <c r="A2436" s="9">
        <v>208</v>
      </c>
      <c r="B2436" s="9">
        <f>COUNTIF($A$5:A2436, A2436)</f>
        <v>4</v>
      </c>
      <c r="C2436" s="10" t="s">
        <v>5373</v>
      </c>
      <c r="D2436" s="10" t="s">
        <v>17</v>
      </c>
      <c r="E2436" s="10" t="s">
        <v>5374</v>
      </c>
      <c r="F2436" s="10" t="s">
        <v>5375</v>
      </c>
      <c r="G2436" s="9" t="s">
        <v>855</v>
      </c>
      <c r="H2436" s="11">
        <v>0</v>
      </c>
      <c r="I2436" s="11">
        <v>1</v>
      </c>
      <c r="J2436" s="12">
        <v>557500</v>
      </c>
      <c r="K2436" s="19">
        <f>$J2436/SUMIFS($J:$J,$A:$A,$A2436)</f>
        <v>0.14620074739395528</v>
      </c>
      <c r="L2436" s="28"/>
      <c r="M2436" s="20">
        <f>ROUND(INDEX($L:$L,MATCH($A2436,$A:$A,0))*$K2436,0)</f>
        <v>0</v>
      </c>
      <c r="N2436" s="14" t="s">
        <v>13452</v>
      </c>
      <c r="O2436" s="9" t="s">
        <v>12945</v>
      </c>
    </row>
    <row r="2437" spans="1:15" x14ac:dyDescent="0.3">
      <c r="A2437" s="9">
        <v>208</v>
      </c>
      <c r="B2437" s="9">
        <f>COUNTIF($A$5:A2437, A2437)</f>
        <v>5</v>
      </c>
      <c r="C2437" s="10" t="s">
        <v>5376</v>
      </c>
      <c r="D2437" s="10" t="s">
        <v>17</v>
      </c>
      <c r="E2437" s="10" t="s">
        <v>5377</v>
      </c>
      <c r="F2437" s="10" t="s">
        <v>5378</v>
      </c>
      <c r="G2437" s="9" t="s">
        <v>855</v>
      </c>
      <c r="H2437" s="11">
        <v>0</v>
      </c>
      <c r="I2437" s="11">
        <v>1</v>
      </c>
      <c r="J2437" s="12">
        <v>557500</v>
      </c>
      <c r="K2437" s="19">
        <f>$J2437/SUMIFS($J:$J,$A:$A,$A2437)</f>
        <v>0.14620074739395528</v>
      </c>
      <c r="L2437" s="28"/>
      <c r="M2437" s="20">
        <f>ROUND(INDEX($L:$L,MATCH($A2437,$A:$A,0))*$K2437,0)</f>
        <v>0</v>
      </c>
      <c r="N2437" s="14" t="s">
        <v>13452</v>
      </c>
      <c r="O2437" s="9" t="s">
        <v>12945</v>
      </c>
    </row>
    <row r="2438" spans="1:15" x14ac:dyDescent="0.3">
      <c r="A2438" s="9">
        <v>208</v>
      </c>
      <c r="B2438" s="9">
        <f>COUNTIF($A$5:A2438, A2438)</f>
        <v>6</v>
      </c>
      <c r="C2438" s="10" t="s">
        <v>5379</v>
      </c>
      <c r="D2438" s="10" t="s">
        <v>17</v>
      </c>
      <c r="E2438" s="10" t="s">
        <v>5380</v>
      </c>
      <c r="F2438" s="10" t="s">
        <v>5381</v>
      </c>
      <c r="G2438" s="9" t="s">
        <v>855</v>
      </c>
      <c r="H2438" s="11">
        <v>0</v>
      </c>
      <c r="I2438" s="11">
        <v>5</v>
      </c>
      <c r="J2438" s="12">
        <v>557500</v>
      </c>
      <c r="K2438" s="19">
        <f>$J2438/SUMIFS($J:$J,$A:$A,$A2438)</f>
        <v>0.14620074739395528</v>
      </c>
      <c r="L2438" s="28"/>
      <c r="M2438" s="20">
        <f>ROUND(INDEX($L:$L,MATCH($A2438,$A:$A,0))*$K2438,0)</f>
        <v>0</v>
      </c>
      <c r="N2438" s="14" t="s">
        <v>13452</v>
      </c>
      <c r="O2438" s="9" t="s">
        <v>12945</v>
      </c>
    </row>
    <row r="2439" spans="1:15" x14ac:dyDescent="0.3">
      <c r="A2439" s="9">
        <v>208</v>
      </c>
      <c r="B2439" s="9">
        <f>COUNTIF($A$5:A2439, A2439)</f>
        <v>7</v>
      </c>
      <c r="C2439" s="10" t="s">
        <v>5382</v>
      </c>
      <c r="D2439" s="10" t="s">
        <v>17</v>
      </c>
      <c r="E2439" s="10" t="s">
        <v>5383</v>
      </c>
      <c r="F2439" s="10" t="s">
        <v>5384</v>
      </c>
      <c r="G2439" s="9" t="s">
        <v>855</v>
      </c>
      <c r="H2439" s="11">
        <v>0</v>
      </c>
      <c r="I2439" s="11">
        <v>1</v>
      </c>
      <c r="J2439" s="12">
        <v>557500</v>
      </c>
      <c r="K2439" s="19">
        <f>$J2439/SUMIFS($J:$J,$A:$A,$A2439)</f>
        <v>0.14620074739395528</v>
      </c>
      <c r="L2439" s="28"/>
      <c r="M2439" s="20">
        <f>ROUND(INDEX($L:$L,MATCH($A2439,$A:$A,0))*$K2439,0)</f>
        <v>0</v>
      </c>
      <c r="N2439" s="14" t="s">
        <v>13452</v>
      </c>
      <c r="O2439" s="9" t="s">
        <v>12945</v>
      </c>
    </row>
    <row r="2440" spans="1:15" x14ac:dyDescent="0.3">
      <c r="A2440" s="9">
        <v>208</v>
      </c>
      <c r="B2440" s="9">
        <f>COUNTIF($A$5:A2440, A2440)</f>
        <v>8</v>
      </c>
      <c r="C2440" s="10" t="s">
        <v>5385</v>
      </c>
      <c r="D2440" s="10" t="s">
        <v>17</v>
      </c>
      <c r="E2440" s="10" t="s">
        <v>5386</v>
      </c>
      <c r="F2440" s="10" t="s">
        <v>5387</v>
      </c>
      <c r="G2440" s="9" t="s">
        <v>855</v>
      </c>
      <c r="H2440" s="11">
        <v>0</v>
      </c>
      <c r="I2440" s="11">
        <v>3</v>
      </c>
      <c r="J2440" s="12">
        <v>618000</v>
      </c>
      <c r="K2440" s="19">
        <f>$J2440/SUMIFS($J:$J,$A:$A,$A2440)</f>
        <v>0.16206647872549662</v>
      </c>
      <c r="L2440" s="29"/>
      <c r="M2440" s="20">
        <f>ROUND(INDEX($L:$L,MATCH($A2440,$A:$A,0))*$K2440,0)</f>
        <v>0</v>
      </c>
      <c r="N2440" s="14" t="s">
        <v>13452</v>
      </c>
      <c r="O2440" s="9" t="s">
        <v>12945</v>
      </c>
    </row>
    <row r="2441" spans="1:15" x14ac:dyDescent="0.3">
      <c r="A2441" s="9">
        <v>209</v>
      </c>
      <c r="B2441" s="9">
        <f>COUNTIF($A$5:A2441, A2441)</f>
        <v>1</v>
      </c>
      <c r="C2441" s="10" t="s">
        <v>5388</v>
      </c>
      <c r="D2441" s="10" t="s">
        <v>5389</v>
      </c>
      <c r="E2441" s="10" t="s">
        <v>5390</v>
      </c>
      <c r="F2441" s="10" t="s">
        <v>5391</v>
      </c>
      <c r="G2441" s="9" t="s">
        <v>18</v>
      </c>
      <c r="H2441" s="11">
        <v>2300</v>
      </c>
      <c r="I2441" s="11">
        <v>1</v>
      </c>
      <c r="J2441" s="12">
        <v>2300</v>
      </c>
      <c r="K2441" s="19">
        <f>$J2441/SUMIFS($J:$J,$A:$A,$A2441)</f>
        <v>1.7282837391042982E-2</v>
      </c>
      <c r="L2441" s="27"/>
      <c r="M2441" s="20">
        <f>ROUND(INDEX($L:$L,MATCH($A2441,$A:$A,0))*$K2441,0)</f>
        <v>0</v>
      </c>
      <c r="N2441" s="14" t="s">
        <v>13453</v>
      </c>
      <c r="O2441" s="9" t="s">
        <v>12945</v>
      </c>
    </row>
    <row r="2442" spans="1:15" x14ac:dyDescent="0.3">
      <c r="A2442" s="9">
        <v>209</v>
      </c>
      <c r="B2442" s="9">
        <f>COUNTIF($A$5:A2442, A2442)</f>
        <v>2</v>
      </c>
      <c r="C2442" s="10" t="s">
        <v>5392</v>
      </c>
      <c r="D2442" s="10" t="s">
        <v>5393</v>
      </c>
      <c r="E2442" s="10" t="s">
        <v>5394</v>
      </c>
      <c r="F2442" s="10" t="s">
        <v>5395</v>
      </c>
      <c r="G2442" s="9" t="s">
        <v>18</v>
      </c>
      <c r="H2442" s="11">
        <v>3830</v>
      </c>
      <c r="I2442" s="11">
        <v>1</v>
      </c>
      <c r="J2442" s="12">
        <v>3830</v>
      </c>
      <c r="K2442" s="19">
        <f>$J2442/SUMIFS($J:$J,$A:$A,$A2442)</f>
        <v>2.8779681394649835E-2</v>
      </c>
      <c r="L2442" s="28"/>
      <c r="M2442" s="20">
        <f>ROUND(INDEX($L:$L,MATCH($A2442,$A:$A,0))*$K2442,0)</f>
        <v>0</v>
      </c>
      <c r="N2442" s="14" t="s">
        <v>13453</v>
      </c>
      <c r="O2442" s="9" t="s">
        <v>12945</v>
      </c>
    </row>
    <row r="2443" spans="1:15" x14ac:dyDescent="0.3">
      <c r="A2443" s="9">
        <v>209</v>
      </c>
      <c r="B2443" s="9">
        <f>COUNTIF($A$5:A2443, A2443)</f>
        <v>3</v>
      </c>
      <c r="C2443" s="10" t="s">
        <v>5396</v>
      </c>
      <c r="D2443" s="10" t="s">
        <v>5397</v>
      </c>
      <c r="E2443" s="10" t="s">
        <v>5398</v>
      </c>
      <c r="F2443" s="10" t="s">
        <v>5399</v>
      </c>
      <c r="G2443" s="9" t="s">
        <v>18</v>
      </c>
      <c r="H2443" s="11">
        <v>4230</v>
      </c>
      <c r="I2443" s="11">
        <v>40</v>
      </c>
      <c r="J2443" s="12">
        <v>4230</v>
      </c>
      <c r="K2443" s="19">
        <f>$J2443/SUMIFS($J:$J,$A:$A,$A2443)</f>
        <v>3.1785392245266005E-2</v>
      </c>
      <c r="L2443" s="28"/>
      <c r="M2443" s="20">
        <f>ROUND(INDEX($L:$L,MATCH($A2443,$A:$A,0))*$K2443,0)</f>
        <v>0</v>
      </c>
      <c r="N2443" s="14" t="s">
        <v>13453</v>
      </c>
      <c r="O2443" s="9" t="s">
        <v>12945</v>
      </c>
    </row>
    <row r="2444" spans="1:15" x14ac:dyDescent="0.3">
      <c r="A2444" s="9">
        <v>209</v>
      </c>
      <c r="B2444" s="9">
        <f>COUNTIF($A$5:A2444, A2444)</f>
        <v>4</v>
      </c>
      <c r="C2444" s="10" t="s">
        <v>5400</v>
      </c>
      <c r="D2444" s="10" t="s">
        <v>5401</v>
      </c>
      <c r="E2444" s="10" t="s">
        <v>5402</v>
      </c>
      <c r="F2444" s="10" t="s">
        <v>5403</v>
      </c>
      <c r="G2444" s="9" t="s">
        <v>18</v>
      </c>
      <c r="H2444" s="11">
        <v>4960</v>
      </c>
      <c r="I2444" s="11">
        <v>200</v>
      </c>
      <c r="J2444" s="12">
        <v>4960</v>
      </c>
      <c r="K2444" s="19">
        <f>$J2444/SUMIFS($J:$J,$A:$A,$A2444)</f>
        <v>3.7270814547640516E-2</v>
      </c>
      <c r="L2444" s="28"/>
      <c r="M2444" s="20">
        <f>ROUND(INDEX($L:$L,MATCH($A2444,$A:$A,0))*$K2444,0)</f>
        <v>0</v>
      </c>
      <c r="N2444" s="14" t="s">
        <v>13453</v>
      </c>
      <c r="O2444" s="9" t="s">
        <v>12945</v>
      </c>
    </row>
    <row r="2445" spans="1:15" x14ac:dyDescent="0.3">
      <c r="A2445" s="9">
        <v>209</v>
      </c>
      <c r="B2445" s="9">
        <f>COUNTIF($A$5:A2445, A2445)</f>
        <v>5</v>
      </c>
      <c r="C2445" s="10" t="s">
        <v>5404</v>
      </c>
      <c r="D2445" s="10" t="s">
        <v>5405</v>
      </c>
      <c r="E2445" s="10" t="s">
        <v>5406</v>
      </c>
      <c r="F2445" s="10" t="s">
        <v>5407</v>
      </c>
      <c r="G2445" s="9" t="s">
        <v>18</v>
      </c>
      <c r="H2445" s="11">
        <v>6440</v>
      </c>
      <c r="I2445" s="11">
        <v>1</v>
      </c>
      <c r="J2445" s="12">
        <v>6440</v>
      </c>
      <c r="K2445" s="19">
        <f>$J2445/SUMIFS($J:$J,$A:$A,$A2445)</f>
        <v>4.839194469492035E-2</v>
      </c>
      <c r="L2445" s="28"/>
      <c r="M2445" s="20">
        <f>ROUND(INDEX($L:$L,MATCH($A2445,$A:$A,0))*$K2445,0)</f>
        <v>0</v>
      </c>
      <c r="N2445" s="14" t="s">
        <v>13453</v>
      </c>
      <c r="O2445" s="9" t="s">
        <v>12945</v>
      </c>
    </row>
    <row r="2446" spans="1:15" x14ac:dyDescent="0.3">
      <c r="A2446" s="9">
        <v>209</v>
      </c>
      <c r="B2446" s="9">
        <f>COUNTIF($A$5:A2446, A2446)</f>
        <v>6</v>
      </c>
      <c r="C2446" s="10" t="s">
        <v>5408</v>
      </c>
      <c r="D2446" s="10" t="s">
        <v>5405</v>
      </c>
      <c r="E2446" s="10" t="s">
        <v>5409</v>
      </c>
      <c r="F2446" s="10" t="s">
        <v>5410</v>
      </c>
      <c r="G2446" s="9" t="s">
        <v>18</v>
      </c>
      <c r="H2446" s="11">
        <v>6440</v>
      </c>
      <c r="I2446" s="11">
        <v>260</v>
      </c>
      <c r="J2446" s="12">
        <v>6440</v>
      </c>
      <c r="K2446" s="19">
        <f>$J2446/SUMIFS($J:$J,$A:$A,$A2446)</f>
        <v>4.839194469492035E-2</v>
      </c>
      <c r="L2446" s="28"/>
      <c r="M2446" s="20">
        <f>ROUND(INDEX($L:$L,MATCH($A2446,$A:$A,0))*$K2446,0)</f>
        <v>0</v>
      </c>
      <c r="N2446" s="14" t="s">
        <v>13453</v>
      </c>
      <c r="O2446" s="9" t="s">
        <v>12945</v>
      </c>
    </row>
    <row r="2447" spans="1:15" x14ac:dyDescent="0.3">
      <c r="A2447" s="9">
        <v>209</v>
      </c>
      <c r="B2447" s="9">
        <f>COUNTIF($A$5:A2447, A2447)</f>
        <v>7</v>
      </c>
      <c r="C2447" s="10" t="s">
        <v>5411</v>
      </c>
      <c r="D2447" s="10" t="s">
        <v>5412</v>
      </c>
      <c r="E2447" s="10" t="s">
        <v>5413</v>
      </c>
      <c r="F2447" s="10" t="s">
        <v>5414</v>
      </c>
      <c r="G2447" s="9" t="s">
        <v>18</v>
      </c>
      <c r="H2447" s="11">
        <v>10340</v>
      </c>
      <c r="I2447" s="11">
        <v>20</v>
      </c>
      <c r="J2447" s="12">
        <v>10340</v>
      </c>
      <c r="K2447" s="19">
        <f>$J2447/SUMIFS($J:$J,$A:$A,$A2447)</f>
        <v>7.7697625488428013E-2</v>
      </c>
      <c r="L2447" s="28"/>
      <c r="M2447" s="20">
        <f>ROUND(INDEX($L:$L,MATCH($A2447,$A:$A,0))*$K2447,0)</f>
        <v>0</v>
      </c>
      <c r="N2447" s="14" t="s">
        <v>13453</v>
      </c>
      <c r="O2447" s="9" t="s">
        <v>12945</v>
      </c>
    </row>
    <row r="2448" spans="1:15" x14ac:dyDescent="0.3">
      <c r="A2448" s="9">
        <v>209</v>
      </c>
      <c r="B2448" s="9">
        <f>COUNTIF($A$5:A2448, A2448)</f>
        <v>8</v>
      </c>
      <c r="C2448" s="10" t="s">
        <v>5415</v>
      </c>
      <c r="D2448" s="10" t="s">
        <v>5416</v>
      </c>
      <c r="E2448" s="10" t="s">
        <v>11639</v>
      </c>
      <c r="F2448" s="10" t="s">
        <v>5417</v>
      </c>
      <c r="G2448" s="9" t="s">
        <v>18</v>
      </c>
      <c r="H2448" s="11">
        <v>6440</v>
      </c>
      <c r="I2448" s="11">
        <v>1</v>
      </c>
      <c r="J2448" s="12">
        <v>6440</v>
      </c>
      <c r="K2448" s="19">
        <f>$J2448/SUMIFS($J:$J,$A:$A,$A2448)</f>
        <v>4.839194469492035E-2</v>
      </c>
      <c r="L2448" s="28"/>
      <c r="M2448" s="20">
        <f>ROUND(INDEX($L:$L,MATCH($A2448,$A:$A,0))*$K2448,0)</f>
        <v>0</v>
      </c>
      <c r="N2448" s="14" t="s">
        <v>13453</v>
      </c>
      <c r="O2448" s="9" t="s">
        <v>12945</v>
      </c>
    </row>
    <row r="2449" spans="1:15" x14ac:dyDescent="0.3">
      <c r="A2449" s="9">
        <v>209</v>
      </c>
      <c r="B2449" s="9">
        <f>COUNTIF($A$5:A2449, A2449)</f>
        <v>9</v>
      </c>
      <c r="C2449" s="10" t="s">
        <v>5418</v>
      </c>
      <c r="D2449" s="10" t="s">
        <v>5419</v>
      </c>
      <c r="E2449" s="10" t="s">
        <v>5420</v>
      </c>
      <c r="F2449" s="10" t="s">
        <v>5421</v>
      </c>
      <c r="G2449" s="9" t="s">
        <v>18</v>
      </c>
      <c r="H2449" s="11">
        <v>13560</v>
      </c>
      <c r="I2449" s="11">
        <v>10</v>
      </c>
      <c r="J2449" s="12">
        <v>13560</v>
      </c>
      <c r="K2449" s="19">
        <f>$J2449/SUMIFS($J:$J,$A:$A,$A2449)</f>
        <v>0.10189359783588819</v>
      </c>
      <c r="L2449" s="28"/>
      <c r="M2449" s="20">
        <f>ROUND(INDEX($L:$L,MATCH($A2449,$A:$A,0))*$K2449,0)</f>
        <v>0</v>
      </c>
      <c r="N2449" s="14" t="s">
        <v>13453</v>
      </c>
      <c r="O2449" s="9" t="s">
        <v>12945</v>
      </c>
    </row>
    <row r="2450" spans="1:15" x14ac:dyDescent="0.3">
      <c r="A2450" s="9">
        <v>209</v>
      </c>
      <c r="B2450" s="9">
        <f>COUNTIF($A$5:A2450, A2450)</f>
        <v>10</v>
      </c>
      <c r="C2450" s="10" t="s">
        <v>5422</v>
      </c>
      <c r="D2450" s="10" t="s">
        <v>5423</v>
      </c>
      <c r="E2450" s="10" t="s">
        <v>5424</v>
      </c>
      <c r="F2450" s="10" t="s">
        <v>5425</v>
      </c>
      <c r="G2450" s="9" t="s">
        <v>18</v>
      </c>
      <c r="H2450" s="11">
        <v>4600</v>
      </c>
      <c r="I2450" s="11">
        <v>1</v>
      </c>
      <c r="J2450" s="12">
        <v>4600</v>
      </c>
      <c r="K2450" s="19">
        <f>$J2450/SUMIFS($J:$J,$A:$A,$A2450)</f>
        <v>3.4565674782085963E-2</v>
      </c>
      <c r="L2450" s="28"/>
      <c r="M2450" s="20">
        <f>ROUND(INDEX($L:$L,MATCH($A2450,$A:$A,0))*$K2450,0)</f>
        <v>0</v>
      </c>
      <c r="N2450" s="14" t="s">
        <v>13453</v>
      </c>
      <c r="O2450" s="9" t="s">
        <v>12945</v>
      </c>
    </row>
    <row r="2451" spans="1:15" x14ac:dyDescent="0.3">
      <c r="A2451" s="9">
        <v>209</v>
      </c>
      <c r="B2451" s="9">
        <f>COUNTIF($A$5:A2451, A2451)</f>
        <v>11</v>
      </c>
      <c r="C2451" s="10" t="s">
        <v>5426</v>
      </c>
      <c r="D2451" s="10" t="s">
        <v>5427</v>
      </c>
      <c r="E2451" s="10" t="s">
        <v>11640</v>
      </c>
      <c r="F2451" s="10" t="s">
        <v>5428</v>
      </c>
      <c r="G2451" s="9" t="s">
        <v>18</v>
      </c>
      <c r="H2451" s="11">
        <v>6440</v>
      </c>
      <c r="I2451" s="11">
        <v>1</v>
      </c>
      <c r="J2451" s="12">
        <v>6440</v>
      </c>
      <c r="K2451" s="19">
        <f>$J2451/SUMIFS($J:$J,$A:$A,$A2451)</f>
        <v>4.839194469492035E-2</v>
      </c>
      <c r="L2451" s="28"/>
      <c r="M2451" s="20">
        <f>ROUND(INDEX($L:$L,MATCH($A2451,$A:$A,0))*$K2451,0)</f>
        <v>0</v>
      </c>
      <c r="N2451" s="14" t="s">
        <v>13453</v>
      </c>
      <c r="O2451" s="9" t="s">
        <v>12945</v>
      </c>
    </row>
    <row r="2452" spans="1:15" x14ac:dyDescent="0.3">
      <c r="A2452" s="9">
        <v>209</v>
      </c>
      <c r="B2452" s="9">
        <f>COUNTIF($A$5:A2452, A2452)</f>
        <v>12</v>
      </c>
      <c r="C2452" s="10" t="s">
        <v>5429</v>
      </c>
      <c r="D2452" s="10" t="s">
        <v>5430</v>
      </c>
      <c r="E2452" s="10" t="s">
        <v>11641</v>
      </c>
      <c r="F2452" s="10" t="s">
        <v>5431</v>
      </c>
      <c r="G2452" s="9" t="s">
        <v>18</v>
      </c>
      <c r="H2452" s="11">
        <v>16150</v>
      </c>
      <c r="I2452" s="11">
        <v>50</v>
      </c>
      <c r="J2452" s="12">
        <v>16150</v>
      </c>
      <c r="K2452" s="19">
        <f>$J2452/SUMIFS($J:$J,$A:$A,$A2452)</f>
        <v>0.12135557559362789</v>
      </c>
      <c r="L2452" s="28"/>
      <c r="M2452" s="20">
        <f>ROUND(INDEX($L:$L,MATCH($A2452,$A:$A,0))*$K2452,0)</f>
        <v>0</v>
      </c>
      <c r="N2452" s="14" t="s">
        <v>13453</v>
      </c>
      <c r="O2452" s="9" t="s">
        <v>12945</v>
      </c>
    </row>
    <row r="2453" spans="1:15" x14ac:dyDescent="0.3">
      <c r="A2453" s="9">
        <v>209</v>
      </c>
      <c r="B2453" s="9">
        <f>COUNTIF($A$5:A2453, A2453)</f>
        <v>13</v>
      </c>
      <c r="C2453" s="10" t="s">
        <v>5432</v>
      </c>
      <c r="D2453" s="10" t="s">
        <v>5433</v>
      </c>
      <c r="E2453" s="10" t="s">
        <v>11642</v>
      </c>
      <c r="F2453" s="10" t="s">
        <v>5434</v>
      </c>
      <c r="G2453" s="9" t="s">
        <v>18</v>
      </c>
      <c r="H2453" s="11">
        <v>8410</v>
      </c>
      <c r="I2453" s="11">
        <v>230</v>
      </c>
      <c r="J2453" s="12">
        <v>8410</v>
      </c>
      <c r="K2453" s="19">
        <f>$J2453/SUMIFS($J:$J,$A:$A,$A2453)</f>
        <v>6.3195070634204986E-2</v>
      </c>
      <c r="L2453" s="28"/>
      <c r="M2453" s="20">
        <f>ROUND(INDEX($L:$L,MATCH($A2453,$A:$A,0))*$K2453,0)</f>
        <v>0</v>
      </c>
      <c r="N2453" s="14" t="s">
        <v>13453</v>
      </c>
      <c r="O2453" s="9" t="s">
        <v>12945</v>
      </c>
    </row>
    <row r="2454" spans="1:15" x14ac:dyDescent="0.3">
      <c r="A2454" s="9">
        <v>209</v>
      </c>
      <c r="B2454" s="9">
        <f>COUNTIF($A$5:A2454, A2454)</f>
        <v>14</v>
      </c>
      <c r="C2454" s="10" t="s">
        <v>5435</v>
      </c>
      <c r="D2454" s="10" t="s">
        <v>5436</v>
      </c>
      <c r="E2454" s="10" t="s">
        <v>5437</v>
      </c>
      <c r="F2454" s="10" t="s">
        <v>5438</v>
      </c>
      <c r="G2454" s="9" t="s">
        <v>18</v>
      </c>
      <c r="H2454" s="11">
        <v>28600</v>
      </c>
      <c r="I2454" s="11">
        <v>1</v>
      </c>
      <c r="J2454" s="12">
        <v>28600</v>
      </c>
      <c r="K2454" s="19">
        <f>$J2454/SUMIFS($J:$J,$A:$A,$A2454)</f>
        <v>0.2149083258190562</v>
      </c>
      <c r="L2454" s="28"/>
      <c r="M2454" s="20">
        <f>ROUND(INDEX($L:$L,MATCH($A2454,$A:$A,0))*$K2454,0)</f>
        <v>0</v>
      </c>
      <c r="N2454" s="14" t="s">
        <v>13453</v>
      </c>
      <c r="O2454" s="9" t="s">
        <v>12945</v>
      </c>
    </row>
    <row r="2455" spans="1:15" x14ac:dyDescent="0.3">
      <c r="A2455" s="9">
        <v>209</v>
      </c>
      <c r="B2455" s="9">
        <f>COUNTIF($A$5:A2455, A2455)</f>
        <v>15</v>
      </c>
      <c r="C2455" s="10" t="s">
        <v>5439</v>
      </c>
      <c r="D2455" s="10" t="s">
        <v>5440</v>
      </c>
      <c r="E2455" s="10" t="s">
        <v>5441</v>
      </c>
      <c r="F2455" s="10" t="s">
        <v>5442</v>
      </c>
      <c r="G2455" s="9" t="s">
        <v>18</v>
      </c>
      <c r="H2455" s="11">
        <v>10340</v>
      </c>
      <c r="I2455" s="11">
        <v>40</v>
      </c>
      <c r="J2455" s="12">
        <v>10340</v>
      </c>
      <c r="K2455" s="19">
        <f>$J2455/SUMIFS($J:$J,$A:$A,$A2455)</f>
        <v>7.7697625488428013E-2</v>
      </c>
      <c r="L2455" s="29"/>
      <c r="M2455" s="20">
        <f>ROUND(INDEX($L:$L,MATCH($A2455,$A:$A,0))*$K2455,0)</f>
        <v>0</v>
      </c>
      <c r="N2455" s="14" t="s">
        <v>13453</v>
      </c>
      <c r="O2455" s="9" t="s">
        <v>12945</v>
      </c>
    </row>
    <row r="2456" spans="1:15" x14ac:dyDescent="0.3">
      <c r="A2456" s="9">
        <v>210</v>
      </c>
      <c r="B2456" s="9">
        <f>COUNTIF($A$5:A2456, A2456)</f>
        <v>1</v>
      </c>
      <c r="C2456" s="10" t="s">
        <v>11643</v>
      </c>
      <c r="D2456" s="10" t="s">
        <v>769</v>
      </c>
      <c r="E2456" s="10" t="s">
        <v>11644</v>
      </c>
      <c r="F2456" s="10" t="s">
        <v>19</v>
      </c>
      <c r="G2456" s="9" t="s">
        <v>18</v>
      </c>
      <c r="H2456" s="11">
        <v>0</v>
      </c>
      <c r="I2456" s="11">
        <v>3</v>
      </c>
      <c r="J2456" s="12">
        <v>43890</v>
      </c>
      <c r="K2456" s="19">
        <f>$J2456/SUMIFS($J:$J,$A:$A,$A2456)</f>
        <v>1</v>
      </c>
      <c r="L2456" s="25"/>
      <c r="M2456" s="20">
        <f>ROUND(INDEX($L:$L,MATCH($A2456,$A:$A,0))*$K2456,0)</f>
        <v>0</v>
      </c>
      <c r="N2456" s="14" t="s">
        <v>13454</v>
      </c>
      <c r="O2456" s="9" t="s">
        <v>12945</v>
      </c>
    </row>
    <row r="2457" spans="1:15" x14ac:dyDescent="0.3">
      <c r="A2457" s="9">
        <v>211</v>
      </c>
      <c r="B2457" s="9">
        <f>COUNTIF($A$5:A2457, A2457)</f>
        <v>1</v>
      </c>
      <c r="C2457" s="10" t="s">
        <v>5464</v>
      </c>
      <c r="D2457" s="10" t="s">
        <v>5465</v>
      </c>
      <c r="E2457" s="10" t="s">
        <v>5466</v>
      </c>
      <c r="F2457" s="10" t="s">
        <v>19</v>
      </c>
      <c r="G2457" s="9" t="s">
        <v>18</v>
      </c>
      <c r="H2457" s="11">
        <v>174440</v>
      </c>
      <c r="I2457" s="11">
        <v>1</v>
      </c>
      <c r="J2457" s="12">
        <v>169206</v>
      </c>
      <c r="K2457" s="19">
        <f>$J2457/SUMIFS($J:$J,$A:$A,$A2457)</f>
        <v>7.1872692998097898E-2</v>
      </c>
      <c r="L2457" s="27"/>
      <c r="M2457" s="20">
        <f>ROUND(INDEX($L:$L,MATCH($A2457,$A:$A,0))*$K2457,0)</f>
        <v>0</v>
      </c>
      <c r="N2457" s="14" t="s">
        <v>13455</v>
      </c>
      <c r="O2457" s="9" t="s">
        <v>12945</v>
      </c>
    </row>
    <row r="2458" spans="1:15" x14ac:dyDescent="0.3">
      <c r="A2458" s="9">
        <v>211</v>
      </c>
      <c r="B2458" s="9">
        <f>COUNTIF($A$5:A2458, A2458)</f>
        <v>2</v>
      </c>
      <c r="C2458" s="10" t="s">
        <v>5467</v>
      </c>
      <c r="D2458" s="10" t="s">
        <v>5468</v>
      </c>
      <c r="E2458" s="10" t="s">
        <v>5469</v>
      </c>
      <c r="F2458" s="10" t="s">
        <v>19</v>
      </c>
      <c r="G2458" s="9" t="s">
        <v>18</v>
      </c>
      <c r="H2458" s="11">
        <v>1313760</v>
      </c>
      <c r="I2458" s="11">
        <v>10</v>
      </c>
      <c r="J2458" s="12">
        <v>1278724</v>
      </c>
      <c r="K2458" s="19">
        <f>$J2458/SUMIFS($J:$J,$A:$A,$A2458)</f>
        <v>0.5431564925670469</v>
      </c>
      <c r="L2458" s="28"/>
      <c r="M2458" s="20">
        <f>ROUND(INDEX($L:$L,MATCH($A2458,$A:$A,0))*$K2458,0)</f>
        <v>0</v>
      </c>
      <c r="N2458" s="14" t="s">
        <v>13455</v>
      </c>
      <c r="O2458" s="9" t="s">
        <v>12945</v>
      </c>
    </row>
    <row r="2459" spans="1:15" x14ac:dyDescent="0.3">
      <c r="A2459" s="9">
        <v>211</v>
      </c>
      <c r="B2459" s="9">
        <f>COUNTIF($A$5:A2459, A2459)</f>
        <v>3</v>
      </c>
      <c r="C2459" s="10" t="s">
        <v>5470</v>
      </c>
      <c r="D2459" s="10" t="s">
        <v>5471</v>
      </c>
      <c r="E2459" s="10" t="s">
        <v>5472</v>
      </c>
      <c r="F2459" s="10" t="s">
        <v>19</v>
      </c>
      <c r="G2459" s="9" t="s">
        <v>18</v>
      </c>
      <c r="H2459" s="11">
        <v>928500</v>
      </c>
      <c r="I2459" s="11">
        <v>1</v>
      </c>
      <c r="J2459" s="12">
        <v>906316</v>
      </c>
      <c r="K2459" s="19">
        <f>$J2459/SUMIFS($J:$J,$A:$A,$A2459)</f>
        <v>0.38497081443485515</v>
      </c>
      <c r="L2459" s="29"/>
      <c r="M2459" s="20">
        <f>ROUND(INDEX($L:$L,MATCH($A2459,$A:$A,0))*$K2459,0)</f>
        <v>0</v>
      </c>
      <c r="N2459" s="14" t="s">
        <v>13455</v>
      </c>
      <c r="O2459" s="9" t="s">
        <v>12945</v>
      </c>
    </row>
    <row r="2460" spans="1:15" x14ac:dyDescent="0.3">
      <c r="A2460" s="9">
        <v>212</v>
      </c>
      <c r="B2460" s="9">
        <f>COUNTIF($A$5:A2460, A2460)</f>
        <v>1</v>
      </c>
      <c r="C2460" s="10" t="s">
        <v>5473</v>
      </c>
      <c r="D2460" s="10" t="s">
        <v>17</v>
      </c>
      <c r="E2460" s="10" t="s">
        <v>5474</v>
      </c>
      <c r="F2460" s="10" t="s">
        <v>5475</v>
      </c>
      <c r="G2460" s="9" t="s">
        <v>861</v>
      </c>
      <c r="H2460" s="11">
        <v>0</v>
      </c>
      <c r="I2460" s="11">
        <v>1100</v>
      </c>
      <c r="J2460" s="12">
        <v>3432</v>
      </c>
      <c r="K2460" s="19">
        <f>$J2460/SUMIFS($J:$J,$A:$A,$A2460)</f>
        <v>0.62151394422310757</v>
      </c>
      <c r="L2460" s="27"/>
      <c r="M2460" s="20">
        <f>ROUND(INDEX($L:$L,MATCH($A2460,$A:$A,0))*$K2460,0)</f>
        <v>0</v>
      </c>
      <c r="N2460" s="14" t="s">
        <v>13456</v>
      </c>
      <c r="O2460" s="9" t="s">
        <v>12945</v>
      </c>
    </row>
    <row r="2461" spans="1:15" x14ac:dyDescent="0.3">
      <c r="A2461" s="9">
        <v>212</v>
      </c>
      <c r="B2461" s="9">
        <f>COUNTIF($A$5:A2461, A2461)</f>
        <v>2</v>
      </c>
      <c r="C2461" s="10" t="s">
        <v>5476</v>
      </c>
      <c r="D2461" s="10" t="s">
        <v>17</v>
      </c>
      <c r="E2461" s="10" t="s">
        <v>5477</v>
      </c>
      <c r="F2461" s="10" t="s">
        <v>5478</v>
      </c>
      <c r="G2461" s="9" t="s">
        <v>861</v>
      </c>
      <c r="H2461" s="11">
        <v>0</v>
      </c>
      <c r="I2461" s="11">
        <v>50</v>
      </c>
      <c r="J2461" s="12">
        <v>2090</v>
      </c>
      <c r="K2461" s="19">
        <f>$J2461/SUMIFS($J:$J,$A:$A,$A2461)</f>
        <v>0.37848605577689243</v>
      </c>
      <c r="L2461" s="29"/>
      <c r="M2461" s="20">
        <f>ROUND(INDEX($L:$L,MATCH($A2461,$A:$A,0))*$K2461,0)</f>
        <v>0</v>
      </c>
      <c r="N2461" s="14" t="s">
        <v>13456</v>
      </c>
      <c r="O2461" s="9" t="s">
        <v>12945</v>
      </c>
    </row>
    <row r="2462" spans="1:15" x14ac:dyDescent="0.3">
      <c r="A2462" s="9">
        <v>213</v>
      </c>
      <c r="B2462" s="9">
        <f>COUNTIF($A$5:A2462, A2462)</f>
        <v>1</v>
      </c>
      <c r="C2462" s="10" t="s">
        <v>5479</v>
      </c>
      <c r="D2462" s="10" t="s">
        <v>5480</v>
      </c>
      <c r="E2462" s="10" t="s">
        <v>5481</v>
      </c>
      <c r="F2462" s="10" t="s">
        <v>19</v>
      </c>
      <c r="G2462" s="9" t="s">
        <v>18</v>
      </c>
      <c r="H2462" s="11">
        <v>710720</v>
      </c>
      <c r="I2462" s="11">
        <v>1</v>
      </c>
      <c r="J2462" s="12">
        <v>664523</v>
      </c>
      <c r="K2462" s="19">
        <f>$J2462/SUMIFS($J:$J,$A:$A,$A2462)</f>
        <v>1</v>
      </c>
      <c r="L2462" s="25"/>
      <c r="M2462" s="20">
        <f>ROUND(INDEX($L:$L,MATCH($A2462,$A:$A,0))*$K2462,0)</f>
        <v>0</v>
      </c>
      <c r="N2462" s="14" t="s">
        <v>13457</v>
      </c>
      <c r="O2462" s="9" t="s">
        <v>12945</v>
      </c>
    </row>
    <row r="2463" spans="1:15" x14ac:dyDescent="0.3">
      <c r="A2463" s="9">
        <v>214</v>
      </c>
      <c r="B2463" s="9">
        <f>COUNTIF($A$5:A2463, A2463)</f>
        <v>1</v>
      </c>
      <c r="C2463" s="10" t="s">
        <v>5482</v>
      </c>
      <c r="D2463" s="10" t="s">
        <v>17</v>
      </c>
      <c r="E2463" s="10" t="s">
        <v>5483</v>
      </c>
      <c r="F2463" s="10" t="s">
        <v>5484</v>
      </c>
      <c r="G2463" s="9" t="s">
        <v>18</v>
      </c>
      <c r="H2463" s="11">
        <v>0</v>
      </c>
      <c r="I2463" s="11">
        <v>180</v>
      </c>
      <c r="J2463" s="12">
        <v>12300</v>
      </c>
      <c r="K2463" s="19">
        <f>$J2463/SUMIFS($J:$J,$A:$A,$A2463)</f>
        <v>1</v>
      </c>
      <c r="L2463" s="25"/>
      <c r="M2463" s="20">
        <f>ROUND(INDEX($L:$L,MATCH($A2463,$A:$A,0))*$K2463,0)</f>
        <v>0</v>
      </c>
      <c r="N2463" s="14" t="s">
        <v>13458</v>
      </c>
      <c r="O2463" s="9" t="s">
        <v>12945</v>
      </c>
    </row>
    <row r="2464" spans="1:15" x14ac:dyDescent="0.3">
      <c r="A2464" s="9">
        <v>215</v>
      </c>
      <c r="B2464" s="9">
        <f>COUNTIF($A$5:A2464, A2464)</f>
        <v>1</v>
      </c>
      <c r="C2464" s="10" t="s">
        <v>5486</v>
      </c>
      <c r="D2464" s="10" t="s">
        <v>17</v>
      </c>
      <c r="E2464" s="10" t="s">
        <v>5487</v>
      </c>
      <c r="F2464" s="10" t="s">
        <v>5488</v>
      </c>
      <c r="G2464" s="9" t="s">
        <v>18</v>
      </c>
      <c r="H2464" s="11">
        <v>0</v>
      </c>
      <c r="I2464" s="11">
        <v>8</v>
      </c>
      <c r="J2464" s="12">
        <v>77000</v>
      </c>
      <c r="K2464" s="19">
        <f>$J2464/SUMIFS($J:$J,$A:$A,$A2464)</f>
        <v>1</v>
      </c>
      <c r="L2464" s="25"/>
      <c r="M2464" s="20">
        <f>ROUND(INDEX($L:$L,MATCH($A2464,$A:$A,0))*$K2464,0)</f>
        <v>0</v>
      </c>
      <c r="N2464" s="14" t="s">
        <v>13459</v>
      </c>
      <c r="O2464" s="9" t="s">
        <v>12945</v>
      </c>
    </row>
    <row r="2465" spans="1:15" x14ac:dyDescent="0.3">
      <c r="A2465" s="9">
        <v>216</v>
      </c>
      <c r="B2465" s="9">
        <f>COUNTIF($A$5:A2465, A2465)</f>
        <v>1</v>
      </c>
      <c r="C2465" s="10" t="s">
        <v>5489</v>
      </c>
      <c r="D2465" s="10" t="s">
        <v>17</v>
      </c>
      <c r="E2465" s="10" t="s">
        <v>5490</v>
      </c>
      <c r="F2465" s="10" t="s">
        <v>5491</v>
      </c>
      <c r="G2465" s="9" t="s">
        <v>861</v>
      </c>
      <c r="H2465" s="11">
        <v>0</v>
      </c>
      <c r="I2465" s="11">
        <v>9</v>
      </c>
      <c r="J2465" s="12">
        <v>1120350</v>
      </c>
      <c r="K2465" s="19">
        <f>$J2465/SUMIFS($J:$J,$A:$A,$A2465)</f>
        <v>0.38009404388714735</v>
      </c>
      <c r="L2465" s="27"/>
      <c r="M2465" s="20">
        <f>ROUND(INDEX($L:$L,MATCH($A2465,$A:$A,0))*$K2465,0)</f>
        <v>0</v>
      </c>
      <c r="N2465" s="14" t="s">
        <v>13460</v>
      </c>
      <c r="O2465" s="9" t="s">
        <v>12945</v>
      </c>
    </row>
    <row r="2466" spans="1:15" x14ac:dyDescent="0.3">
      <c r="A2466" s="9">
        <v>216</v>
      </c>
      <c r="B2466" s="9">
        <f>COUNTIF($A$5:A2466, A2466)</f>
        <v>2</v>
      </c>
      <c r="C2466" s="10" t="s">
        <v>5492</v>
      </c>
      <c r="D2466" s="10" t="s">
        <v>17</v>
      </c>
      <c r="E2466" s="10" t="s">
        <v>5493</v>
      </c>
      <c r="F2466" s="10" t="s">
        <v>5491</v>
      </c>
      <c r="G2466" s="9" t="s">
        <v>861</v>
      </c>
      <c r="H2466" s="11">
        <v>0</v>
      </c>
      <c r="I2466" s="11">
        <v>17</v>
      </c>
      <c r="J2466" s="12">
        <v>1732500</v>
      </c>
      <c r="K2466" s="19">
        <f>$J2466/SUMIFS($J:$J,$A:$A,$A2466)</f>
        <v>0.58777429467084641</v>
      </c>
      <c r="L2466" s="28"/>
      <c r="M2466" s="20">
        <f>ROUND(INDEX($L:$L,MATCH($A2466,$A:$A,0))*$K2466,0)</f>
        <v>0</v>
      </c>
      <c r="N2466" s="14" t="s">
        <v>13460</v>
      </c>
      <c r="O2466" s="9" t="s">
        <v>12945</v>
      </c>
    </row>
    <row r="2467" spans="1:15" x14ac:dyDescent="0.3">
      <c r="A2467" s="9">
        <v>216</v>
      </c>
      <c r="B2467" s="9">
        <f>COUNTIF($A$5:A2467, A2467)</f>
        <v>3</v>
      </c>
      <c r="C2467" s="10" t="s">
        <v>5494</v>
      </c>
      <c r="D2467" s="10" t="s">
        <v>17</v>
      </c>
      <c r="E2467" s="10" t="s">
        <v>5495</v>
      </c>
      <c r="F2467" s="10" t="s">
        <v>5496</v>
      </c>
      <c r="G2467" s="9" t="s">
        <v>861</v>
      </c>
      <c r="H2467" s="11">
        <v>0</v>
      </c>
      <c r="I2467" s="11">
        <v>4</v>
      </c>
      <c r="J2467" s="12">
        <v>94710</v>
      </c>
      <c r="K2467" s="19">
        <f>$J2467/SUMIFS($J:$J,$A:$A,$A2467)</f>
        <v>3.2131661442006271E-2</v>
      </c>
      <c r="L2467" s="29"/>
      <c r="M2467" s="20">
        <f>ROUND(INDEX($L:$L,MATCH($A2467,$A:$A,0))*$K2467,0)</f>
        <v>0</v>
      </c>
      <c r="N2467" s="14" t="s">
        <v>13460</v>
      </c>
      <c r="O2467" s="9" t="s">
        <v>12945</v>
      </c>
    </row>
    <row r="2468" spans="1:15" x14ac:dyDescent="0.3">
      <c r="A2468" s="9">
        <v>217</v>
      </c>
      <c r="B2468" s="9">
        <f>COUNTIF($A$5:A2468, A2468)</f>
        <v>1</v>
      </c>
      <c r="C2468" s="10" t="s">
        <v>5497</v>
      </c>
      <c r="D2468" s="10" t="s">
        <v>5498</v>
      </c>
      <c r="E2468" s="10" t="s">
        <v>5499</v>
      </c>
      <c r="F2468" s="10" t="s">
        <v>19</v>
      </c>
      <c r="G2468" s="9" t="s">
        <v>126</v>
      </c>
      <c r="H2468" s="11">
        <v>3841210</v>
      </c>
      <c r="I2468" s="11">
        <v>1</v>
      </c>
      <c r="J2468" s="12">
        <v>3649150</v>
      </c>
      <c r="K2468" s="19">
        <f>$J2468/SUMIFS($J:$J,$A:$A,$A2468)</f>
        <v>0.90049173365788204</v>
      </c>
      <c r="L2468" s="27"/>
      <c r="M2468" s="20">
        <f>ROUND(INDEX($L:$L,MATCH($A2468,$A:$A,0))*$K2468,0)</f>
        <v>0</v>
      </c>
      <c r="N2468" s="14" t="s">
        <v>13008</v>
      </c>
      <c r="O2468" s="9" t="s">
        <v>12945</v>
      </c>
    </row>
    <row r="2469" spans="1:15" x14ac:dyDescent="0.3">
      <c r="A2469" s="9">
        <v>217</v>
      </c>
      <c r="B2469" s="9">
        <f>COUNTIF($A$5:A2469, A2469)</f>
        <v>2</v>
      </c>
      <c r="C2469" s="10" t="s">
        <v>11645</v>
      </c>
      <c r="D2469" s="10" t="s">
        <v>11646</v>
      </c>
      <c r="E2469" s="10" t="s">
        <v>11647</v>
      </c>
      <c r="F2469" s="10" t="s">
        <v>19</v>
      </c>
      <c r="G2469" s="9" t="s">
        <v>18</v>
      </c>
      <c r="H2469" s="11">
        <v>424470</v>
      </c>
      <c r="I2469" s="11">
        <v>1</v>
      </c>
      <c r="J2469" s="12">
        <v>403247</v>
      </c>
      <c r="K2469" s="19">
        <f>$J2469/SUMIFS($J:$J,$A:$A,$A2469)</f>
        <v>9.9508266342118012E-2</v>
      </c>
      <c r="L2469" s="29"/>
      <c r="M2469" s="20">
        <f>ROUND(INDEX($L:$L,MATCH($A2469,$A:$A,0))*$K2469,0)</f>
        <v>0</v>
      </c>
      <c r="N2469" s="14" t="s">
        <v>13008</v>
      </c>
      <c r="O2469" s="9" t="s">
        <v>12945</v>
      </c>
    </row>
    <row r="2470" spans="1:15" x14ac:dyDescent="0.3">
      <c r="A2470" s="9">
        <v>218</v>
      </c>
      <c r="B2470" s="9">
        <f>COUNTIF($A$5:A2470, A2470)</f>
        <v>1</v>
      </c>
      <c r="C2470" s="10" t="s">
        <v>11648</v>
      </c>
      <c r="D2470" s="10" t="s">
        <v>11649</v>
      </c>
      <c r="E2470" s="10" t="s">
        <v>11650</v>
      </c>
      <c r="F2470" s="10" t="s">
        <v>19</v>
      </c>
      <c r="G2470" s="9" t="s">
        <v>18</v>
      </c>
      <c r="H2470" s="11">
        <v>64610</v>
      </c>
      <c r="I2470" s="11">
        <v>10</v>
      </c>
      <c r="J2470" s="12">
        <v>63318</v>
      </c>
      <c r="K2470" s="19">
        <f>$J2470/SUMIFS($J:$J,$A:$A,$A2470)</f>
        <v>5.8379825684799838E-2</v>
      </c>
      <c r="L2470" s="27"/>
      <c r="M2470" s="20">
        <f>ROUND(INDEX($L:$L,MATCH($A2470,$A:$A,0))*$K2470,0)</f>
        <v>0</v>
      </c>
      <c r="N2470" s="14" t="s">
        <v>13461</v>
      </c>
      <c r="O2470" s="9" t="s">
        <v>12945</v>
      </c>
    </row>
    <row r="2471" spans="1:15" x14ac:dyDescent="0.3">
      <c r="A2471" s="9">
        <v>218</v>
      </c>
      <c r="B2471" s="9">
        <f>COUNTIF($A$5:A2471, A2471)</f>
        <v>2</v>
      </c>
      <c r="C2471" s="10" t="s">
        <v>11651</v>
      </c>
      <c r="D2471" s="10" t="s">
        <v>11652</v>
      </c>
      <c r="E2471" s="10" t="s">
        <v>11653</v>
      </c>
      <c r="F2471" s="10" t="s">
        <v>19</v>
      </c>
      <c r="G2471" s="9" t="s">
        <v>126</v>
      </c>
      <c r="H2471" s="11">
        <v>430050</v>
      </c>
      <c r="I2471" s="11">
        <v>1</v>
      </c>
      <c r="J2471" s="12">
        <v>421448</v>
      </c>
      <c r="K2471" s="19">
        <f>$J2471/SUMIFS($J:$J,$A:$A,$A2471)</f>
        <v>0.38857924721576048</v>
      </c>
      <c r="L2471" s="28"/>
      <c r="M2471" s="20">
        <f>ROUND(INDEX($L:$L,MATCH($A2471,$A:$A,0))*$K2471,0)</f>
        <v>0</v>
      </c>
      <c r="N2471" s="14" t="s">
        <v>13462</v>
      </c>
      <c r="O2471" s="9" t="s">
        <v>12945</v>
      </c>
    </row>
    <row r="2472" spans="1:15" x14ac:dyDescent="0.3">
      <c r="A2472" s="9">
        <v>218</v>
      </c>
      <c r="B2472" s="9">
        <f>COUNTIF($A$5:A2472, A2472)</f>
        <v>3</v>
      </c>
      <c r="C2472" s="10" t="s">
        <v>11654</v>
      </c>
      <c r="D2472" s="10" t="s">
        <v>11655</v>
      </c>
      <c r="E2472" s="10" t="s">
        <v>11656</v>
      </c>
      <c r="F2472" s="10" t="s">
        <v>19</v>
      </c>
      <c r="G2472" s="9" t="s">
        <v>18</v>
      </c>
      <c r="H2472" s="11">
        <v>0</v>
      </c>
      <c r="I2472" s="11">
        <v>1</v>
      </c>
      <c r="J2472" s="12">
        <v>275000</v>
      </c>
      <c r="K2472" s="19">
        <f>$J2472/SUMIFS($J:$J,$A:$A,$A2472)</f>
        <v>0.25355273481979779</v>
      </c>
      <c r="L2472" s="28"/>
      <c r="M2472" s="20">
        <f>ROUND(INDEX($L:$L,MATCH($A2472,$A:$A,0))*$K2472,0)</f>
        <v>0</v>
      </c>
      <c r="N2472" s="14" t="s">
        <v>13463</v>
      </c>
      <c r="O2472" s="9" t="s">
        <v>12950</v>
      </c>
    </row>
    <row r="2473" spans="1:15" x14ac:dyDescent="0.3">
      <c r="A2473" s="9">
        <v>218</v>
      </c>
      <c r="B2473" s="9">
        <f>COUNTIF($A$5:A2473, A2473)</f>
        <v>4</v>
      </c>
      <c r="C2473" s="10" t="s">
        <v>11657</v>
      </c>
      <c r="D2473" s="10" t="s">
        <v>11658</v>
      </c>
      <c r="E2473" s="10" t="s">
        <v>11659</v>
      </c>
      <c r="F2473" s="10" t="s">
        <v>19</v>
      </c>
      <c r="G2473" s="9" t="s">
        <v>18</v>
      </c>
      <c r="H2473" s="11">
        <v>185580</v>
      </c>
      <c r="I2473" s="11">
        <v>3</v>
      </c>
      <c r="J2473" s="12">
        <v>181868</v>
      </c>
      <c r="K2473" s="19">
        <f>$J2473/SUMIFS($J:$J,$A:$A,$A2473)</f>
        <v>0.16768410464075265</v>
      </c>
      <c r="L2473" s="28"/>
      <c r="M2473" s="20">
        <f>ROUND(INDEX($L:$L,MATCH($A2473,$A:$A,0))*$K2473,0)</f>
        <v>0</v>
      </c>
      <c r="N2473" s="14" t="s">
        <v>13462</v>
      </c>
      <c r="O2473" s="9" t="s">
        <v>12945</v>
      </c>
    </row>
    <row r="2474" spans="1:15" x14ac:dyDescent="0.3">
      <c r="A2474" s="9">
        <v>218</v>
      </c>
      <c r="B2474" s="9">
        <f>COUNTIF($A$5:A2474, A2474)</f>
        <v>5</v>
      </c>
      <c r="C2474" s="10" t="s">
        <v>11660</v>
      </c>
      <c r="D2474" s="10" t="s">
        <v>11661</v>
      </c>
      <c r="E2474" s="10" t="s">
        <v>11662</v>
      </c>
      <c r="F2474" s="10" t="s">
        <v>11663</v>
      </c>
      <c r="G2474" s="9" t="s">
        <v>18</v>
      </c>
      <c r="H2474" s="11">
        <v>145870</v>
      </c>
      <c r="I2474" s="11">
        <v>33</v>
      </c>
      <c r="J2474" s="12">
        <v>142953</v>
      </c>
      <c r="K2474" s="19">
        <f>$J2474/SUMIFS($J:$J,$A:$A,$A2474)</f>
        <v>0.13180408763888926</v>
      </c>
      <c r="L2474" s="29"/>
      <c r="M2474" s="20">
        <f>ROUND(INDEX($L:$L,MATCH($A2474,$A:$A,0))*$K2474,0)</f>
        <v>0</v>
      </c>
      <c r="N2474" s="14" t="s">
        <v>13464</v>
      </c>
      <c r="O2474" s="9" t="s">
        <v>12945</v>
      </c>
    </row>
    <row r="2475" spans="1:15" x14ac:dyDescent="0.3">
      <c r="A2475" s="9">
        <v>219</v>
      </c>
      <c r="B2475" s="9">
        <f>COUNTIF($A$5:A2475, A2475)</f>
        <v>1</v>
      </c>
      <c r="C2475" s="10" t="s">
        <v>5500</v>
      </c>
      <c r="D2475" s="10" t="s">
        <v>5501</v>
      </c>
      <c r="E2475" s="10" t="s">
        <v>5502</v>
      </c>
      <c r="F2475" s="10" t="s">
        <v>5503</v>
      </c>
      <c r="G2475" s="9" t="s">
        <v>18</v>
      </c>
      <c r="H2475" s="11">
        <v>35640</v>
      </c>
      <c r="I2475" s="11">
        <v>20</v>
      </c>
      <c r="J2475" s="12">
        <v>23905</v>
      </c>
      <c r="K2475" s="19">
        <f>$J2475/SUMIFS($J:$J,$A:$A,$A2475)</f>
        <v>0.52074937370656793</v>
      </c>
      <c r="L2475" s="27"/>
      <c r="M2475" s="20">
        <f>ROUND(INDEX($L:$L,MATCH($A2475,$A:$A,0))*$K2475,0)</f>
        <v>0</v>
      </c>
      <c r="N2475" s="14" t="s">
        <v>13465</v>
      </c>
      <c r="O2475" s="9" t="s">
        <v>12945</v>
      </c>
    </row>
    <row r="2476" spans="1:15" x14ac:dyDescent="0.3">
      <c r="A2476" s="9">
        <v>219</v>
      </c>
      <c r="B2476" s="9">
        <f>COUNTIF($A$5:A2476, A2476)</f>
        <v>2</v>
      </c>
      <c r="C2476" s="10" t="s">
        <v>5504</v>
      </c>
      <c r="D2476" s="10" t="s">
        <v>769</v>
      </c>
      <c r="E2476" s="10" t="s">
        <v>5505</v>
      </c>
      <c r="F2476" s="10" t="s">
        <v>5506</v>
      </c>
      <c r="G2476" s="9" t="s">
        <v>18</v>
      </c>
      <c r="H2476" s="11">
        <v>0</v>
      </c>
      <c r="I2476" s="11">
        <v>1</v>
      </c>
      <c r="J2476" s="12">
        <v>22000</v>
      </c>
      <c r="K2476" s="19">
        <f>$J2476/SUMIFS($J:$J,$A:$A,$A2476)</f>
        <v>0.47925062629343207</v>
      </c>
      <c r="L2476" s="29"/>
      <c r="M2476" s="20">
        <f>ROUND(INDEX($L:$L,MATCH($A2476,$A:$A,0))*$K2476,0)</f>
        <v>0</v>
      </c>
      <c r="N2476" s="14" t="s">
        <v>13465</v>
      </c>
      <c r="O2476" s="9" t="s">
        <v>12945</v>
      </c>
    </row>
    <row r="2477" spans="1:15" x14ac:dyDescent="0.3">
      <c r="A2477" s="9">
        <v>220</v>
      </c>
      <c r="B2477" s="9">
        <f>COUNTIF($A$5:A2477, A2477)</f>
        <v>1</v>
      </c>
      <c r="C2477" s="10" t="s">
        <v>11664</v>
      </c>
      <c r="D2477" s="10" t="s">
        <v>11665</v>
      </c>
      <c r="E2477" s="10" t="s">
        <v>11666</v>
      </c>
      <c r="F2477" s="10" t="s">
        <v>11667</v>
      </c>
      <c r="G2477" s="9" t="s">
        <v>18</v>
      </c>
      <c r="H2477" s="11">
        <v>51510</v>
      </c>
      <c r="I2477" s="11">
        <v>370</v>
      </c>
      <c r="J2477" s="12">
        <v>50620</v>
      </c>
      <c r="K2477" s="19">
        <f>$J2477/SUMIFS($J:$J,$A:$A,$A2477)</f>
        <v>2.677812403952921E-2</v>
      </c>
      <c r="L2477" s="27"/>
      <c r="M2477" s="20">
        <f>ROUND(INDEX($L:$L,MATCH($A2477,$A:$A,0))*$K2477,0)</f>
        <v>0</v>
      </c>
      <c r="N2477" s="14" t="s">
        <v>13466</v>
      </c>
      <c r="O2477" s="9" t="s">
        <v>12945</v>
      </c>
    </row>
    <row r="2478" spans="1:15" x14ac:dyDescent="0.3">
      <c r="A2478" s="9">
        <v>220</v>
      </c>
      <c r="B2478" s="9">
        <f>COUNTIF($A$5:A2478, A2478)</f>
        <v>2</v>
      </c>
      <c r="C2478" s="10" t="s">
        <v>5507</v>
      </c>
      <c r="D2478" s="10" t="s">
        <v>5508</v>
      </c>
      <c r="E2478" s="10" t="s">
        <v>5509</v>
      </c>
      <c r="F2478" s="10" t="s">
        <v>5510</v>
      </c>
      <c r="G2478" s="9" t="s">
        <v>52</v>
      </c>
      <c r="H2478" s="11">
        <v>55090</v>
      </c>
      <c r="I2478" s="11">
        <v>20</v>
      </c>
      <c r="J2478" s="12">
        <v>53438</v>
      </c>
      <c r="K2478" s="19">
        <f>$J2478/SUMIFS($J:$J,$A:$A,$A2478)</f>
        <v>2.8268854058165978E-2</v>
      </c>
      <c r="L2478" s="28"/>
      <c r="M2478" s="20">
        <f>ROUND(INDEX($L:$L,MATCH($A2478,$A:$A,0))*$K2478,0)</f>
        <v>0</v>
      </c>
      <c r="N2478" s="14" t="s">
        <v>13467</v>
      </c>
      <c r="O2478" s="9" t="s">
        <v>12945</v>
      </c>
    </row>
    <row r="2479" spans="1:15" x14ac:dyDescent="0.3">
      <c r="A2479" s="9">
        <v>220</v>
      </c>
      <c r="B2479" s="9">
        <f>COUNTIF($A$5:A2479, A2479)</f>
        <v>3</v>
      </c>
      <c r="C2479" s="10" t="s">
        <v>5511</v>
      </c>
      <c r="D2479" s="10" t="s">
        <v>5512</v>
      </c>
      <c r="E2479" s="10" t="s">
        <v>5513</v>
      </c>
      <c r="F2479" s="10" t="s">
        <v>5514</v>
      </c>
      <c r="G2479" s="9" t="s">
        <v>52</v>
      </c>
      <c r="H2479" s="11">
        <v>42640</v>
      </c>
      <c r="I2479" s="11">
        <v>120</v>
      </c>
      <c r="J2479" s="12">
        <v>41360</v>
      </c>
      <c r="K2479" s="19">
        <f>$J2479/SUMIFS($J:$J,$A:$A,$A2479)</f>
        <v>2.1879557690140817E-2</v>
      </c>
      <c r="L2479" s="28"/>
      <c r="M2479" s="20">
        <f>ROUND(INDEX($L:$L,MATCH($A2479,$A:$A,0))*$K2479,0)</f>
        <v>0</v>
      </c>
      <c r="N2479" s="14" t="s">
        <v>13467</v>
      </c>
      <c r="O2479" s="9" t="s">
        <v>12945</v>
      </c>
    </row>
    <row r="2480" spans="1:15" x14ac:dyDescent="0.3">
      <c r="A2480" s="9">
        <v>220</v>
      </c>
      <c r="B2480" s="9">
        <f>COUNTIF($A$5:A2480, A2480)</f>
        <v>4</v>
      </c>
      <c r="C2480" s="10" t="s">
        <v>5515</v>
      </c>
      <c r="D2480" s="10" t="s">
        <v>5516</v>
      </c>
      <c r="E2480" s="10" t="s">
        <v>5517</v>
      </c>
      <c r="F2480" s="10" t="s">
        <v>19</v>
      </c>
      <c r="G2480" s="9" t="s">
        <v>18</v>
      </c>
      <c r="H2480" s="11">
        <v>537570</v>
      </c>
      <c r="I2480" s="11">
        <v>2</v>
      </c>
      <c r="J2480" s="12">
        <v>519491</v>
      </c>
      <c r="K2480" s="19">
        <f>$J2480/SUMIFS($J:$J,$A:$A,$A2480)</f>
        <v>0.27481221721491639</v>
      </c>
      <c r="L2480" s="28"/>
      <c r="M2480" s="20">
        <f>ROUND(INDEX($L:$L,MATCH($A2480,$A:$A,0))*$K2480,0)</f>
        <v>0</v>
      </c>
      <c r="N2480" s="14" t="s">
        <v>13468</v>
      </c>
      <c r="O2480" s="9" t="s">
        <v>12945</v>
      </c>
    </row>
    <row r="2481" spans="1:15" x14ac:dyDescent="0.3">
      <c r="A2481" s="9">
        <v>220</v>
      </c>
      <c r="B2481" s="9">
        <f>COUNTIF($A$5:A2481, A2481)</f>
        <v>5</v>
      </c>
      <c r="C2481" s="10" t="s">
        <v>5518</v>
      </c>
      <c r="D2481" s="10" t="s">
        <v>5519</v>
      </c>
      <c r="E2481" s="10" t="s">
        <v>5520</v>
      </c>
      <c r="F2481" s="10" t="s">
        <v>19</v>
      </c>
      <c r="G2481" s="9" t="s">
        <v>18</v>
      </c>
      <c r="H2481" s="11">
        <v>1162910</v>
      </c>
      <c r="I2481" s="11">
        <v>3</v>
      </c>
      <c r="J2481" s="12">
        <v>1123797</v>
      </c>
      <c r="K2481" s="19">
        <f>$J2481/SUMIFS($J:$J,$A:$A,$A2481)</f>
        <v>0.59449181077145019</v>
      </c>
      <c r="L2481" s="28"/>
      <c r="M2481" s="20">
        <f>ROUND(INDEX($L:$L,MATCH($A2481,$A:$A,0))*$K2481,0)</f>
        <v>0</v>
      </c>
      <c r="N2481" s="14" t="s">
        <v>13468</v>
      </c>
      <c r="O2481" s="9" t="s">
        <v>12945</v>
      </c>
    </row>
    <row r="2482" spans="1:15" x14ac:dyDescent="0.3">
      <c r="A2482" s="9">
        <v>220</v>
      </c>
      <c r="B2482" s="9">
        <f>COUNTIF($A$5:A2482, A2482)</f>
        <v>6</v>
      </c>
      <c r="C2482" s="10" t="s">
        <v>5521</v>
      </c>
      <c r="D2482" s="10" t="s">
        <v>5522</v>
      </c>
      <c r="E2482" s="10" t="s">
        <v>5523</v>
      </c>
      <c r="F2482" s="10" t="s">
        <v>5524</v>
      </c>
      <c r="G2482" s="9" t="s">
        <v>18</v>
      </c>
      <c r="H2482" s="11">
        <v>18070</v>
      </c>
      <c r="I2482" s="11">
        <v>1</v>
      </c>
      <c r="J2482" s="12">
        <v>17238</v>
      </c>
      <c r="K2482" s="19">
        <f>$J2482/SUMIFS($J:$J,$A:$A,$A2482)</f>
        <v>9.1189510508377022E-3</v>
      </c>
      <c r="L2482" s="28"/>
      <c r="M2482" s="20">
        <f>ROUND(INDEX($L:$L,MATCH($A2482,$A:$A,0))*$K2482,0)</f>
        <v>0</v>
      </c>
      <c r="N2482" s="14" t="s">
        <v>13469</v>
      </c>
      <c r="O2482" s="9" t="s">
        <v>12945</v>
      </c>
    </row>
    <row r="2483" spans="1:15" x14ac:dyDescent="0.3">
      <c r="A2483" s="9">
        <v>220</v>
      </c>
      <c r="B2483" s="9">
        <f>COUNTIF($A$5:A2483, A2483)</f>
        <v>7</v>
      </c>
      <c r="C2483" s="10" t="s">
        <v>5525</v>
      </c>
      <c r="D2483" s="10" t="s">
        <v>5522</v>
      </c>
      <c r="E2483" s="10" t="s">
        <v>5523</v>
      </c>
      <c r="F2483" s="10" t="s">
        <v>5526</v>
      </c>
      <c r="G2483" s="9" t="s">
        <v>18</v>
      </c>
      <c r="H2483" s="11">
        <v>18070</v>
      </c>
      <c r="I2483" s="11">
        <v>50</v>
      </c>
      <c r="J2483" s="12">
        <v>17238</v>
      </c>
      <c r="K2483" s="19">
        <f>$J2483/SUMIFS($J:$J,$A:$A,$A2483)</f>
        <v>9.1189510508377022E-3</v>
      </c>
      <c r="L2483" s="28"/>
      <c r="M2483" s="20">
        <f>ROUND(INDEX($L:$L,MATCH($A2483,$A:$A,0))*$K2483,0)</f>
        <v>0</v>
      </c>
      <c r="N2483" s="14" t="s">
        <v>13469</v>
      </c>
      <c r="O2483" s="9" t="s">
        <v>12945</v>
      </c>
    </row>
    <row r="2484" spans="1:15" x14ac:dyDescent="0.3">
      <c r="A2484" s="9">
        <v>220</v>
      </c>
      <c r="B2484" s="9">
        <f>COUNTIF($A$5:A2484, A2484)</f>
        <v>8</v>
      </c>
      <c r="C2484" s="10" t="s">
        <v>5527</v>
      </c>
      <c r="D2484" s="10" t="s">
        <v>5528</v>
      </c>
      <c r="E2484" s="10" t="s">
        <v>5529</v>
      </c>
      <c r="F2484" s="10" t="s">
        <v>5530</v>
      </c>
      <c r="G2484" s="9" t="s">
        <v>18</v>
      </c>
      <c r="H2484" s="11">
        <v>22730</v>
      </c>
      <c r="I2484" s="11">
        <v>2</v>
      </c>
      <c r="J2484" s="12">
        <v>22389</v>
      </c>
      <c r="K2484" s="19">
        <f>$J2484/SUMIFS($J:$J,$A:$A,$A2484)</f>
        <v>1.1843844708040684E-2</v>
      </c>
      <c r="L2484" s="28"/>
      <c r="M2484" s="20">
        <f>ROUND(INDEX($L:$L,MATCH($A2484,$A:$A,0))*$K2484,0)</f>
        <v>0</v>
      </c>
      <c r="N2484" s="14" t="s">
        <v>12960</v>
      </c>
      <c r="O2484" s="9" t="s">
        <v>12945</v>
      </c>
    </row>
    <row r="2485" spans="1:15" x14ac:dyDescent="0.3">
      <c r="A2485" s="9">
        <v>220</v>
      </c>
      <c r="B2485" s="9">
        <f>COUNTIF($A$5:A2485, A2485)</f>
        <v>9</v>
      </c>
      <c r="C2485" s="10" t="s">
        <v>5531</v>
      </c>
      <c r="D2485" s="10" t="s">
        <v>5528</v>
      </c>
      <c r="E2485" s="10" t="s">
        <v>5532</v>
      </c>
      <c r="F2485" s="10" t="s">
        <v>5533</v>
      </c>
      <c r="G2485" s="9" t="s">
        <v>18</v>
      </c>
      <c r="H2485" s="11">
        <v>22730</v>
      </c>
      <c r="I2485" s="11">
        <v>14</v>
      </c>
      <c r="J2485" s="12">
        <v>22389</v>
      </c>
      <c r="K2485" s="19">
        <f>$J2485/SUMIFS($J:$J,$A:$A,$A2485)</f>
        <v>1.1843844708040684E-2</v>
      </c>
      <c r="L2485" s="28"/>
      <c r="M2485" s="20">
        <f>ROUND(INDEX($L:$L,MATCH($A2485,$A:$A,0))*$K2485,0)</f>
        <v>0</v>
      </c>
      <c r="N2485" s="14" t="s">
        <v>12960</v>
      </c>
      <c r="O2485" s="9" t="s">
        <v>12945</v>
      </c>
    </row>
    <row r="2486" spans="1:15" x14ac:dyDescent="0.3">
      <c r="A2486" s="9">
        <v>220</v>
      </c>
      <c r="B2486" s="9">
        <f>COUNTIF($A$5:A2486, A2486)</f>
        <v>10</v>
      </c>
      <c r="C2486" s="10" t="s">
        <v>5534</v>
      </c>
      <c r="D2486" s="10" t="s">
        <v>5528</v>
      </c>
      <c r="E2486" s="10" t="s">
        <v>5535</v>
      </c>
      <c r="F2486" s="10" t="s">
        <v>5536</v>
      </c>
      <c r="G2486" s="9" t="s">
        <v>18</v>
      </c>
      <c r="H2486" s="11">
        <v>22730</v>
      </c>
      <c r="I2486" s="11">
        <v>15</v>
      </c>
      <c r="J2486" s="12">
        <v>22389</v>
      </c>
      <c r="K2486" s="19">
        <f>$J2486/SUMIFS($J:$J,$A:$A,$A2486)</f>
        <v>1.1843844708040684E-2</v>
      </c>
      <c r="L2486" s="29"/>
      <c r="M2486" s="20">
        <f>ROUND(INDEX($L:$L,MATCH($A2486,$A:$A,0))*$K2486,0)</f>
        <v>0</v>
      </c>
      <c r="N2486" s="14" t="s">
        <v>12960</v>
      </c>
      <c r="O2486" s="9" t="s">
        <v>12945</v>
      </c>
    </row>
    <row r="2487" spans="1:15" x14ac:dyDescent="0.3">
      <c r="A2487" s="9">
        <v>221</v>
      </c>
      <c r="B2487" s="9">
        <f>COUNTIF($A$5:A2487, A2487)</f>
        <v>1</v>
      </c>
      <c r="C2487" s="10" t="s">
        <v>5537</v>
      </c>
      <c r="D2487" s="10" t="s">
        <v>17</v>
      </c>
      <c r="E2487" s="10" t="s">
        <v>5538</v>
      </c>
      <c r="F2487" s="10" t="s">
        <v>19</v>
      </c>
      <c r="G2487" s="9" t="s">
        <v>18</v>
      </c>
      <c r="H2487" s="11">
        <v>0</v>
      </c>
      <c r="I2487" s="11">
        <v>450</v>
      </c>
      <c r="J2487" s="12">
        <v>16800</v>
      </c>
      <c r="K2487" s="19">
        <f>$J2487/SUMIFS($J:$J,$A:$A,$A2487)</f>
        <v>0.73522975929978118</v>
      </c>
      <c r="L2487" s="27"/>
      <c r="M2487" s="20">
        <f>ROUND(INDEX($L:$L,MATCH($A2487,$A:$A,0))*$K2487,0)</f>
        <v>0</v>
      </c>
      <c r="N2487" s="14" t="s">
        <v>13470</v>
      </c>
      <c r="O2487" s="9" t="s">
        <v>12945</v>
      </c>
    </row>
    <row r="2488" spans="1:15" x14ac:dyDescent="0.3">
      <c r="A2488" s="9">
        <v>221</v>
      </c>
      <c r="B2488" s="9">
        <f>COUNTIF($A$5:A2488, A2488)</f>
        <v>2</v>
      </c>
      <c r="C2488" s="10" t="s">
        <v>5539</v>
      </c>
      <c r="D2488" s="10" t="s">
        <v>17</v>
      </c>
      <c r="E2488" s="10" t="s">
        <v>5540</v>
      </c>
      <c r="F2488" s="10" t="s">
        <v>5541</v>
      </c>
      <c r="G2488" s="9" t="s">
        <v>18</v>
      </c>
      <c r="H2488" s="11">
        <v>0</v>
      </c>
      <c r="I2488" s="11">
        <v>1</v>
      </c>
      <c r="J2488" s="12">
        <v>6050</v>
      </c>
      <c r="K2488" s="19">
        <f>$J2488/SUMIFS($J:$J,$A:$A,$A2488)</f>
        <v>0.26477024070021882</v>
      </c>
      <c r="L2488" s="29"/>
      <c r="M2488" s="20">
        <f>ROUND(INDEX($L:$L,MATCH($A2488,$A:$A,0))*$K2488,0)</f>
        <v>0</v>
      </c>
      <c r="N2488" s="14" t="s">
        <v>13471</v>
      </c>
      <c r="O2488" s="9" t="s">
        <v>12945</v>
      </c>
    </row>
    <row r="2489" spans="1:15" x14ac:dyDescent="0.3">
      <c r="A2489" s="9">
        <v>222</v>
      </c>
      <c r="B2489" s="9">
        <f>COUNTIF($A$5:A2489, A2489)</f>
        <v>1</v>
      </c>
      <c r="C2489" s="10" t="s">
        <v>11668</v>
      </c>
      <c r="D2489" s="10" t="s">
        <v>17</v>
      </c>
      <c r="E2489" s="10" t="s">
        <v>11669</v>
      </c>
      <c r="F2489" s="10" t="s">
        <v>11670</v>
      </c>
      <c r="G2489" s="9" t="s">
        <v>18</v>
      </c>
      <c r="H2489" s="11">
        <v>0</v>
      </c>
      <c r="I2489" s="11">
        <v>53</v>
      </c>
      <c r="J2489" s="12">
        <v>159750</v>
      </c>
      <c r="K2489" s="19">
        <f>$J2489/SUMIFS($J:$J,$A:$A,$A2489)</f>
        <v>0.67583289264939184</v>
      </c>
      <c r="L2489" s="27"/>
      <c r="M2489" s="20">
        <f>ROUND(INDEX($L:$L,MATCH($A2489,$A:$A,0))*$K2489,0)</f>
        <v>0</v>
      </c>
      <c r="N2489" s="14" t="s">
        <v>13472</v>
      </c>
      <c r="O2489" s="9" t="s">
        <v>12945</v>
      </c>
    </row>
    <row r="2490" spans="1:15" x14ac:dyDescent="0.3">
      <c r="A2490" s="9">
        <v>222</v>
      </c>
      <c r="B2490" s="9">
        <f>COUNTIF($A$5:A2490, A2490)</f>
        <v>2</v>
      </c>
      <c r="C2490" s="10" t="s">
        <v>11671</v>
      </c>
      <c r="D2490" s="10" t="s">
        <v>17</v>
      </c>
      <c r="E2490" s="10" t="s">
        <v>11672</v>
      </c>
      <c r="F2490" s="10" t="s">
        <v>11673</v>
      </c>
      <c r="G2490" s="9" t="s">
        <v>861</v>
      </c>
      <c r="H2490" s="11">
        <v>0</v>
      </c>
      <c r="I2490" s="11">
        <v>19</v>
      </c>
      <c r="J2490" s="12">
        <v>76625</v>
      </c>
      <c r="K2490" s="19">
        <f>$J2490/SUMIFS($J:$J,$A:$A,$A2490)</f>
        <v>0.32416710735060816</v>
      </c>
      <c r="L2490" s="29"/>
      <c r="M2490" s="20">
        <f>ROUND(INDEX($L:$L,MATCH($A2490,$A:$A,0))*$K2490,0)</f>
        <v>0</v>
      </c>
      <c r="N2490" s="14" t="s">
        <v>13473</v>
      </c>
      <c r="O2490" s="9" t="s">
        <v>12945</v>
      </c>
    </row>
    <row r="2491" spans="1:15" x14ac:dyDescent="0.3">
      <c r="A2491" s="9">
        <v>223</v>
      </c>
      <c r="B2491" s="9">
        <f>COUNTIF($A$5:A2491, A2491)</f>
        <v>1</v>
      </c>
      <c r="C2491" s="10" t="s">
        <v>11674</v>
      </c>
      <c r="D2491" s="10" t="s">
        <v>11675</v>
      </c>
      <c r="E2491" s="10" t="s">
        <v>11676</v>
      </c>
      <c r="F2491" s="10" t="s">
        <v>19</v>
      </c>
      <c r="G2491" s="9" t="s">
        <v>18</v>
      </c>
      <c r="H2491" s="11">
        <v>130570</v>
      </c>
      <c r="I2491" s="11">
        <v>1</v>
      </c>
      <c r="J2491" s="12">
        <v>124049</v>
      </c>
      <c r="K2491" s="19">
        <f>$J2491/SUMIFS($J:$J,$A:$A,$A2491)</f>
        <v>1.8167303393922744E-2</v>
      </c>
      <c r="L2491" s="27"/>
      <c r="M2491" s="20">
        <f>ROUND(INDEX($L:$L,MATCH($A2491,$A:$A,0))*$K2491,0)</f>
        <v>0</v>
      </c>
      <c r="N2491" s="14" t="s">
        <v>13474</v>
      </c>
      <c r="O2491" s="9" t="s">
        <v>12945</v>
      </c>
    </row>
    <row r="2492" spans="1:15" x14ac:dyDescent="0.3">
      <c r="A2492" s="9">
        <v>223</v>
      </c>
      <c r="B2492" s="9">
        <f>COUNTIF($A$5:A2492, A2492)</f>
        <v>2</v>
      </c>
      <c r="C2492" s="10" t="s">
        <v>11677</v>
      </c>
      <c r="D2492" s="10" t="s">
        <v>11678</v>
      </c>
      <c r="E2492" s="10" t="s">
        <v>11679</v>
      </c>
      <c r="F2492" s="10" t="s">
        <v>19</v>
      </c>
      <c r="G2492" s="9" t="s">
        <v>18</v>
      </c>
      <c r="H2492" s="11">
        <v>18280</v>
      </c>
      <c r="I2492" s="11">
        <v>1</v>
      </c>
      <c r="J2492" s="12">
        <v>17364</v>
      </c>
      <c r="K2492" s="19">
        <f>$J2492/SUMIFS($J:$J,$A:$A,$A2492)</f>
        <v>2.5430036206021372E-3</v>
      </c>
      <c r="L2492" s="28"/>
      <c r="M2492" s="20">
        <f>ROUND(INDEX($L:$L,MATCH($A2492,$A:$A,0))*$K2492,0)</f>
        <v>0</v>
      </c>
      <c r="N2492" s="14" t="s">
        <v>13474</v>
      </c>
      <c r="O2492" s="9" t="s">
        <v>12945</v>
      </c>
    </row>
    <row r="2493" spans="1:15" x14ac:dyDescent="0.3">
      <c r="A2493" s="9">
        <v>223</v>
      </c>
      <c r="B2493" s="9">
        <f>COUNTIF($A$5:A2493, A2493)</f>
        <v>3</v>
      </c>
      <c r="C2493" s="10" t="s">
        <v>5542</v>
      </c>
      <c r="D2493" s="10" t="s">
        <v>5543</v>
      </c>
      <c r="E2493" s="10" t="s">
        <v>5544</v>
      </c>
      <c r="F2493" s="10" t="s">
        <v>19</v>
      </c>
      <c r="G2493" s="9" t="s">
        <v>18</v>
      </c>
      <c r="H2493" s="11">
        <v>596420</v>
      </c>
      <c r="I2493" s="11">
        <v>1</v>
      </c>
      <c r="J2493" s="12">
        <v>566598</v>
      </c>
      <c r="K2493" s="19">
        <f>$J2493/SUMIFS($J:$J,$A:$A,$A2493)</f>
        <v>8.2979772254430414E-2</v>
      </c>
      <c r="L2493" s="28"/>
      <c r="M2493" s="20">
        <f>ROUND(INDEX($L:$L,MATCH($A2493,$A:$A,0))*$K2493,0)</f>
        <v>0</v>
      </c>
      <c r="N2493" s="14" t="s">
        <v>13069</v>
      </c>
      <c r="O2493" s="9" t="s">
        <v>12945</v>
      </c>
    </row>
    <row r="2494" spans="1:15" x14ac:dyDescent="0.3">
      <c r="A2494" s="9">
        <v>223</v>
      </c>
      <c r="B2494" s="9">
        <f>COUNTIF($A$5:A2494, A2494)</f>
        <v>4</v>
      </c>
      <c r="C2494" s="10" t="s">
        <v>5545</v>
      </c>
      <c r="D2494" s="10" t="s">
        <v>5546</v>
      </c>
      <c r="E2494" s="10" t="s">
        <v>5547</v>
      </c>
      <c r="F2494" s="10" t="s">
        <v>19</v>
      </c>
      <c r="G2494" s="9" t="s">
        <v>18</v>
      </c>
      <c r="H2494" s="11">
        <v>21880</v>
      </c>
      <c r="I2494" s="11">
        <v>1</v>
      </c>
      <c r="J2494" s="12">
        <v>20786</v>
      </c>
      <c r="K2494" s="19">
        <f>$J2494/SUMIFS($J:$J,$A:$A,$A2494)</f>
        <v>3.0441645506701235E-3</v>
      </c>
      <c r="L2494" s="28"/>
      <c r="M2494" s="20">
        <f>ROUND(INDEX($L:$L,MATCH($A2494,$A:$A,0))*$K2494,0)</f>
        <v>0</v>
      </c>
      <c r="N2494" s="14" t="s">
        <v>13069</v>
      </c>
      <c r="O2494" s="9" t="s">
        <v>12945</v>
      </c>
    </row>
    <row r="2495" spans="1:15" x14ac:dyDescent="0.3">
      <c r="A2495" s="9">
        <v>223</v>
      </c>
      <c r="B2495" s="9">
        <f>COUNTIF($A$5:A2495, A2495)</f>
        <v>5</v>
      </c>
      <c r="C2495" s="10" t="s">
        <v>5548</v>
      </c>
      <c r="D2495" s="10" t="s">
        <v>5549</v>
      </c>
      <c r="E2495" s="10" t="s">
        <v>5550</v>
      </c>
      <c r="F2495" s="10" t="s">
        <v>5551</v>
      </c>
      <c r="G2495" s="9" t="s">
        <v>18</v>
      </c>
      <c r="H2495" s="11">
        <v>22840</v>
      </c>
      <c r="I2495" s="11">
        <v>1</v>
      </c>
      <c r="J2495" s="12">
        <v>21698</v>
      </c>
      <c r="K2495" s="19">
        <f>$J2495/SUMIFS($J:$J,$A:$A,$A2495)</f>
        <v>3.1777293572808783E-3</v>
      </c>
      <c r="L2495" s="28"/>
      <c r="M2495" s="20">
        <f>ROUND(INDEX($L:$L,MATCH($A2495,$A:$A,0))*$K2495,0)</f>
        <v>0</v>
      </c>
      <c r="N2495" s="14" t="s">
        <v>13069</v>
      </c>
      <c r="O2495" s="9" t="s">
        <v>12945</v>
      </c>
    </row>
    <row r="2496" spans="1:15" x14ac:dyDescent="0.3">
      <c r="A2496" s="9">
        <v>223</v>
      </c>
      <c r="B2496" s="9">
        <f>COUNTIF($A$5:A2496, A2496)</f>
        <v>6</v>
      </c>
      <c r="C2496" s="10" t="s">
        <v>5552</v>
      </c>
      <c r="D2496" s="10" t="s">
        <v>5553</v>
      </c>
      <c r="E2496" s="10" t="s">
        <v>5554</v>
      </c>
      <c r="F2496" s="10" t="s">
        <v>19</v>
      </c>
      <c r="G2496" s="9" t="s">
        <v>18</v>
      </c>
      <c r="H2496" s="11">
        <v>123680</v>
      </c>
      <c r="I2496" s="11">
        <v>1</v>
      </c>
      <c r="J2496" s="12">
        <v>117496</v>
      </c>
      <c r="K2496" s="19">
        <f>$J2496/SUMIFS($J:$J,$A:$A,$A2496)</f>
        <v>1.7207599251685596E-2</v>
      </c>
      <c r="L2496" s="28"/>
      <c r="M2496" s="20">
        <f>ROUND(INDEX($L:$L,MATCH($A2496,$A:$A,0))*$K2496,0)</f>
        <v>0</v>
      </c>
      <c r="N2496" s="14" t="s">
        <v>13069</v>
      </c>
      <c r="O2496" s="9" t="s">
        <v>12945</v>
      </c>
    </row>
    <row r="2497" spans="1:15" x14ac:dyDescent="0.3">
      <c r="A2497" s="9">
        <v>223</v>
      </c>
      <c r="B2497" s="9">
        <f>COUNTIF($A$5:A2497, A2497)</f>
        <v>7</v>
      </c>
      <c r="C2497" s="10" t="s">
        <v>5555</v>
      </c>
      <c r="D2497" s="10" t="s">
        <v>5556</v>
      </c>
      <c r="E2497" s="10" t="s">
        <v>5557</v>
      </c>
      <c r="F2497" s="10" t="s">
        <v>19</v>
      </c>
      <c r="G2497" s="9" t="s">
        <v>18</v>
      </c>
      <c r="H2497" s="11">
        <v>171680</v>
      </c>
      <c r="I2497" s="11">
        <v>1</v>
      </c>
      <c r="J2497" s="12">
        <v>163096</v>
      </c>
      <c r="K2497" s="19">
        <f>$J2497/SUMIFS($J:$J,$A:$A,$A2497)</f>
        <v>2.3885839582223345E-2</v>
      </c>
      <c r="L2497" s="28"/>
      <c r="M2497" s="20">
        <f>ROUND(INDEX($L:$L,MATCH($A2497,$A:$A,0))*$K2497,0)</f>
        <v>0</v>
      </c>
      <c r="N2497" s="14" t="s">
        <v>13069</v>
      </c>
      <c r="O2497" s="9" t="s">
        <v>12945</v>
      </c>
    </row>
    <row r="2498" spans="1:15" x14ac:dyDescent="0.3">
      <c r="A2498" s="9">
        <v>223</v>
      </c>
      <c r="B2498" s="9">
        <f>COUNTIF($A$5:A2498, A2498)</f>
        <v>8</v>
      </c>
      <c r="C2498" s="10" t="s">
        <v>5558</v>
      </c>
      <c r="D2498" s="10" t="s">
        <v>5559</v>
      </c>
      <c r="E2498" s="10" t="s">
        <v>5560</v>
      </c>
      <c r="F2498" s="10" t="s">
        <v>19</v>
      </c>
      <c r="G2498" s="9" t="s">
        <v>18</v>
      </c>
      <c r="H2498" s="11">
        <v>230940</v>
      </c>
      <c r="I2498" s="11">
        <v>1</v>
      </c>
      <c r="J2498" s="12">
        <v>219393</v>
      </c>
      <c r="K2498" s="19">
        <f>$J2498/SUMIFS($J:$J,$A:$A,$A2498)</f>
        <v>3.2130683790299736E-2</v>
      </c>
      <c r="L2498" s="28"/>
      <c r="M2498" s="20">
        <f>ROUND(INDEX($L:$L,MATCH($A2498,$A:$A,0))*$K2498,0)</f>
        <v>0</v>
      </c>
      <c r="N2498" s="14" t="s">
        <v>13069</v>
      </c>
      <c r="O2498" s="9" t="s">
        <v>12945</v>
      </c>
    </row>
    <row r="2499" spans="1:15" x14ac:dyDescent="0.3">
      <c r="A2499" s="9">
        <v>223</v>
      </c>
      <c r="B2499" s="9">
        <f>COUNTIF($A$5:A2499, A2499)</f>
        <v>9</v>
      </c>
      <c r="C2499" s="10" t="s">
        <v>5561</v>
      </c>
      <c r="D2499" s="10" t="s">
        <v>5562</v>
      </c>
      <c r="E2499" s="10" t="s">
        <v>5563</v>
      </c>
      <c r="F2499" s="10" t="s">
        <v>19</v>
      </c>
      <c r="G2499" s="9" t="s">
        <v>18</v>
      </c>
      <c r="H2499" s="11">
        <v>179360</v>
      </c>
      <c r="I2499" s="11">
        <v>1</v>
      </c>
      <c r="J2499" s="12">
        <v>170393</v>
      </c>
      <c r="K2499" s="19">
        <f>$J2499/SUMIFS($J:$J,$A:$A,$A2499)</f>
        <v>2.4954504487748212E-2</v>
      </c>
      <c r="L2499" s="28"/>
      <c r="M2499" s="20">
        <f>ROUND(INDEX($L:$L,MATCH($A2499,$A:$A,0))*$K2499,0)</f>
        <v>0</v>
      </c>
      <c r="N2499" s="14" t="s">
        <v>13069</v>
      </c>
      <c r="O2499" s="9" t="s">
        <v>12945</v>
      </c>
    </row>
    <row r="2500" spans="1:15" x14ac:dyDescent="0.3">
      <c r="A2500" s="9">
        <v>223</v>
      </c>
      <c r="B2500" s="9">
        <f>COUNTIF($A$5:A2500, A2500)</f>
        <v>10</v>
      </c>
      <c r="C2500" s="10" t="s">
        <v>5564</v>
      </c>
      <c r="D2500" s="10" t="s">
        <v>5565</v>
      </c>
      <c r="E2500" s="10" t="s">
        <v>5566</v>
      </c>
      <c r="F2500" s="10" t="s">
        <v>19</v>
      </c>
      <c r="G2500" s="9" t="s">
        <v>18</v>
      </c>
      <c r="H2500" s="11">
        <v>336200</v>
      </c>
      <c r="I2500" s="11">
        <v>1</v>
      </c>
      <c r="J2500" s="12">
        <v>319391</v>
      </c>
      <c r="K2500" s="19">
        <f>$J2500/SUMIFS($J:$J,$A:$A,$A2500)</f>
        <v>4.6775654767780304E-2</v>
      </c>
      <c r="L2500" s="28"/>
      <c r="M2500" s="20">
        <f>ROUND(INDEX($L:$L,MATCH($A2500,$A:$A,0))*$K2500,0)</f>
        <v>0</v>
      </c>
      <c r="N2500" s="14" t="s">
        <v>13069</v>
      </c>
      <c r="O2500" s="9" t="s">
        <v>12945</v>
      </c>
    </row>
    <row r="2501" spans="1:15" x14ac:dyDescent="0.3">
      <c r="A2501" s="9">
        <v>223</v>
      </c>
      <c r="B2501" s="9">
        <f>COUNTIF($A$5:A2501, A2501)</f>
        <v>11</v>
      </c>
      <c r="C2501" s="10" t="s">
        <v>5567</v>
      </c>
      <c r="D2501" s="10" t="s">
        <v>5568</v>
      </c>
      <c r="E2501" s="10" t="s">
        <v>5569</v>
      </c>
      <c r="F2501" s="10" t="s">
        <v>1368</v>
      </c>
      <c r="G2501" s="9" t="s">
        <v>18</v>
      </c>
      <c r="H2501" s="11">
        <v>21080</v>
      </c>
      <c r="I2501" s="11">
        <v>1</v>
      </c>
      <c r="J2501" s="12">
        <v>20025</v>
      </c>
      <c r="K2501" s="19">
        <f>$J2501/SUMIFS($J:$J,$A:$A,$A2501)</f>
        <v>2.9327140925223334E-3</v>
      </c>
      <c r="L2501" s="28"/>
      <c r="M2501" s="20">
        <f>ROUND(INDEX($L:$L,MATCH($A2501,$A:$A,0))*$K2501,0)</f>
        <v>0</v>
      </c>
      <c r="N2501" s="14" t="s">
        <v>13069</v>
      </c>
      <c r="O2501" s="9" t="s">
        <v>12945</v>
      </c>
    </row>
    <row r="2502" spans="1:15" x14ac:dyDescent="0.3">
      <c r="A2502" s="9">
        <v>223</v>
      </c>
      <c r="B2502" s="9">
        <f>COUNTIF($A$5:A2502, A2502)</f>
        <v>12</v>
      </c>
      <c r="C2502" s="10" t="s">
        <v>5570</v>
      </c>
      <c r="D2502" s="10" t="s">
        <v>5571</v>
      </c>
      <c r="E2502" s="10" t="s">
        <v>5572</v>
      </c>
      <c r="F2502" s="10" t="s">
        <v>19</v>
      </c>
      <c r="G2502" s="9" t="s">
        <v>18</v>
      </c>
      <c r="H2502" s="11">
        <v>21080</v>
      </c>
      <c r="I2502" s="11">
        <v>1</v>
      </c>
      <c r="J2502" s="12">
        <v>20025</v>
      </c>
      <c r="K2502" s="19">
        <f>$J2502/SUMIFS($J:$J,$A:$A,$A2502)</f>
        <v>2.9327140925223334E-3</v>
      </c>
      <c r="L2502" s="28"/>
      <c r="M2502" s="20">
        <f>ROUND(INDEX($L:$L,MATCH($A2502,$A:$A,0))*$K2502,0)</f>
        <v>0</v>
      </c>
      <c r="N2502" s="14" t="s">
        <v>13069</v>
      </c>
      <c r="O2502" s="9" t="s">
        <v>12945</v>
      </c>
    </row>
    <row r="2503" spans="1:15" x14ac:dyDescent="0.3">
      <c r="A2503" s="9">
        <v>223</v>
      </c>
      <c r="B2503" s="9">
        <f>COUNTIF($A$5:A2503, A2503)</f>
        <v>13</v>
      </c>
      <c r="C2503" s="10" t="s">
        <v>5573</v>
      </c>
      <c r="D2503" s="10" t="s">
        <v>5549</v>
      </c>
      <c r="E2503" s="10" t="s">
        <v>5574</v>
      </c>
      <c r="F2503" s="10" t="s">
        <v>5575</v>
      </c>
      <c r="G2503" s="9" t="s">
        <v>18</v>
      </c>
      <c r="H2503" s="11">
        <v>22840</v>
      </c>
      <c r="I2503" s="11">
        <v>1</v>
      </c>
      <c r="J2503" s="12">
        <v>21698</v>
      </c>
      <c r="K2503" s="19">
        <f>$J2503/SUMIFS($J:$J,$A:$A,$A2503)</f>
        <v>3.1777293572808783E-3</v>
      </c>
      <c r="L2503" s="28"/>
      <c r="M2503" s="20">
        <f>ROUND(INDEX($L:$L,MATCH($A2503,$A:$A,0))*$K2503,0)</f>
        <v>0</v>
      </c>
      <c r="N2503" s="14" t="s">
        <v>13069</v>
      </c>
      <c r="O2503" s="9" t="s">
        <v>12945</v>
      </c>
    </row>
    <row r="2504" spans="1:15" x14ac:dyDescent="0.3">
      <c r="A2504" s="9">
        <v>223</v>
      </c>
      <c r="B2504" s="9">
        <f>COUNTIF($A$5:A2504, A2504)</f>
        <v>14</v>
      </c>
      <c r="C2504" s="10" t="s">
        <v>5576</v>
      </c>
      <c r="D2504" s="10" t="s">
        <v>5577</v>
      </c>
      <c r="E2504" s="10" t="s">
        <v>5578</v>
      </c>
      <c r="F2504" s="10" t="s">
        <v>19</v>
      </c>
      <c r="G2504" s="9" t="s">
        <v>18</v>
      </c>
      <c r="H2504" s="11">
        <v>9210</v>
      </c>
      <c r="I2504" s="11">
        <v>1</v>
      </c>
      <c r="J2504" s="12">
        <v>8749</v>
      </c>
      <c r="K2504" s="19">
        <f>$J2504/SUMIFS($J:$J,$A:$A,$A2504)</f>
        <v>1.2813141371025166E-3</v>
      </c>
      <c r="L2504" s="28"/>
      <c r="M2504" s="20">
        <f>ROUND(INDEX($L:$L,MATCH($A2504,$A:$A,0))*$K2504,0)</f>
        <v>0</v>
      </c>
      <c r="N2504" s="14" t="s">
        <v>13069</v>
      </c>
      <c r="O2504" s="9" t="s">
        <v>12945</v>
      </c>
    </row>
    <row r="2505" spans="1:15" x14ac:dyDescent="0.3">
      <c r="A2505" s="9">
        <v>223</v>
      </c>
      <c r="B2505" s="9">
        <f>COUNTIF($A$5:A2505, A2505)</f>
        <v>15</v>
      </c>
      <c r="C2505" s="10" t="s">
        <v>5579</v>
      </c>
      <c r="D2505" s="10" t="s">
        <v>5580</v>
      </c>
      <c r="E2505" s="10" t="s">
        <v>5581</v>
      </c>
      <c r="F2505" s="10" t="s">
        <v>19</v>
      </c>
      <c r="G2505" s="9" t="s">
        <v>18</v>
      </c>
      <c r="H2505" s="11">
        <v>579760</v>
      </c>
      <c r="I2505" s="11">
        <v>1</v>
      </c>
      <c r="J2505" s="12">
        <v>550772</v>
      </c>
      <c r="K2505" s="19">
        <f>$J2505/SUMIFS($J:$J,$A:$A,$A2505)</f>
        <v>8.0662012792345097E-2</v>
      </c>
      <c r="L2505" s="28"/>
      <c r="M2505" s="20">
        <f>ROUND(INDEX($L:$L,MATCH($A2505,$A:$A,0))*$K2505,0)</f>
        <v>0</v>
      </c>
      <c r="N2505" s="14" t="s">
        <v>13069</v>
      </c>
      <c r="O2505" s="9" t="s">
        <v>12945</v>
      </c>
    </row>
    <row r="2506" spans="1:15" x14ac:dyDescent="0.3">
      <c r="A2506" s="9">
        <v>223</v>
      </c>
      <c r="B2506" s="9">
        <f>COUNTIF($A$5:A2506, A2506)</f>
        <v>16</v>
      </c>
      <c r="C2506" s="10" t="s">
        <v>5582</v>
      </c>
      <c r="D2506" s="10" t="s">
        <v>5583</v>
      </c>
      <c r="E2506" s="10" t="s">
        <v>5584</v>
      </c>
      <c r="F2506" s="10" t="s">
        <v>19</v>
      </c>
      <c r="G2506" s="9" t="s">
        <v>18</v>
      </c>
      <c r="H2506" s="11">
        <v>336200</v>
      </c>
      <c r="I2506" s="11">
        <v>1</v>
      </c>
      <c r="J2506" s="12">
        <v>319391</v>
      </c>
      <c r="K2506" s="19">
        <f>$J2506/SUMIFS($J:$J,$A:$A,$A2506)</f>
        <v>4.6775654767780304E-2</v>
      </c>
      <c r="L2506" s="28"/>
      <c r="M2506" s="20">
        <f>ROUND(INDEX($L:$L,MATCH($A2506,$A:$A,0))*$K2506,0)</f>
        <v>0</v>
      </c>
      <c r="N2506" s="14" t="s">
        <v>13069</v>
      </c>
      <c r="O2506" s="9" t="s">
        <v>12945</v>
      </c>
    </row>
    <row r="2507" spans="1:15" x14ac:dyDescent="0.3">
      <c r="A2507" s="9">
        <v>223</v>
      </c>
      <c r="B2507" s="9">
        <f>COUNTIF($A$5:A2507, A2507)</f>
        <v>17</v>
      </c>
      <c r="C2507" s="10" t="s">
        <v>5585</v>
      </c>
      <c r="D2507" s="10" t="s">
        <v>5586</v>
      </c>
      <c r="E2507" s="10" t="s">
        <v>5587</v>
      </c>
      <c r="F2507" s="10" t="s">
        <v>214</v>
      </c>
      <c r="G2507" s="9" t="s">
        <v>5588</v>
      </c>
      <c r="H2507" s="11">
        <v>175470</v>
      </c>
      <c r="I2507" s="11">
        <v>1</v>
      </c>
      <c r="J2507" s="12">
        <v>166697</v>
      </c>
      <c r="K2507" s="19">
        <f>$J2507/SUMIFS($J:$J,$A:$A,$A2507)</f>
        <v>2.4413215534641469E-2</v>
      </c>
      <c r="L2507" s="28"/>
      <c r="M2507" s="20">
        <f>ROUND(INDEX($L:$L,MATCH($A2507,$A:$A,0))*$K2507,0)</f>
        <v>0</v>
      </c>
      <c r="N2507" s="14" t="s">
        <v>13069</v>
      </c>
      <c r="O2507" s="9" t="s">
        <v>12945</v>
      </c>
    </row>
    <row r="2508" spans="1:15" x14ac:dyDescent="0.3">
      <c r="A2508" s="9">
        <v>223</v>
      </c>
      <c r="B2508" s="9">
        <f>COUNTIF($A$5:A2508, A2508)</f>
        <v>18</v>
      </c>
      <c r="C2508" s="10" t="s">
        <v>5589</v>
      </c>
      <c r="D2508" s="10" t="s">
        <v>5590</v>
      </c>
      <c r="E2508" s="10" t="s">
        <v>5591</v>
      </c>
      <c r="F2508" s="10" t="s">
        <v>211</v>
      </c>
      <c r="G2508" s="9" t="s">
        <v>5588</v>
      </c>
      <c r="H2508" s="11">
        <v>175470</v>
      </c>
      <c r="I2508" s="11">
        <v>1</v>
      </c>
      <c r="J2508" s="12">
        <v>166697</v>
      </c>
      <c r="K2508" s="19">
        <f>$J2508/SUMIFS($J:$J,$A:$A,$A2508)</f>
        <v>2.4413215534641469E-2</v>
      </c>
      <c r="L2508" s="28"/>
      <c r="M2508" s="20">
        <f>ROUND(INDEX($L:$L,MATCH($A2508,$A:$A,0))*$K2508,0)</f>
        <v>0</v>
      </c>
      <c r="N2508" s="14" t="s">
        <v>13069</v>
      </c>
      <c r="O2508" s="9" t="s">
        <v>12945</v>
      </c>
    </row>
    <row r="2509" spans="1:15" x14ac:dyDescent="0.3">
      <c r="A2509" s="9">
        <v>223</v>
      </c>
      <c r="B2509" s="9">
        <f>COUNTIF($A$5:A2509, A2509)</f>
        <v>19</v>
      </c>
      <c r="C2509" s="10" t="s">
        <v>5592</v>
      </c>
      <c r="D2509" s="10" t="s">
        <v>5593</v>
      </c>
      <c r="E2509" s="10" t="s">
        <v>5594</v>
      </c>
      <c r="F2509" s="10" t="s">
        <v>208</v>
      </c>
      <c r="G2509" s="9" t="s">
        <v>5588</v>
      </c>
      <c r="H2509" s="11">
        <v>175470</v>
      </c>
      <c r="I2509" s="11">
        <v>1</v>
      </c>
      <c r="J2509" s="12">
        <v>166697</v>
      </c>
      <c r="K2509" s="19">
        <f>$J2509/SUMIFS($J:$J,$A:$A,$A2509)</f>
        <v>2.4413215534641469E-2</v>
      </c>
      <c r="L2509" s="28"/>
      <c r="M2509" s="20">
        <f>ROUND(INDEX($L:$L,MATCH($A2509,$A:$A,0))*$K2509,0)</f>
        <v>0</v>
      </c>
      <c r="N2509" s="14" t="s">
        <v>13069</v>
      </c>
      <c r="O2509" s="9" t="s">
        <v>12945</v>
      </c>
    </row>
    <row r="2510" spans="1:15" x14ac:dyDescent="0.3">
      <c r="A2510" s="9">
        <v>223</v>
      </c>
      <c r="B2510" s="9">
        <f>COUNTIF($A$5:A2510, A2510)</f>
        <v>20</v>
      </c>
      <c r="C2510" s="10" t="s">
        <v>5595</v>
      </c>
      <c r="D2510" s="10" t="s">
        <v>5596</v>
      </c>
      <c r="E2510" s="10" t="s">
        <v>5597</v>
      </c>
      <c r="F2510" s="10" t="s">
        <v>214</v>
      </c>
      <c r="G2510" s="9" t="s">
        <v>5588</v>
      </c>
      <c r="H2510" s="11">
        <v>175470</v>
      </c>
      <c r="I2510" s="11">
        <v>1</v>
      </c>
      <c r="J2510" s="12">
        <v>166697</v>
      </c>
      <c r="K2510" s="19">
        <f>$J2510/SUMIFS($J:$J,$A:$A,$A2510)</f>
        <v>2.4413215534641469E-2</v>
      </c>
      <c r="L2510" s="28"/>
      <c r="M2510" s="20">
        <f>ROUND(INDEX($L:$L,MATCH($A2510,$A:$A,0))*$K2510,0)</f>
        <v>0</v>
      </c>
      <c r="N2510" s="14" t="s">
        <v>13069</v>
      </c>
      <c r="O2510" s="9" t="s">
        <v>12945</v>
      </c>
    </row>
    <row r="2511" spans="1:15" x14ac:dyDescent="0.3">
      <c r="A2511" s="9">
        <v>223</v>
      </c>
      <c r="B2511" s="9">
        <f>COUNTIF($A$5:A2511, A2511)</f>
        <v>21</v>
      </c>
      <c r="C2511" s="10" t="s">
        <v>5598</v>
      </c>
      <c r="D2511" s="10" t="s">
        <v>5599</v>
      </c>
      <c r="E2511" s="10" t="s">
        <v>5600</v>
      </c>
      <c r="F2511" s="10" t="s">
        <v>5601</v>
      </c>
      <c r="G2511" s="9" t="s">
        <v>5588</v>
      </c>
      <c r="H2511" s="11">
        <v>21880</v>
      </c>
      <c r="I2511" s="11">
        <v>1</v>
      </c>
      <c r="J2511" s="12">
        <v>20786</v>
      </c>
      <c r="K2511" s="19">
        <f>$J2511/SUMIFS($J:$J,$A:$A,$A2511)</f>
        <v>3.0441645506701235E-3</v>
      </c>
      <c r="L2511" s="28"/>
      <c r="M2511" s="20">
        <f>ROUND(INDEX($L:$L,MATCH($A2511,$A:$A,0))*$K2511,0)</f>
        <v>0</v>
      </c>
      <c r="N2511" s="14" t="s">
        <v>13069</v>
      </c>
      <c r="O2511" s="9" t="s">
        <v>12945</v>
      </c>
    </row>
    <row r="2512" spans="1:15" x14ac:dyDescent="0.3">
      <c r="A2512" s="9">
        <v>223</v>
      </c>
      <c r="B2512" s="9">
        <f>COUNTIF($A$5:A2512, A2512)</f>
        <v>22</v>
      </c>
      <c r="C2512" s="10" t="s">
        <v>5602</v>
      </c>
      <c r="D2512" s="10" t="s">
        <v>5603</v>
      </c>
      <c r="E2512" s="10" t="s">
        <v>5604</v>
      </c>
      <c r="F2512" s="10" t="s">
        <v>5605</v>
      </c>
      <c r="G2512" s="9" t="s">
        <v>5588</v>
      </c>
      <c r="H2512" s="11">
        <v>21880</v>
      </c>
      <c r="I2512" s="11">
        <v>1</v>
      </c>
      <c r="J2512" s="12">
        <v>20786</v>
      </c>
      <c r="K2512" s="19">
        <f>$J2512/SUMIFS($J:$J,$A:$A,$A2512)</f>
        <v>3.0441645506701235E-3</v>
      </c>
      <c r="L2512" s="28"/>
      <c r="M2512" s="20">
        <f>ROUND(INDEX($L:$L,MATCH($A2512,$A:$A,0))*$K2512,0)</f>
        <v>0</v>
      </c>
      <c r="N2512" s="14" t="s">
        <v>13069</v>
      </c>
      <c r="O2512" s="9" t="s">
        <v>12945</v>
      </c>
    </row>
    <row r="2513" spans="1:15" x14ac:dyDescent="0.3">
      <c r="A2513" s="9">
        <v>223</v>
      </c>
      <c r="B2513" s="9">
        <f>COUNTIF($A$5:A2513, A2513)</f>
        <v>23</v>
      </c>
      <c r="C2513" s="10" t="s">
        <v>5606</v>
      </c>
      <c r="D2513" s="10" t="s">
        <v>5568</v>
      </c>
      <c r="E2513" s="10" t="s">
        <v>5607</v>
      </c>
      <c r="F2513" s="10" t="s">
        <v>5608</v>
      </c>
      <c r="G2513" s="9" t="s">
        <v>18</v>
      </c>
      <c r="H2513" s="11">
        <v>21080</v>
      </c>
      <c r="I2513" s="11">
        <v>1</v>
      </c>
      <c r="J2513" s="12">
        <v>20025</v>
      </c>
      <c r="K2513" s="19">
        <f>$J2513/SUMIFS($J:$J,$A:$A,$A2513)</f>
        <v>2.9327140925223334E-3</v>
      </c>
      <c r="L2513" s="28"/>
      <c r="M2513" s="20">
        <f>ROUND(INDEX($L:$L,MATCH($A2513,$A:$A,0))*$K2513,0)</f>
        <v>0</v>
      </c>
      <c r="N2513" s="14" t="s">
        <v>13069</v>
      </c>
      <c r="O2513" s="9" t="s">
        <v>12945</v>
      </c>
    </row>
    <row r="2514" spans="1:15" x14ac:dyDescent="0.3">
      <c r="A2514" s="9">
        <v>223</v>
      </c>
      <c r="B2514" s="9">
        <f>COUNTIF($A$5:A2514, A2514)</f>
        <v>24</v>
      </c>
      <c r="C2514" s="10" t="s">
        <v>5609</v>
      </c>
      <c r="D2514" s="10" t="s">
        <v>5610</v>
      </c>
      <c r="E2514" s="10" t="s">
        <v>5611</v>
      </c>
      <c r="F2514" s="10" t="s">
        <v>19</v>
      </c>
      <c r="G2514" s="9" t="s">
        <v>18</v>
      </c>
      <c r="H2514" s="11">
        <v>347850</v>
      </c>
      <c r="I2514" s="11">
        <v>1</v>
      </c>
      <c r="J2514" s="12">
        <v>330458</v>
      </c>
      <c r="K2514" s="19">
        <f>$J2514/SUMIFS($J:$J,$A:$A,$A2514)</f>
        <v>4.8396446121685158E-2</v>
      </c>
      <c r="L2514" s="28"/>
      <c r="M2514" s="20">
        <f>ROUND(INDEX($L:$L,MATCH($A2514,$A:$A,0))*$K2514,0)</f>
        <v>0</v>
      </c>
      <c r="N2514" s="14" t="s">
        <v>13069</v>
      </c>
      <c r="O2514" s="9" t="s">
        <v>12945</v>
      </c>
    </row>
    <row r="2515" spans="1:15" x14ac:dyDescent="0.3">
      <c r="A2515" s="9">
        <v>223</v>
      </c>
      <c r="B2515" s="9">
        <f>COUNTIF($A$5:A2515, A2515)</f>
        <v>25</v>
      </c>
      <c r="C2515" s="10" t="s">
        <v>5612</v>
      </c>
      <c r="D2515" s="10" t="s">
        <v>5613</v>
      </c>
      <c r="E2515" s="10" t="s">
        <v>5614</v>
      </c>
      <c r="F2515" s="10" t="s">
        <v>354</v>
      </c>
      <c r="G2515" s="9" t="s">
        <v>18</v>
      </c>
      <c r="H2515" s="11">
        <v>21080</v>
      </c>
      <c r="I2515" s="11">
        <v>17</v>
      </c>
      <c r="J2515" s="12">
        <v>20025</v>
      </c>
      <c r="K2515" s="19">
        <f>$J2515/SUMIFS($J:$J,$A:$A,$A2515)</f>
        <v>2.9327140925223334E-3</v>
      </c>
      <c r="L2515" s="28"/>
      <c r="M2515" s="20">
        <f>ROUND(INDEX($L:$L,MATCH($A2515,$A:$A,0))*$K2515,0)</f>
        <v>0</v>
      </c>
      <c r="N2515" s="14" t="s">
        <v>13069</v>
      </c>
      <c r="O2515" s="9" t="s">
        <v>12945</v>
      </c>
    </row>
    <row r="2516" spans="1:15" x14ac:dyDescent="0.3">
      <c r="A2516" s="9">
        <v>223</v>
      </c>
      <c r="B2516" s="9">
        <f>COUNTIF($A$5:A2516, A2516)</f>
        <v>26</v>
      </c>
      <c r="C2516" s="10" t="s">
        <v>5615</v>
      </c>
      <c r="D2516" s="10" t="s">
        <v>5616</v>
      </c>
      <c r="E2516" s="10" t="s">
        <v>5617</v>
      </c>
      <c r="F2516" s="10" t="s">
        <v>19</v>
      </c>
      <c r="G2516" s="9" t="s">
        <v>18</v>
      </c>
      <c r="H2516" s="11">
        <v>21880</v>
      </c>
      <c r="I2516" s="11">
        <v>169</v>
      </c>
      <c r="J2516" s="12">
        <v>20786</v>
      </c>
      <c r="K2516" s="19">
        <f>$J2516/SUMIFS($J:$J,$A:$A,$A2516)</f>
        <v>3.0441645506701235E-3</v>
      </c>
      <c r="L2516" s="28"/>
      <c r="M2516" s="20">
        <f>ROUND(INDEX($L:$L,MATCH($A2516,$A:$A,0))*$K2516,0)</f>
        <v>0</v>
      </c>
      <c r="N2516" s="14" t="s">
        <v>13069</v>
      </c>
      <c r="O2516" s="9" t="s">
        <v>12945</v>
      </c>
    </row>
    <row r="2517" spans="1:15" x14ac:dyDescent="0.3">
      <c r="A2517" s="9">
        <v>223</v>
      </c>
      <c r="B2517" s="9">
        <f>COUNTIF($A$5:A2517, A2517)</f>
        <v>27</v>
      </c>
      <c r="C2517" s="10" t="s">
        <v>5618</v>
      </c>
      <c r="D2517" s="10" t="s">
        <v>5619</v>
      </c>
      <c r="E2517" s="10" t="s">
        <v>5620</v>
      </c>
      <c r="F2517" s="10" t="s">
        <v>19</v>
      </c>
      <c r="G2517" s="9" t="s">
        <v>18</v>
      </c>
      <c r="H2517" s="11">
        <v>596420</v>
      </c>
      <c r="I2517" s="11">
        <v>31</v>
      </c>
      <c r="J2517" s="12">
        <v>566598</v>
      </c>
      <c r="K2517" s="19">
        <f>$J2517/SUMIFS($J:$J,$A:$A,$A2517)</f>
        <v>8.2979772254430414E-2</v>
      </c>
      <c r="L2517" s="28"/>
      <c r="M2517" s="20">
        <f>ROUND(INDEX($L:$L,MATCH($A2517,$A:$A,0))*$K2517,0)</f>
        <v>0</v>
      </c>
      <c r="N2517" s="14" t="s">
        <v>13069</v>
      </c>
      <c r="O2517" s="9" t="s">
        <v>12945</v>
      </c>
    </row>
    <row r="2518" spans="1:15" x14ac:dyDescent="0.3">
      <c r="A2518" s="9">
        <v>223</v>
      </c>
      <c r="B2518" s="9">
        <f>COUNTIF($A$5:A2518, A2518)</f>
        <v>28</v>
      </c>
      <c r="C2518" s="10" t="s">
        <v>5621</v>
      </c>
      <c r="D2518" s="10" t="s">
        <v>5622</v>
      </c>
      <c r="E2518" s="10" t="s">
        <v>5623</v>
      </c>
      <c r="F2518" s="10" t="s">
        <v>5624</v>
      </c>
      <c r="G2518" s="9" t="s">
        <v>18</v>
      </c>
      <c r="H2518" s="11">
        <v>21880</v>
      </c>
      <c r="I2518" s="11">
        <v>4</v>
      </c>
      <c r="J2518" s="12">
        <v>20786</v>
      </c>
      <c r="K2518" s="19">
        <f>$J2518/SUMIFS($J:$J,$A:$A,$A2518)</f>
        <v>3.0441645506701235E-3</v>
      </c>
      <c r="L2518" s="28"/>
      <c r="M2518" s="20">
        <f>ROUND(INDEX($L:$L,MATCH($A2518,$A:$A,0))*$K2518,0)</f>
        <v>0</v>
      </c>
      <c r="N2518" s="14" t="s">
        <v>13069</v>
      </c>
      <c r="O2518" s="9" t="s">
        <v>12945</v>
      </c>
    </row>
    <row r="2519" spans="1:15" x14ac:dyDescent="0.3">
      <c r="A2519" s="9">
        <v>223</v>
      </c>
      <c r="B2519" s="9">
        <f>COUNTIF($A$5:A2519, A2519)</f>
        <v>29</v>
      </c>
      <c r="C2519" s="10" t="s">
        <v>5625</v>
      </c>
      <c r="D2519" s="10" t="s">
        <v>5626</v>
      </c>
      <c r="E2519" s="10" t="s">
        <v>5627</v>
      </c>
      <c r="F2519" s="10" t="s">
        <v>19</v>
      </c>
      <c r="G2519" s="9" t="s">
        <v>18</v>
      </c>
      <c r="H2519" s="11">
        <v>579760</v>
      </c>
      <c r="I2519" s="11">
        <v>1</v>
      </c>
      <c r="J2519" s="12">
        <v>550772</v>
      </c>
      <c r="K2519" s="19">
        <f>$J2519/SUMIFS($J:$J,$A:$A,$A2519)</f>
        <v>8.0662012792345097E-2</v>
      </c>
      <c r="L2519" s="28"/>
      <c r="M2519" s="20">
        <f>ROUND(INDEX($L:$L,MATCH($A2519,$A:$A,0))*$K2519,0)</f>
        <v>0</v>
      </c>
      <c r="N2519" s="14" t="s">
        <v>13069</v>
      </c>
      <c r="O2519" s="9" t="s">
        <v>12945</v>
      </c>
    </row>
    <row r="2520" spans="1:15" x14ac:dyDescent="0.3">
      <c r="A2520" s="9">
        <v>223</v>
      </c>
      <c r="B2520" s="9">
        <f>COUNTIF($A$5:A2520, A2520)</f>
        <v>30</v>
      </c>
      <c r="C2520" s="10" t="s">
        <v>11680</v>
      </c>
      <c r="D2520" s="10" t="s">
        <v>11681</v>
      </c>
      <c r="E2520" s="10" t="s">
        <v>11682</v>
      </c>
      <c r="F2520" s="10" t="s">
        <v>19</v>
      </c>
      <c r="G2520" s="9" t="s">
        <v>18</v>
      </c>
      <c r="H2520" s="11">
        <v>579760</v>
      </c>
      <c r="I2520" s="11">
        <v>1</v>
      </c>
      <c r="J2520" s="12">
        <v>556570</v>
      </c>
      <c r="K2520" s="19">
        <f>$J2520/SUMIFS($J:$J,$A:$A,$A2520)</f>
        <v>8.1511145192267417E-2</v>
      </c>
      <c r="L2520" s="28"/>
      <c r="M2520" s="20">
        <f>ROUND(INDEX($L:$L,MATCH($A2520,$A:$A,0))*$K2520,0)</f>
        <v>0</v>
      </c>
      <c r="N2520" s="14" t="s">
        <v>13069</v>
      </c>
      <c r="O2520" s="9" t="s">
        <v>12945</v>
      </c>
    </row>
    <row r="2521" spans="1:15" x14ac:dyDescent="0.3">
      <c r="A2521" s="9">
        <v>223</v>
      </c>
      <c r="B2521" s="9">
        <f>COUNTIF($A$5:A2521, A2521)</f>
        <v>31</v>
      </c>
      <c r="C2521" s="10" t="s">
        <v>11683</v>
      </c>
      <c r="D2521" s="10" t="s">
        <v>11684</v>
      </c>
      <c r="E2521" s="10" t="s">
        <v>11685</v>
      </c>
      <c r="F2521" s="10" t="s">
        <v>19</v>
      </c>
      <c r="G2521" s="9" t="s">
        <v>18</v>
      </c>
      <c r="H2521" s="11">
        <v>21880</v>
      </c>
      <c r="I2521" s="11">
        <v>1</v>
      </c>
      <c r="J2521" s="12">
        <v>21005</v>
      </c>
      <c r="K2521" s="19">
        <f>$J2521/SUMIFS($J:$J,$A:$A,$A2521)</f>
        <v>3.0762376785733636E-3</v>
      </c>
      <c r="L2521" s="28"/>
      <c r="M2521" s="20">
        <f>ROUND(INDEX($L:$L,MATCH($A2521,$A:$A,0))*$K2521,0)</f>
        <v>0</v>
      </c>
      <c r="N2521" s="14" t="s">
        <v>13069</v>
      </c>
      <c r="O2521" s="9" t="s">
        <v>12945</v>
      </c>
    </row>
    <row r="2522" spans="1:15" x14ac:dyDescent="0.3">
      <c r="A2522" s="9">
        <v>223</v>
      </c>
      <c r="B2522" s="9">
        <f>COUNTIF($A$5:A2522, A2522)</f>
        <v>32</v>
      </c>
      <c r="C2522" s="10" t="s">
        <v>11686</v>
      </c>
      <c r="D2522" s="10" t="s">
        <v>11687</v>
      </c>
      <c r="E2522" s="10" t="s">
        <v>11688</v>
      </c>
      <c r="F2522" s="10" t="s">
        <v>19</v>
      </c>
      <c r="G2522" s="9" t="s">
        <v>18</v>
      </c>
      <c r="H2522" s="11">
        <v>130570</v>
      </c>
      <c r="I2522" s="11">
        <v>1</v>
      </c>
      <c r="J2522" s="12">
        <v>125347</v>
      </c>
      <c r="K2522" s="19">
        <f>$J2522/SUMIFS($J:$J,$A:$A,$A2522)</f>
        <v>1.8357398919120943E-2</v>
      </c>
      <c r="L2522" s="28"/>
      <c r="M2522" s="20">
        <f>ROUND(INDEX($L:$L,MATCH($A2522,$A:$A,0))*$K2522,0)</f>
        <v>0</v>
      </c>
      <c r="N2522" s="14" t="s">
        <v>13069</v>
      </c>
      <c r="O2522" s="9" t="s">
        <v>12945</v>
      </c>
    </row>
    <row r="2523" spans="1:15" x14ac:dyDescent="0.3">
      <c r="A2523" s="9">
        <v>223</v>
      </c>
      <c r="B2523" s="9">
        <f>COUNTIF($A$5:A2523, A2523)</f>
        <v>33</v>
      </c>
      <c r="C2523" s="10" t="s">
        <v>11689</v>
      </c>
      <c r="D2523" s="10" t="s">
        <v>11690</v>
      </c>
      <c r="E2523" s="10" t="s">
        <v>11691</v>
      </c>
      <c r="F2523" s="10" t="s">
        <v>19</v>
      </c>
      <c r="G2523" s="9" t="s">
        <v>18</v>
      </c>
      <c r="H2523" s="11">
        <v>336200</v>
      </c>
      <c r="I2523" s="11">
        <v>1</v>
      </c>
      <c r="J2523" s="12">
        <v>322752</v>
      </c>
      <c r="K2523" s="19">
        <f>$J2523/SUMIFS($J:$J,$A:$A,$A2523)</f>
        <v>4.7267882086879806E-2</v>
      </c>
      <c r="L2523" s="28"/>
      <c r="M2523" s="20">
        <f>ROUND(INDEX($L:$L,MATCH($A2523,$A:$A,0))*$K2523,0)</f>
        <v>0</v>
      </c>
      <c r="N2523" s="14" t="s">
        <v>13069</v>
      </c>
      <c r="O2523" s="9" t="s">
        <v>12945</v>
      </c>
    </row>
    <row r="2524" spans="1:15" x14ac:dyDescent="0.3">
      <c r="A2524" s="9">
        <v>223</v>
      </c>
      <c r="B2524" s="9">
        <f>COUNTIF($A$5:A2524, A2524)</f>
        <v>34</v>
      </c>
      <c r="C2524" s="10" t="s">
        <v>11692</v>
      </c>
      <c r="D2524" s="10" t="s">
        <v>11693</v>
      </c>
      <c r="E2524" s="10" t="s">
        <v>11694</v>
      </c>
      <c r="F2524" s="10" t="s">
        <v>19</v>
      </c>
      <c r="G2524" s="9" t="s">
        <v>18</v>
      </c>
      <c r="H2524" s="11">
        <v>130570</v>
      </c>
      <c r="I2524" s="11">
        <v>1</v>
      </c>
      <c r="J2524" s="12">
        <v>125347</v>
      </c>
      <c r="K2524" s="19">
        <f>$J2524/SUMIFS($J:$J,$A:$A,$A2524)</f>
        <v>1.8357398919120943E-2</v>
      </c>
      <c r="L2524" s="28"/>
      <c r="M2524" s="20">
        <f>ROUND(INDEX($L:$L,MATCH($A2524,$A:$A,0))*$K2524,0)</f>
        <v>0</v>
      </c>
      <c r="N2524" s="14" t="s">
        <v>13069</v>
      </c>
      <c r="O2524" s="9" t="s">
        <v>12945</v>
      </c>
    </row>
    <row r="2525" spans="1:15" x14ac:dyDescent="0.3">
      <c r="A2525" s="9">
        <v>223</v>
      </c>
      <c r="B2525" s="9">
        <f>COUNTIF($A$5:A2525, A2525)</f>
        <v>35</v>
      </c>
      <c r="C2525" s="10" t="s">
        <v>11695</v>
      </c>
      <c r="D2525" s="10" t="s">
        <v>11696</v>
      </c>
      <c r="E2525" s="10" t="s">
        <v>11697</v>
      </c>
      <c r="F2525" s="10" t="s">
        <v>10073</v>
      </c>
      <c r="G2525" s="9" t="s">
        <v>18</v>
      </c>
      <c r="H2525" s="11">
        <v>21880</v>
      </c>
      <c r="I2525" s="11">
        <v>1</v>
      </c>
      <c r="J2525" s="12">
        <v>21005</v>
      </c>
      <c r="K2525" s="19">
        <f>$J2525/SUMIFS($J:$J,$A:$A,$A2525)</f>
        <v>3.0762376785733636E-3</v>
      </c>
      <c r="L2525" s="28"/>
      <c r="M2525" s="20">
        <f>ROUND(INDEX($L:$L,MATCH($A2525,$A:$A,0))*$K2525,0)</f>
        <v>0</v>
      </c>
      <c r="N2525" s="14" t="s">
        <v>13069</v>
      </c>
      <c r="O2525" s="9" t="s">
        <v>12945</v>
      </c>
    </row>
    <row r="2526" spans="1:15" x14ac:dyDescent="0.3">
      <c r="A2526" s="9">
        <v>223</v>
      </c>
      <c r="B2526" s="9">
        <f>COUNTIF($A$5:A2526, A2526)</f>
        <v>36</v>
      </c>
      <c r="C2526" s="10" t="s">
        <v>11698</v>
      </c>
      <c r="D2526" s="10" t="s">
        <v>11699</v>
      </c>
      <c r="E2526" s="10" t="s">
        <v>11697</v>
      </c>
      <c r="F2526" s="10" t="s">
        <v>11700</v>
      </c>
      <c r="G2526" s="9" t="s">
        <v>18</v>
      </c>
      <c r="H2526" s="11">
        <v>21880</v>
      </c>
      <c r="I2526" s="11">
        <v>1</v>
      </c>
      <c r="J2526" s="12">
        <v>21005</v>
      </c>
      <c r="K2526" s="19">
        <f>$J2526/SUMIFS($J:$J,$A:$A,$A2526)</f>
        <v>3.0762376785733636E-3</v>
      </c>
      <c r="L2526" s="28"/>
      <c r="M2526" s="20">
        <f>ROUND(INDEX($L:$L,MATCH($A2526,$A:$A,0))*$K2526,0)</f>
        <v>0</v>
      </c>
      <c r="N2526" s="14" t="s">
        <v>13069</v>
      </c>
      <c r="O2526" s="9" t="s">
        <v>12945</v>
      </c>
    </row>
    <row r="2527" spans="1:15" x14ac:dyDescent="0.3">
      <c r="A2527" s="9">
        <v>223</v>
      </c>
      <c r="B2527" s="9">
        <f>COUNTIF($A$5:A2527, A2527)</f>
        <v>37</v>
      </c>
      <c r="C2527" s="10" t="s">
        <v>11701</v>
      </c>
      <c r="D2527" s="10" t="s">
        <v>11702</v>
      </c>
      <c r="E2527" s="10" t="s">
        <v>11703</v>
      </c>
      <c r="F2527" s="10" t="s">
        <v>19</v>
      </c>
      <c r="G2527" s="9" t="s">
        <v>18</v>
      </c>
      <c r="H2527" s="11">
        <v>21080</v>
      </c>
      <c r="I2527" s="11">
        <v>1</v>
      </c>
      <c r="J2527" s="12">
        <v>20237</v>
      </c>
      <c r="K2527" s="19">
        <f>$J2527/SUMIFS($J:$J,$A:$A,$A2527)</f>
        <v>2.9637620519537807E-3</v>
      </c>
      <c r="L2527" s="28"/>
      <c r="M2527" s="20">
        <f>ROUND(INDEX($L:$L,MATCH($A2527,$A:$A,0))*$K2527,0)</f>
        <v>0</v>
      </c>
      <c r="N2527" s="14" t="s">
        <v>13069</v>
      </c>
      <c r="O2527" s="9" t="s">
        <v>12945</v>
      </c>
    </row>
    <row r="2528" spans="1:15" x14ac:dyDescent="0.3">
      <c r="A2528" s="9">
        <v>223</v>
      </c>
      <c r="B2528" s="9">
        <f>COUNTIF($A$5:A2528, A2528)</f>
        <v>38</v>
      </c>
      <c r="C2528" s="10" t="s">
        <v>5628</v>
      </c>
      <c r="D2528" s="10" t="s">
        <v>5629</v>
      </c>
      <c r="E2528" s="10" t="s">
        <v>5630</v>
      </c>
      <c r="F2528" s="10" t="s">
        <v>19</v>
      </c>
      <c r="G2528" s="9" t="s">
        <v>18</v>
      </c>
      <c r="H2528" s="11">
        <v>21080</v>
      </c>
      <c r="I2528" s="11">
        <v>1</v>
      </c>
      <c r="J2528" s="12">
        <v>20025</v>
      </c>
      <c r="K2528" s="19">
        <f>$J2528/SUMIFS($J:$J,$A:$A,$A2528)</f>
        <v>2.9327140925223334E-3</v>
      </c>
      <c r="L2528" s="28"/>
      <c r="M2528" s="20">
        <f>ROUND(INDEX($L:$L,MATCH($A2528,$A:$A,0))*$K2528,0)</f>
        <v>0</v>
      </c>
      <c r="N2528" s="14" t="s">
        <v>13069</v>
      </c>
      <c r="O2528" s="9" t="s">
        <v>12945</v>
      </c>
    </row>
    <row r="2529" spans="1:15" x14ac:dyDescent="0.3">
      <c r="A2529" s="9">
        <v>223</v>
      </c>
      <c r="B2529" s="9">
        <f>COUNTIF($A$5:A2529, A2529)</f>
        <v>39</v>
      </c>
      <c r="C2529" s="10" t="s">
        <v>11704</v>
      </c>
      <c r="D2529" s="10" t="s">
        <v>11705</v>
      </c>
      <c r="E2529" s="10" t="s">
        <v>8281</v>
      </c>
      <c r="F2529" s="10" t="s">
        <v>19</v>
      </c>
      <c r="G2529" s="9" t="s">
        <v>18</v>
      </c>
      <c r="H2529" s="11">
        <v>130570</v>
      </c>
      <c r="I2529" s="11">
        <v>1</v>
      </c>
      <c r="J2529" s="12">
        <v>125347</v>
      </c>
      <c r="K2529" s="19">
        <f>$J2529/SUMIFS($J:$J,$A:$A,$A2529)</f>
        <v>1.8357398919120943E-2</v>
      </c>
      <c r="L2529" s="28"/>
      <c r="M2529" s="20">
        <f>ROUND(INDEX($L:$L,MATCH($A2529,$A:$A,0))*$K2529,0)</f>
        <v>0</v>
      </c>
      <c r="N2529" s="14" t="s">
        <v>13069</v>
      </c>
      <c r="O2529" s="9" t="s">
        <v>12945</v>
      </c>
    </row>
    <row r="2530" spans="1:15" x14ac:dyDescent="0.3">
      <c r="A2530" s="9">
        <v>223</v>
      </c>
      <c r="B2530" s="9">
        <f>COUNTIF($A$5:A2530, A2530)</f>
        <v>40</v>
      </c>
      <c r="C2530" s="10" t="s">
        <v>5631</v>
      </c>
      <c r="D2530" s="10" t="s">
        <v>5632</v>
      </c>
      <c r="E2530" s="10" t="s">
        <v>5633</v>
      </c>
      <c r="F2530" s="10" t="s">
        <v>19</v>
      </c>
      <c r="G2530" s="9" t="s">
        <v>18</v>
      </c>
      <c r="H2530" s="11">
        <v>579760</v>
      </c>
      <c r="I2530" s="11">
        <v>1</v>
      </c>
      <c r="J2530" s="12">
        <v>550772</v>
      </c>
      <c r="K2530" s="19">
        <f>$J2530/SUMIFS($J:$J,$A:$A,$A2530)</f>
        <v>8.0662012792345097E-2</v>
      </c>
      <c r="L2530" s="29"/>
      <c r="M2530" s="20">
        <f>ROUND(INDEX($L:$L,MATCH($A2530,$A:$A,0))*$K2530,0)</f>
        <v>0</v>
      </c>
      <c r="N2530" s="14" t="s">
        <v>13069</v>
      </c>
      <c r="O2530" s="9" t="s">
        <v>12945</v>
      </c>
    </row>
    <row r="2531" spans="1:15" x14ac:dyDescent="0.3">
      <c r="A2531" s="9">
        <v>224</v>
      </c>
      <c r="B2531" s="9">
        <f>COUNTIF($A$5:A2531, A2531)</f>
        <v>1</v>
      </c>
      <c r="C2531" s="10" t="s">
        <v>5650</v>
      </c>
      <c r="D2531" s="10" t="s">
        <v>5651</v>
      </c>
      <c r="E2531" s="10" t="s">
        <v>5652</v>
      </c>
      <c r="F2531" s="10" t="s">
        <v>5653</v>
      </c>
      <c r="G2531" s="9" t="s">
        <v>18</v>
      </c>
      <c r="H2531" s="11">
        <v>8100</v>
      </c>
      <c r="I2531" s="11">
        <v>1</v>
      </c>
      <c r="J2531" s="12">
        <v>8100</v>
      </c>
      <c r="K2531" s="19">
        <f>$J2531/SUMIFS($J:$J,$A:$A,$A2531)</f>
        <v>5.7644516938948048E-3</v>
      </c>
      <c r="L2531" s="27"/>
      <c r="M2531" s="20">
        <f>ROUND(INDEX($L:$L,MATCH($A2531,$A:$A,0))*$K2531,0)</f>
        <v>0</v>
      </c>
      <c r="N2531" s="14" t="s">
        <v>13475</v>
      </c>
      <c r="O2531" s="9" t="s">
        <v>12945</v>
      </c>
    </row>
    <row r="2532" spans="1:15" x14ac:dyDescent="0.3">
      <c r="A2532" s="9">
        <v>224</v>
      </c>
      <c r="B2532" s="9">
        <f>COUNTIF($A$5:A2532, A2532)</f>
        <v>2</v>
      </c>
      <c r="C2532" s="10" t="s">
        <v>5654</v>
      </c>
      <c r="D2532" s="10" t="s">
        <v>5651</v>
      </c>
      <c r="E2532" s="10" t="s">
        <v>5655</v>
      </c>
      <c r="F2532" s="10" t="s">
        <v>5656</v>
      </c>
      <c r="G2532" s="9" t="s">
        <v>18</v>
      </c>
      <c r="H2532" s="11">
        <v>8100</v>
      </c>
      <c r="I2532" s="11">
        <v>10</v>
      </c>
      <c r="J2532" s="12">
        <v>8100</v>
      </c>
      <c r="K2532" s="19">
        <f>$J2532/SUMIFS($J:$J,$A:$A,$A2532)</f>
        <v>5.7644516938948048E-3</v>
      </c>
      <c r="L2532" s="28"/>
      <c r="M2532" s="20">
        <f>ROUND(INDEX($L:$L,MATCH($A2532,$A:$A,0))*$K2532,0)</f>
        <v>0</v>
      </c>
      <c r="N2532" s="14" t="s">
        <v>13475</v>
      </c>
      <c r="O2532" s="9" t="s">
        <v>12945</v>
      </c>
    </row>
    <row r="2533" spans="1:15" x14ac:dyDescent="0.3">
      <c r="A2533" s="9">
        <v>224</v>
      </c>
      <c r="B2533" s="9">
        <f>COUNTIF($A$5:A2533, A2533)</f>
        <v>3</v>
      </c>
      <c r="C2533" s="10" t="s">
        <v>5657</v>
      </c>
      <c r="D2533" s="10" t="s">
        <v>5651</v>
      </c>
      <c r="E2533" s="10" t="s">
        <v>5658</v>
      </c>
      <c r="F2533" s="10" t="s">
        <v>5659</v>
      </c>
      <c r="G2533" s="9" t="s">
        <v>18</v>
      </c>
      <c r="H2533" s="11">
        <v>8100</v>
      </c>
      <c r="I2533" s="11">
        <v>208</v>
      </c>
      <c r="J2533" s="12">
        <v>8100</v>
      </c>
      <c r="K2533" s="19">
        <f>$J2533/SUMIFS($J:$J,$A:$A,$A2533)</f>
        <v>5.7644516938948048E-3</v>
      </c>
      <c r="L2533" s="28"/>
      <c r="M2533" s="20">
        <f>ROUND(INDEX($L:$L,MATCH($A2533,$A:$A,0))*$K2533,0)</f>
        <v>0</v>
      </c>
      <c r="N2533" s="14" t="s">
        <v>13475</v>
      </c>
      <c r="O2533" s="9" t="s">
        <v>12950</v>
      </c>
    </row>
    <row r="2534" spans="1:15" x14ac:dyDescent="0.3">
      <c r="A2534" s="9">
        <v>224</v>
      </c>
      <c r="B2534" s="9">
        <f>COUNTIF($A$5:A2534, A2534)</f>
        <v>4</v>
      </c>
      <c r="C2534" s="10" t="s">
        <v>5660</v>
      </c>
      <c r="D2534" s="10" t="s">
        <v>5651</v>
      </c>
      <c r="E2534" s="10" t="s">
        <v>5661</v>
      </c>
      <c r="F2534" s="10" t="s">
        <v>5662</v>
      </c>
      <c r="G2534" s="9" t="s">
        <v>18</v>
      </c>
      <c r="H2534" s="11">
        <v>8100</v>
      </c>
      <c r="I2534" s="11">
        <v>1</v>
      </c>
      <c r="J2534" s="12">
        <v>8100</v>
      </c>
      <c r="K2534" s="19">
        <f>$J2534/SUMIFS($J:$J,$A:$A,$A2534)</f>
        <v>5.7644516938948048E-3</v>
      </c>
      <c r="L2534" s="28"/>
      <c r="M2534" s="20">
        <f>ROUND(INDEX($L:$L,MATCH($A2534,$A:$A,0))*$K2534,0)</f>
        <v>0</v>
      </c>
      <c r="N2534" s="14" t="s">
        <v>13475</v>
      </c>
      <c r="O2534" s="9" t="s">
        <v>12950</v>
      </c>
    </row>
    <row r="2535" spans="1:15" x14ac:dyDescent="0.3">
      <c r="A2535" s="9">
        <v>224</v>
      </c>
      <c r="B2535" s="9">
        <f>COUNTIF($A$5:A2535, A2535)</f>
        <v>5</v>
      </c>
      <c r="C2535" s="10" t="s">
        <v>5663</v>
      </c>
      <c r="D2535" s="10" t="s">
        <v>5664</v>
      </c>
      <c r="E2535" s="10" t="s">
        <v>5665</v>
      </c>
      <c r="F2535" s="10" t="s">
        <v>5666</v>
      </c>
      <c r="G2535" s="9" t="s">
        <v>18</v>
      </c>
      <c r="H2535" s="11">
        <v>0</v>
      </c>
      <c r="I2535" s="11">
        <v>1</v>
      </c>
      <c r="J2535" s="12">
        <v>426800</v>
      </c>
      <c r="K2535" s="19">
        <f>$J2535/SUMIFS($J:$J,$A:$A,$A2535)</f>
        <v>0.30373678801904974</v>
      </c>
      <c r="L2535" s="28"/>
      <c r="M2535" s="20">
        <f>ROUND(INDEX($L:$L,MATCH($A2535,$A:$A,0))*$K2535,0)</f>
        <v>0</v>
      </c>
      <c r="N2535" s="14" t="s">
        <v>13476</v>
      </c>
      <c r="O2535" s="9" t="s">
        <v>12945</v>
      </c>
    </row>
    <row r="2536" spans="1:15" x14ac:dyDescent="0.3">
      <c r="A2536" s="9">
        <v>224</v>
      </c>
      <c r="B2536" s="9">
        <f>COUNTIF($A$5:A2536, A2536)</f>
        <v>6</v>
      </c>
      <c r="C2536" s="10" t="s">
        <v>5667</v>
      </c>
      <c r="D2536" s="10" t="s">
        <v>5664</v>
      </c>
      <c r="E2536" s="10" t="s">
        <v>5665</v>
      </c>
      <c r="F2536" s="10" t="s">
        <v>5668</v>
      </c>
      <c r="G2536" s="9" t="s">
        <v>18</v>
      </c>
      <c r="H2536" s="11">
        <v>0</v>
      </c>
      <c r="I2536" s="11">
        <v>14</v>
      </c>
      <c r="J2536" s="12">
        <v>426800</v>
      </c>
      <c r="K2536" s="19">
        <f>$J2536/SUMIFS($J:$J,$A:$A,$A2536)</f>
        <v>0.30373678801904974</v>
      </c>
      <c r="L2536" s="28"/>
      <c r="M2536" s="20">
        <f>ROUND(INDEX($L:$L,MATCH($A2536,$A:$A,0))*$K2536,0)</f>
        <v>0</v>
      </c>
      <c r="N2536" s="14" t="s">
        <v>13476</v>
      </c>
      <c r="O2536" s="9" t="s">
        <v>12945</v>
      </c>
    </row>
    <row r="2537" spans="1:15" x14ac:dyDescent="0.3">
      <c r="A2537" s="9">
        <v>224</v>
      </c>
      <c r="B2537" s="9">
        <f>COUNTIF($A$5:A2537, A2537)</f>
        <v>7</v>
      </c>
      <c r="C2537" s="10" t="s">
        <v>5669</v>
      </c>
      <c r="D2537" s="10" t="s">
        <v>17</v>
      </c>
      <c r="E2537" s="10" t="s">
        <v>5670</v>
      </c>
      <c r="F2537" s="10" t="s">
        <v>5671</v>
      </c>
      <c r="G2537" s="9" t="s">
        <v>18</v>
      </c>
      <c r="H2537" s="11">
        <v>0</v>
      </c>
      <c r="I2537" s="11">
        <v>1</v>
      </c>
      <c r="J2537" s="12">
        <v>36900</v>
      </c>
      <c r="K2537" s="19">
        <f>$J2537/SUMIFS($J:$J,$A:$A,$A2537)</f>
        <v>2.6260279938854113E-2</v>
      </c>
      <c r="L2537" s="28"/>
      <c r="M2537" s="20">
        <f>ROUND(INDEX($L:$L,MATCH($A2537,$A:$A,0))*$K2537,0)</f>
        <v>0</v>
      </c>
      <c r="N2537" s="14" t="s">
        <v>12977</v>
      </c>
      <c r="O2537" s="9" t="s">
        <v>12945</v>
      </c>
    </row>
    <row r="2538" spans="1:15" x14ac:dyDescent="0.3">
      <c r="A2538" s="9">
        <v>224</v>
      </c>
      <c r="B2538" s="9">
        <f>COUNTIF($A$5:A2538, A2538)</f>
        <v>8</v>
      </c>
      <c r="C2538" s="10" t="s">
        <v>5672</v>
      </c>
      <c r="D2538" s="10" t="s">
        <v>17</v>
      </c>
      <c r="E2538" s="10" t="s">
        <v>5670</v>
      </c>
      <c r="F2538" s="10" t="s">
        <v>5673</v>
      </c>
      <c r="G2538" s="9" t="s">
        <v>18</v>
      </c>
      <c r="H2538" s="11">
        <v>0</v>
      </c>
      <c r="I2538" s="11">
        <v>1</v>
      </c>
      <c r="J2538" s="12">
        <v>36900</v>
      </c>
      <c r="K2538" s="19">
        <f>$J2538/SUMIFS($J:$J,$A:$A,$A2538)</f>
        <v>2.6260279938854113E-2</v>
      </c>
      <c r="L2538" s="28"/>
      <c r="M2538" s="20">
        <f>ROUND(INDEX($L:$L,MATCH($A2538,$A:$A,0))*$K2538,0)</f>
        <v>0</v>
      </c>
      <c r="N2538" s="14" t="s">
        <v>12977</v>
      </c>
      <c r="O2538" s="9" t="s">
        <v>12945</v>
      </c>
    </row>
    <row r="2539" spans="1:15" x14ac:dyDescent="0.3">
      <c r="A2539" s="9">
        <v>224</v>
      </c>
      <c r="B2539" s="9">
        <f>COUNTIF($A$5:A2539, A2539)</f>
        <v>9</v>
      </c>
      <c r="C2539" s="10" t="s">
        <v>5674</v>
      </c>
      <c r="D2539" s="10" t="s">
        <v>17</v>
      </c>
      <c r="E2539" s="10" t="s">
        <v>5670</v>
      </c>
      <c r="F2539" s="10" t="s">
        <v>5675</v>
      </c>
      <c r="G2539" s="9" t="s">
        <v>18</v>
      </c>
      <c r="H2539" s="11">
        <v>0</v>
      </c>
      <c r="I2539" s="11">
        <v>1</v>
      </c>
      <c r="J2539" s="12">
        <v>36900</v>
      </c>
      <c r="K2539" s="19">
        <f>$J2539/SUMIFS($J:$J,$A:$A,$A2539)</f>
        <v>2.6260279938854113E-2</v>
      </c>
      <c r="L2539" s="28"/>
      <c r="M2539" s="20">
        <f>ROUND(INDEX($L:$L,MATCH($A2539,$A:$A,0))*$K2539,0)</f>
        <v>0</v>
      </c>
      <c r="N2539" s="14" t="s">
        <v>12977</v>
      </c>
      <c r="O2539" s="9" t="s">
        <v>12945</v>
      </c>
    </row>
    <row r="2540" spans="1:15" x14ac:dyDescent="0.3">
      <c r="A2540" s="9">
        <v>224</v>
      </c>
      <c r="B2540" s="9">
        <f>COUNTIF($A$5:A2540, A2540)</f>
        <v>10</v>
      </c>
      <c r="C2540" s="10" t="s">
        <v>5676</v>
      </c>
      <c r="D2540" s="10" t="s">
        <v>5677</v>
      </c>
      <c r="E2540" s="10" t="s">
        <v>5678</v>
      </c>
      <c r="F2540" s="10" t="s">
        <v>5679</v>
      </c>
      <c r="G2540" s="9" t="s">
        <v>18</v>
      </c>
      <c r="H2540" s="11">
        <v>34220</v>
      </c>
      <c r="I2540" s="11">
        <v>314</v>
      </c>
      <c r="J2540" s="12">
        <v>34220</v>
      </c>
      <c r="K2540" s="19">
        <f>$J2540/SUMIFS($J:$J,$A:$A,$A2540)</f>
        <v>2.4353029254948175E-2</v>
      </c>
      <c r="L2540" s="28"/>
      <c r="M2540" s="20">
        <f>ROUND(INDEX($L:$L,MATCH($A2540,$A:$A,0))*$K2540,0)</f>
        <v>0</v>
      </c>
      <c r="N2540" s="14" t="s">
        <v>13475</v>
      </c>
      <c r="O2540" s="9" t="s">
        <v>12945</v>
      </c>
    </row>
    <row r="2541" spans="1:15" x14ac:dyDescent="0.3">
      <c r="A2541" s="9">
        <v>224</v>
      </c>
      <c r="B2541" s="9">
        <f>COUNTIF($A$5:A2541, A2541)</f>
        <v>11</v>
      </c>
      <c r="C2541" s="10" t="s">
        <v>5680</v>
      </c>
      <c r="D2541" s="10" t="s">
        <v>5681</v>
      </c>
      <c r="E2541" s="10" t="s">
        <v>5682</v>
      </c>
      <c r="F2541" s="10" t="s">
        <v>5683</v>
      </c>
      <c r="G2541" s="9" t="s">
        <v>18</v>
      </c>
      <c r="H2541" s="11">
        <v>28600</v>
      </c>
      <c r="I2541" s="11">
        <v>1</v>
      </c>
      <c r="J2541" s="12">
        <v>28456</v>
      </c>
      <c r="K2541" s="19">
        <f>$J2541/SUMIFS($J:$J,$A:$A,$A2541)</f>
        <v>2.0251016963144516E-2</v>
      </c>
      <c r="L2541" s="28"/>
      <c r="M2541" s="20">
        <f>ROUND(INDEX($L:$L,MATCH($A2541,$A:$A,0))*$K2541,0)</f>
        <v>0</v>
      </c>
      <c r="N2541" s="14" t="s">
        <v>13475</v>
      </c>
      <c r="O2541" s="9" t="s">
        <v>12945</v>
      </c>
    </row>
    <row r="2542" spans="1:15" x14ac:dyDescent="0.3">
      <c r="A2542" s="9">
        <v>224</v>
      </c>
      <c r="B2542" s="9">
        <f>COUNTIF($A$5:A2542, A2542)</f>
        <v>12</v>
      </c>
      <c r="C2542" s="10" t="s">
        <v>5684</v>
      </c>
      <c r="D2542" s="10" t="s">
        <v>5681</v>
      </c>
      <c r="E2542" s="10" t="s">
        <v>5685</v>
      </c>
      <c r="F2542" s="10" t="s">
        <v>5686</v>
      </c>
      <c r="G2542" s="9" t="s">
        <v>18</v>
      </c>
      <c r="H2542" s="11">
        <v>28600</v>
      </c>
      <c r="I2542" s="11">
        <v>57</v>
      </c>
      <c r="J2542" s="12">
        <v>28456</v>
      </c>
      <c r="K2542" s="19">
        <f>$J2542/SUMIFS($J:$J,$A:$A,$A2542)</f>
        <v>2.0251016963144516E-2</v>
      </c>
      <c r="L2542" s="28"/>
      <c r="M2542" s="20">
        <f>ROUND(INDEX($L:$L,MATCH($A2542,$A:$A,0))*$K2542,0)</f>
        <v>0</v>
      </c>
      <c r="N2542" s="14" t="s">
        <v>13475</v>
      </c>
      <c r="O2542" s="9" t="s">
        <v>12945</v>
      </c>
    </row>
    <row r="2543" spans="1:15" x14ac:dyDescent="0.3">
      <c r="A2543" s="9">
        <v>224</v>
      </c>
      <c r="B2543" s="9">
        <f>COUNTIF($A$5:A2543, A2543)</f>
        <v>13</v>
      </c>
      <c r="C2543" s="10" t="s">
        <v>5687</v>
      </c>
      <c r="D2543" s="10" t="s">
        <v>5681</v>
      </c>
      <c r="E2543" s="10" t="s">
        <v>5688</v>
      </c>
      <c r="F2543" s="10" t="s">
        <v>5689</v>
      </c>
      <c r="G2543" s="9" t="s">
        <v>18</v>
      </c>
      <c r="H2543" s="11">
        <v>28600</v>
      </c>
      <c r="I2543" s="11">
        <v>1</v>
      </c>
      <c r="J2543" s="12">
        <v>28456</v>
      </c>
      <c r="K2543" s="19">
        <f>$J2543/SUMIFS($J:$J,$A:$A,$A2543)</f>
        <v>2.0251016963144516E-2</v>
      </c>
      <c r="L2543" s="28"/>
      <c r="M2543" s="20">
        <f>ROUND(INDEX($L:$L,MATCH($A2543,$A:$A,0))*$K2543,0)</f>
        <v>0</v>
      </c>
      <c r="N2543" s="14" t="s">
        <v>13475</v>
      </c>
      <c r="O2543" s="9" t="s">
        <v>12945</v>
      </c>
    </row>
    <row r="2544" spans="1:15" x14ac:dyDescent="0.3">
      <c r="A2544" s="9">
        <v>224</v>
      </c>
      <c r="B2544" s="9">
        <f>COUNTIF($A$5:A2544, A2544)</f>
        <v>14</v>
      </c>
      <c r="C2544" s="10" t="s">
        <v>5690</v>
      </c>
      <c r="D2544" s="10" t="s">
        <v>5677</v>
      </c>
      <c r="E2544" s="10" t="s">
        <v>5691</v>
      </c>
      <c r="F2544" s="10" t="s">
        <v>5692</v>
      </c>
      <c r="G2544" s="9" t="s">
        <v>18</v>
      </c>
      <c r="H2544" s="11">
        <v>34220</v>
      </c>
      <c r="I2544" s="11">
        <v>1</v>
      </c>
      <c r="J2544" s="12">
        <v>34220</v>
      </c>
      <c r="K2544" s="19">
        <f>$J2544/SUMIFS($J:$J,$A:$A,$A2544)</f>
        <v>2.4353029254948175E-2</v>
      </c>
      <c r="L2544" s="28"/>
      <c r="M2544" s="20">
        <f>ROUND(INDEX($L:$L,MATCH($A2544,$A:$A,0))*$K2544,0)</f>
        <v>0</v>
      </c>
      <c r="N2544" s="14" t="s">
        <v>13475</v>
      </c>
      <c r="O2544" s="9" t="s">
        <v>12945</v>
      </c>
    </row>
    <row r="2545" spans="1:15" x14ac:dyDescent="0.3">
      <c r="A2545" s="9">
        <v>224</v>
      </c>
      <c r="B2545" s="9">
        <f>COUNTIF($A$5:A2545, A2545)</f>
        <v>15</v>
      </c>
      <c r="C2545" s="10" t="s">
        <v>5693</v>
      </c>
      <c r="D2545" s="10" t="s">
        <v>5694</v>
      </c>
      <c r="E2545" s="10" t="s">
        <v>5695</v>
      </c>
      <c r="F2545" s="10" t="s">
        <v>5696</v>
      </c>
      <c r="G2545" s="9" t="s">
        <v>18</v>
      </c>
      <c r="H2545" s="11">
        <v>34220</v>
      </c>
      <c r="I2545" s="11">
        <v>218</v>
      </c>
      <c r="J2545" s="12">
        <v>33705</v>
      </c>
      <c r="K2545" s="19">
        <f>$J2545/SUMIFS($J:$J,$A:$A,$A2545)</f>
        <v>2.398652399292894E-2</v>
      </c>
      <c r="L2545" s="28"/>
      <c r="M2545" s="20">
        <f>ROUND(INDEX($L:$L,MATCH($A2545,$A:$A,0))*$K2545,0)</f>
        <v>0</v>
      </c>
      <c r="N2545" s="14" t="s">
        <v>13475</v>
      </c>
      <c r="O2545" s="9" t="s">
        <v>12950</v>
      </c>
    </row>
    <row r="2546" spans="1:15" x14ac:dyDescent="0.3">
      <c r="A2546" s="9">
        <v>224</v>
      </c>
      <c r="B2546" s="9">
        <f>COUNTIF($A$5:A2546, A2546)</f>
        <v>16</v>
      </c>
      <c r="C2546" s="10" t="s">
        <v>5697</v>
      </c>
      <c r="D2546" s="10" t="s">
        <v>5694</v>
      </c>
      <c r="E2546" s="10" t="s">
        <v>5698</v>
      </c>
      <c r="F2546" s="10" t="s">
        <v>5699</v>
      </c>
      <c r="G2546" s="9" t="s">
        <v>18</v>
      </c>
      <c r="H2546" s="11">
        <v>34220</v>
      </c>
      <c r="I2546" s="11">
        <v>1</v>
      </c>
      <c r="J2546" s="12">
        <v>33705</v>
      </c>
      <c r="K2546" s="19">
        <f>$J2546/SUMIFS($J:$J,$A:$A,$A2546)</f>
        <v>2.398652399292894E-2</v>
      </c>
      <c r="L2546" s="28"/>
      <c r="M2546" s="20">
        <f>ROUND(INDEX($L:$L,MATCH($A2546,$A:$A,0))*$K2546,0)</f>
        <v>0</v>
      </c>
      <c r="N2546" s="14" t="s">
        <v>13475</v>
      </c>
      <c r="O2546" s="9" t="s">
        <v>12950</v>
      </c>
    </row>
    <row r="2547" spans="1:15" x14ac:dyDescent="0.3">
      <c r="A2547" s="9">
        <v>224</v>
      </c>
      <c r="B2547" s="9">
        <f>COUNTIF($A$5:A2547, A2547)</f>
        <v>17</v>
      </c>
      <c r="C2547" s="10" t="s">
        <v>11706</v>
      </c>
      <c r="D2547" s="10" t="s">
        <v>5681</v>
      </c>
      <c r="E2547" s="10" t="s">
        <v>11707</v>
      </c>
      <c r="F2547" s="10" t="s">
        <v>11708</v>
      </c>
      <c r="G2547" s="9" t="s">
        <v>18</v>
      </c>
      <c r="H2547" s="11">
        <v>28600</v>
      </c>
      <c r="I2547" s="11">
        <v>2</v>
      </c>
      <c r="J2547" s="12">
        <v>28456</v>
      </c>
      <c r="K2547" s="19">
        <f>$J2547/SUMIFS($J:$J,$A:$A,$A2547)</f>
        <v>2.0251016963144516E-2</v>
      </c>
      <c r="L2547" s="28"/>
      <c r="M2547" s="20">
        <f>ROUND(INDEX($L:$L,MATCH($A2547,$A:$A,0))*$K2547,0)</f>
        <v>0</v>
      </c>
      <c r="N2547" s="14" t="s">
        <v>13475</v>
      </c>
      <c r="O2547" s="9" t="s">
        <v>12950</v>
      </c>
    </row>
    <row r="2548" spans="1:15" x14ac:dyDescent="0.3">
      <c r="A2548" s="9">
        <v>224</v>
      </c>
      <c r="B2548" s="9">
        <f>COUNTIF($A$5:A2548, A2548)</f>
        <v>18</v>
      </c>
      <c r="C2548" s="10" t="s">
        <v>5700</v>
      </c>
      <c r="D2548" s="10" t="s">
        <v>5701</v>
      </c>
      <c r="E2548" s="10" t="s">
        <v>5702</v>
      </c>
      <c r="F2548" s="10" t="s">
        <v>5686</v>
      </c>
      <c r="G2548" s="9" t="s">
        <v>18</v>
      </c>
      <c r="H2548" s="11">
        <v>19280</v>
      </c>
      <c r="I2548" s="11">
        <v>40</v>
      </c>
      <c r="J2548" s="12">
        <v>19280</v>
      </c>
      <c r="K2548" s="19">
        <f>$J2548/SUMIFS($J:$J,$A:$A,$A2548)</f>
        <v>1.3720818352875537E-2</v>
      </c>
      <c r="L2548" s="28"/>
      <c r="M2548" s="20">
        <f>ROUND(INDEX($L:$L,MATCH($A2548,$A:$A,0))*$K2548,0)</f>
        <v>0</v>
      </c>
      <c r="N2548" s="14" t="s">
        <v>13475</v>
      </c>
      <c r="O2548" s="9" t="s">
        <v>12945</v>
      </c>
    </row>
    <row r="2549" spans="1:15" x14ac:dyDescent="0.3">
      <c r="A2549" s="9">
        <v>224</v>
      </c>
      <c r="B2549" s="9">
        <f>COUNTIF($A$5:A2549, A2549)</f>
        <v>19</v>
      </c>
      <c r="C2549" s="10" t="s">
        <v>5703</v>
      </c>
      <c r="D2549" s="10" t="s">
        <v>5701</v>
      </c>
      <c r="E2549" s="10" t="s">
        <v>5704</v>
      </c>
      <c r="F2549" s="10" t="s">
        <v>5705</v>
      </c>
      <c r="G2549" s="9" t="s">
        <v>18</v>
      </c>
      <c r="H2549" s="11">
        <v>19280</v>
      </c>
      <c r="I2549" s="11">
        <v>80</v>
      </c>
      <c r="J2549" s="12">
        <v>19280</v>
      </c>
      <c r="K2549" s="19">
        <f>$J2549/SUMIFS($J:$J,$A:$A,$A2549)</f>
        <v>1.3720818352875537E-2</v>
      </c>
      <c r="L2549" s="28"/>
      <c r="M2549" s="20">
        <f>ROUND(INDEX($L:$L,MATCH($A2549,$A:$A,0))*$K2549,0)</f>
        <v>0</v>
      </c>
      <c r="N2549" s="14" t="s">
        <v>13475</v>
      </c>
      <c r="O2549" s="9" t="s">
        <v>12945</v>
      </c>
    </row>
    <row r="2550" spans="1:15" x14ac:dyDescent="0.3">
      <c r="A2550" s="9">
        <v>224</v>
      </c>
      <c r="B2550" s="9">
        <f>COUNTIF($A$5:A2550, A2550)</f>
        <v>20</v>
      </c>
      <c r="C2550" s="10" t="s">
        <v>5706</v>
      </c>
      <c r="D2550" s="10" t="s">
        <v>5701</v>
      </c>
      <c r="E2550" s="10" t="s">
        <v>5707</v>
      </c>
      <c r="F2550" s="10" t="s">
        <v>5689</v>
      </c>
      <c r="G2550" s="9" t="s">
        <v>18</v>
      </c>
      <c r="H2550" s="11">
        <v>19280</v>
      </c>
      <c r="I2550" s="11">
        <v>220</v>
      </c>
      <c r="J2550" s="12">
        <v>19280</v>
      </c>
      <c r="K2550" s="19">
        <f>$J2550/SUMIFS($J:$J,$A:$A,$A2550)</f>
        <v>1.3720818352875537E-2</v>
      </c>
      <c r="L2550" s="28"/>
      <c r="M2550" s="20">
        <f>ROUND(INDEX($L:$L,MATCH($A2550,$A:$A,0))*$K2550,0)</f>
        <v>0</v>
      </c>
      <c r="N2550" s="14" t="s">
        <v>13475</v>
      </c>
      <c r="O2550" s="9" t="s">
        <v>12945</v>
      </c>
    </row>
    <row r="2551" spans="1:15" x14ac:dyDescent="0.3">
      <c r="A2551" s="9">
        <v>224</v>
      </c>
      <c r="B2551" s="9">
        <f>COUNTIF($A$5:A2551, A2551)</f>
        <v>21</v>
      </c>
      <c r="C2551" s="10" t="s">
        <v>5708</v>
      </c>
      <c r="D2551" s="10" t="s">
        <v>17</v>
      </c>
      <c r="E2551" s="10" t="s">
        <v>5709</v>
      </c>
      <c r="F2551" s="10" t="s">
        <v>5710</v>
      </c>
      <c r="G2551" s="9" t="s">
        <v>18</v>
      </c>
      <c r="H2551" s="11">
        <v>0</v>
      </c>
      <c r="I2551" s="11">
        <v>11</v>
      </c>
      <c r="J2551" s="12">
        <v>33950</v>
      </c>
      <c r="K2551" s="19">
        <f>$J2551/SUMIFS($J:$J,$A:$A,$A2551)</f>
        <v>2.4160880865151682E-2</v>
      </c>
      <c r="L2551" s="28"/>
      <c r="M2551" s="20">
        <f>ROUND(INDEX($L:$L,MATCH($A2551,$A:$A,0))*$K2551,0)</f>
        <v>0</v>
      </c>
      <c r="N2551" s="14" t="s">
        <v>13477</v>
      </c>
      <c r="O2551" s="9" t="s">
        <v>12945</v>
      </c>
    </row>
    <row r="2552" spans="1:15" x14ac:dyDescent="0.3">
      <c r="A2552" s="9">
        <v>224</v>
      </c>
      <c r="B2552" s="9">
        <f>COUNTIF($A$5:A2552, A2552)</f>
        <v>22</v>
      </c>
      <c r="C2552" s="10" t="s">
        <v>5711</v>
      </c>
      <c r="D2552" s="10" t="s">
        <v>17</v>
      </c>
      <c r="E2552" s="10" t="s">
        <v>5712</v>
      </c>
      <c r="F2552" s="10" t="s">
        <v>5713</v>
      </c>
      <c r="G2552" s="9" t="s">
        <v>18</v>
      </c>
      <c r="H2552" s="11">
        <v>0</v>
      </c>
      <c r="I2552" s="11">
        <v>20</v>
      </c>
      <c r="J2552" s="12">
        <v>67000</v>
      </c>
      <c r="K2552" s="19">
        <f>$J2552/SUMIFS($J:$J,$A:$A,$A2552)</f>
        <v>4.7681267097648389E-2</v>
      </c>
      <c r="L2552" s="29"/>
      <c r="M2552" s="20">
        <f>ROUND(INDEX($L:$L,MATCH($A2552,$A:$A,0))*$K2552,0)</f>
        <v>0</v>
      </c>
      <c r="N2552" s="14" t="s">
        <v>12977</v>
      </c>
      <c r="O2552" s="9" t="s">
        <v>12945</v>
      </c>
    </row>
    <row r="2553" spans="1:15" x14ac:dyDescent="0.3">
      <c r="A2553" s="9">
        <v>225</v>
      </c>
      <c r="B2553" s="9">
        <f>COUNTIF($A$5:A2553, A2553)</f>
        <v>1</v>
      </c>
      <c r="C2553" s="10" t="s">
        <v>5714</v>
      </c>
      <c r="D2553" s="10" t="s">
        <v>5715</v>
      </c>
      <c r="E2553" s="10" t="s">
        <v>5716</v>
      </c>
      <c r="F2553" s="10" t="s">
        <v>5717</v>
      </c>
      <c r="G2553" s="9" t="s">
        <v>18</v>
      </c>
      <c r="H2553" s="11">
        <v>76000</v>
      </c>
      <c r="I2553" s="11">
        <v>1</v>
      </c>
      <c r="J2553" s="12">
        <v>76000</v>
      </c>
      <c r="K2553" s="19">
        <f>$J2553/SUMIFS($J:$J,$A:$A,$A2553)</f>
        <v>4.7684180145813201E-2</v>
      </c>
      <c r="L2553" s="27"/>
      <c r="M2553" s="20">
        <f>ROUND(INDEX($L:$L,MATCH($A2553,$A:$A,0))*$K2553,0)</f>
        <v>0</v>
      </c>
      <c r="N2553" s="14" t="s">
        <v>13478</v>
      </c>
      <c r="O2553" s="9" t="s">
        <v>12945</v>
      </c>
    </row>
    <row r="2554" spans="1:15" x14ac:dyDescent="0.3">
      <c r="A2554" s="9">
        <v>225</v>
      </c>
      <c r="B2554" s="9">
        <f>COUNTIF($A$5:A2554, A2554)</f>
        <v>2</v>
      </c>
      <c r="C2554" s="10" t="s">
        <v>5718</v>
      </c>
      <c r="D2554" s="10" t="s">
        <v>5719</v>
      </c>
      <c r="E2554" s="10" t="s">
        <v>5716</v>
      </c>
      <c r="F2554" s="10" t="s">
        <v>992</v>
      </c>
      <c r="G2554" s="9" t="s">
        <v>18</v>
      </c>
      <c r="H2554" s="11">
        <v>33770</v>
      </c>
      <c r="I2554" s="11">
        <v>1</v>
      </c>
      <c r="J2554" s="12">
        <v>33770</v>
      </c>
      <c r="K2554" s="19">
        <f>$J2554/SUMIFS($J:$J,$A:$A,$A2554)</f>
        <v>2.1188088993738315E-2</v>
      </c>
      <c r="L2554" s="28"/>
      <c r="M2554" s="20">
        <f>ROUND(INDEX($L:$L,MATCH($A2554,$A:$A,0))*$K2554,0)</f>
        <v>0</v>
      </c>
      <c r="N2554" s="14" t="s">
        <v>13478</v>
      </c>
      <c r="O2554" s="9" t="s">
        <v>12945</v>
      </c>
    </row>
    <row r="2555" spans="1:15" x14ac:dyDescent="0.3">
      <c r="A2555" s="9">
        <v>225</v>
      </c>
      <c r="B2555" s="9">
        <f>COUNTIF($A$5:A2555, A2555)</f>
        <v>3</v>
      </c>
      <c r="C2555" s="10" t="s">
        <v>5720</v>
      </c>
      <c r="D2555" s="10" t="s">
        <v>5721</v>
      </c>
      <c r="E2555" s="10" t="s">
        <v>11709</v>
      </c>
      <c r="F2555" s="10" t="s">
        <v>5722</v>
      </c>
      <c r="G2555" s="9" t="s">
        <v>18</v>
      </c>
      <c r="H2555" s="11">
        <v>78460</v>
      </c>
      <c r="I2555" s="11">
        <v>28</v>
      </c>
      <c r="J2555" s="12">
        <v>77670</v>
      </c>
      <c r="K2555" s="19">
        <f>$J2555/SUMIFS($J:$J,$A:$A,$A2555)</f>
        <v>4.8731977262175152E-2</v>
      </c>
      <c r="L2555" s="28"/>
      <c r="M2555" s="20">
        <f>ROUND(INDEX($L:$L,MATCH($A2555,$A:$A,0))*$K2555,0)</f>
        <v>0</v>
      </c>
      <c r="N2555" s="14" t="s">
        <v>13479</v>
      </c>
      <c r="O2555" s="9" t="s">
        <v>12945</v>
      </c>
    </row>
    <row r="2556" spans="1:15" x14ac:dyDescent="0.3">
      <c r="A2556" s="9">
        <v>225</v>
      </c>
      <c r="B2556" s="9">
        <f>COUNTIF($A$5:A2556, A2556)</f>
        <v>4</v>
      </c>
      <c r="C2556" s="10" t="s">
        <v>5723</v>
      </c>
      <c r="D2556" s="10" t="s">
        <v>5724</v>
      </c>
      <c r="E2556" s="10" t="s">
        <v>5725</v>
      </c>
      <c r="F2556" s="10" t="s">
        <v>5726</v>
      </c>
      <c r="G2556" s="9" t="s">
        <v>18</v>
      </c>
      <c r="H2556" s="11">
        <v>154400</v>
      </c>
      <c r="I2556" s="11">
        <v>4</v>
      </c>
      <c r="J2556" s="12">
        <v>154400</v>
      </c>
      <c r="K2556" s="19">
        <f>$J2556/SUMIFS($J:$J,$A:$A,$A2556)</f>
        <v>9.6874176506757351E-2</v>
      </c>
      <c r="L2556" s="28"/>
      <c r="M2556" s="20">
        <f>ROUND(INDEX($L:$L,MATCH($A2556,$A:$A,0))*$K2556,0)</f>
        <v>0</v>
      </c>
      <c r="N2556" s="14" t="s">
        <v>13480</v>
      </c>
      <c r="O2556" s="9" t="s">
        <v>12945</v>
      </c>
    </row>
    <row r="2557" spans="1:15" x14ac:dyDescent="0.3">
      <c r="A2557" s="9">
        <v>225</v>
      </c>
      <c r="B2557" s="9">
        <f>COUNTIF($A$5:A2557, A2557)</f>
        <v>5</v>
      </c>
      <c r="C2557" s="10" t="s">
        <v>5727</v>
      </c>
      <c r="D2557" s="10" t="s">
        <v>5728</v>
      </c>
      <c r="E2557" s="10" t="s">
        <v>5729</v>
      </c>
      <c r="F2557" s="10" t="s">
        <v>5730</v>
      </c>
      <c r="G2557" s="9" t="s">
        <v>18</v>
      </c>
      <c r="H2557" s="11">
        <v>154400</v>
      </c>
      <c r="I2557" s="11">
        <v>1</v>
      </c>
      <c r="J2557" s="12">
        <v>154400</v>
      </c>
      <c r="K2557" s="19">
        <f>$J2557/SUMIFS($J:$J,$A:$A,$A2557)</f>
        <v>9.6874176506757351E-2</v>
      </c>
      <c r="L2557" s="28"/>
      <c r="M2557" s="20">
        <f>ROUND(INDEX($L:$L,MATCH($A2557,$A:$A,0))*$K2557,0)</f>
        <v>0</v>
      </c>
      <c r="N2557" s="14" t="s">
        <v>13480</v>
      </c>
      <c r="O2557" s="9" t="s">
        <v>12945</v>
      </c>
    </row>
    <row r="2558" spans="1:15" x14ac:dyDescent="0.3">
      <c r="A2558" s="9">
        <v>225</v>
      </c>
      <c r="B2558" s="9">
        <f>COUNTIF($A$5:A2558, A2558)</f>
        <v>6</v>
      </c>
      <c r="C2558" s="10" t="s">
        <v>5731</v>
      </c>
      <c r="D2558" s="10" t="s">
        <v>5732</v>
      </c>
      <c r="E2558" s="10" t="s">
        <v>5733</v>
      </c>
      <c r="F2558" s="10" t="s">
        <v>19</v>
      </c>
      <c r="G2558" s="9" t="s">
        <v>18</v>
      </c>
      <c r="H2558" s="11">
        <v>149650</v>
      </c>
      <c r="I2558" s="11">
        <v>1</v>
      </c>
      <c r="J2558" s="12">
        <v>149650</v>
      </c>
      <c r="K2558" s="19">
        <f>$J2558/SUMIFS($J:$J,$A:$A,$A2558)</f>
        <v>9.3893915247644025E-2</v>
      </c>
      <c r="L2558" s="28"/>
      <c r="M2558" s="20">
        <f>ROUND(INDEX($L:$L,MATCH($A2558,$A:$A,0))*$K2558,0)</f>
        <v>0</v>
      </c>
      <c r="N2558" s="14" t="s">
        <v>13481</v>
      </c>
      <c r="O2558" s="9" t="s">
        <v>12945</v>
      </c>
    </row>
    <row r="2559" spans="1:15" x14ac:dyDescent="0.3">
      <c r="A2559" s="9">
        <v>225</v>
      </c>
      <c r="B2559" s="9">
        <f>COUNTIF($A$5:A2559, A2559)</f>
        <v>7</v>
      </c>
      <c r="C2559" s="10" t="s">
        <v>5734</v>
      </c>
      <c r="D2559" s="10" t="s">
        <v>5732</v>
      </c>
      <c r="E2559" s="10" t="s">
        <v>5735</v>
      </c>
      <c r="F2559" s="10" t="s">
        <v>19</v>
      </c>
      <c r="G2559" s="9" t="s">
        <v>18</v>
      </c>
      <c r="H2559" s="11">
        <v>149650</v>
      </c>
      <c r="I2559" s="11">
        <v>2</v>
      </c>
      <c r="J2559" s="12">
        <v>149650</v>
      </c>
      <c r="K2559" s="19">
        <f>$J2559/SUMIFS($J:$J,$A:$A,$A2559)</f>
        <v>9.3893915247644025E-2</v>
      </c>
      <c r="L2559" s="28"/>
      <c r="M2559" s="20">
        <f>ROUND(INDEX($L:$L,MATCH($A2559,$A:$A,0))*$K2559,0)</f>
        <v>0</v>
      </c>
      <c r="N2559" s="14" t="s">
        <v>13481</v>
      </c>
      <c r="O2559" s="9" t="s">
        <v>12945</v>
      </c>
    </row>
    <row r="2560" spans="1:15" x14ac:dyDescent="0.3">
      <c r="A2560" s="9">
        <v>225</v>
      </c>
      <c r="B2560" s="9">
        <f>COUNTIF($A$5:A2560, A2560)</f>
        <v>8</v>
      </c>
      <c r="C2560" s="10" t="s">
        <v>5736</v>
      </c>
      <c r="D2560" s="10" t="s">
        <v>5732</v>
      </c>
      <c r="E2560" s="10" t="s">
        <v>5737</v>
      </c>
      <c r="F2560" s="10" t="s">
        <v>19</v>
      </c>
      <c r="G2560" s="9" t="s">
        <v>18</v>
      </c>
      <c r="H2560" s="11">
        <v>149650</v>
      </c>
      <c r="I2560" s="11">
        <v>1</v>
      </c>
      <c r="J2560" s="12">
        <v>149650</v>
      </c>
      <c r="K2560" s="19">
        <f>$J2560/SUMIFS($J:$J,$A:$A,$A2560)</f>
        <v>9.3893915247644025E-2</v>
      </c>
      <c r="L2560" s="28"/>
      <c r="M2560" s="20">
        <f>ROUND(INDEX($L:$L,MATCH($A2560,$A:$A,0))*$K2560,0)</f>
        <v>0</v>
      </c>
      <c r="N2560" s="14" t="s">
        <v>13481</v>
      </c>
      <c r="O2560" s="9" t="s">
        <v>12945</v>
      </c>
    </row>
    <row r="2561" spans="1:15" x14ac:dyDescent="0.3">
      <c r="A2561" s="9">
        <v>225</v>
      </c>
      <c r="B2561" s="9">
        <f>COUNTIF($A$5:A2561, A2561)</f>
        <v>9</v>
      </c>
      <c r="C2561" s="10" t="s">
        <v>5738</v>
      </c>
      <c r="D2561" s="10" t="s">
        <v>5732</v>
      </c>
      <c r="E2561" s="10" t="s">
        <v>5739</v>
      </c>
      <c r="F2561" s="10" t="s">
        <v>19</v>
      </c>
      <c r="G2561" s="9" t="s">
        <v>18</v>
      </c>
      <c r="H2561" s="11">
        <v>149650</v>
      </c>
      <c r="I2561" s="11">
        <v>4</v>
      </c>
      <c r="J2561" s="12">
        <v>149650</v>
      </c>
      <c r="K2561" s="19">
        <f>$J2561/SUMIFS($J:$J,$A:$A,$A2561)</f>
        <v>9.3893915247644025E-2</v>
      </c>
      <c r="L2561" s="28"/>
      <c r="M2561" s="20">
        <f>ROUND(INDEX($L:$L,MATCH($A2561,$A:$A,0))*$K2561,0)</f>
        <v>0</v>
      </c>
      <c r="N2561" s="14" t="s">
        <v>13481</v>
      </c>
      <c r="O2561" s="9" t="s">
        <v>12945</v>
      </c>
    </row>
    <row r="2562" spans="1:15" x14ac:dyDescent="0.3">
      <c r="A2562" s="9">
        <v>225</v>
      </c>
      <c r="B2562" s="9">
        <f>COUNTIF($A$5:A2562, A2562)</f>
        <v>10</v>
      </c>
      <c r="C2562" s="10" t="s">
        <v>5740</v>
      </c>
      <c r="D2562" s="10" t="s">
        <v>5732</v>
      </c>
      <c r="E2562" s="10" t="s">
        <v>5741</v>
      </c>
      <c r="F2562" s="10" t="s">
        <v>19</v>
      </c>
      <c r="G2562" s="9" t="s">
        <v>18</v>
      </c>
      <c r="H2562" s="11">
        <v>149650</v>
      </c>
      <c r="I2562" s="11">
        <v>3</v>
      </c>
      <c r="J2562" s="12">
        <v>149650</v>
      </c>
      <c r="K2562" s="19">
        <f>$J2562/SUMIFS($J:$J,$A:$A,$A2562)</f>
        <v>9.3893915247644025E-2</v>
      </c>
      <c r="L2562" s="28"/>
      <c r="M2562" s="20">
        <f>ROUND(INDEX($L:$L,MATCH($A2562,$A:$A,0))*$K2562,0)</f>
        <v>0</v>
      </c>
      <c r="N2562" s="14" t="s">
        <v>13481</v>
      </c>
      <c r="O2562" s="9" t="s">
        <v>12945</v>
      </c>
    </row>
    <row r="2563" spans="1:15" x14ac:dyDescent="0.3">
      <c r="A2563" s="9">
        <v>225</v>
      </c>
      <c r="B2563" s="9">
        <f>COUNTIF($A$5:A2563, A2563)</f>
        <v>11</v>
      </c>
      <c r="C2563" s="10" t="s">
        <v>5742</v>
      </c>
      <c r="D2563" s="10" t="s">
        <v>5732</v>
      </c>
      <c r="E2563" s="10" t="s">
        <v>5743</v>
      </c>
      <c r="F2563" s="10" t="s">
        <v>19</v>
      </c>
      <c r="G2563" s="9" t="s">
        <v>18</v>
      </c>
      <c r="H2563" s="11">
        <v>149650</v>
      </c>
      <c r="I2563" s="11">
        <v>1</v>
      </c>
      <c r="J2563" s="12">
        <v>149650</v>
      </c>
      <c r="K2563" s="19">
        <f>$J2563/SUMIFS($J:$J,$A:$A,$A2563)</f>
        <v>9.3893915247644025E-2</v>
      </c>
      <c r="L2563" s="28"/>
      <c r="M2563" s="20">
        <f>ROUND(INDEX($L:$L,MATCH($A2563,$A:$A,0))*$K2563,0)</f>
        <v>0</v>
      </c>
      <c r="N2563" s="14" t="s">
        <v>13481</v>
      </c>
      <c r="O2563" s="9" t="s">
        <v>12945</v>
      </c>
    </row>
    <row r="2564" spans="1:15" x14ac:dyDescent="0.3">
      <c r="A2564" s="9">
        <v>225</v>
      </c>
      <c r="B2564" s="9">
        <f>COUNTIF($A$5:A2564, A2564)</f>
        <v>12</v>
      </c>
      <c r="C2564" s="10" t="s">
        <v>5744</v>
      </c>
      <c r="D2564" s="10" t="s">
        <v>5745</v>
      </c>
      <c r="E2564" s="10" t="s">
        <v>5746</v>
      </c>
      <c r="F2564" s="10" t="s">
        <v>992</v>
      </c>
      <c r="G2564" s="9" t="s">
        <v>18</v>
      </c>
      <c r="H2564" s="11">
        <v>31200</v>
      </c>
      <c r="I2564" s="11">
        <v>84</v>
      </c>
      <c r="J2564" s="12">
        <v>31200</v>
      </c>
      <c r="K2564" s="19">
        <f>$J2564/SUMIFS($J:$J,$A:$A,$A2564)</f>
        <v>1.9575610796702263E-2</v>
      </c>
      <c r="L2564" s="28"/>
      <c r="M2564" s="20">
        <f>ROUND(INDEX($L:$L,MATCH($A2564,$A:$A,0))*$K2564,0)</f>
        <v>0</v>
      </c>
      <c r="N2564" s="14" t="s">
        <v>13479</v>
      </c>
      <c r="O2564" s="9" t="s">
        <v>12945</v>
      </c>
    </row>
    <row r="2565" spans="1:15" x14ac:dyDescent="0.3">
      <c r="A2565" s="9">
        <v>225</v>
      </c>
      <c r="B2565" s="9">
        <f>COUNTIF($A$5:A2565, A2565)</f>
        <v>13</v>
      </c>
      <c r="C2565" s="10" t="s">
        <v>5747</v>
      </c>
      <c r="D2565" s="10" t="s">
        <v>5748</v>
      </c>
      <c r="E2565" s="10" t="s">
        <v>5749</v>
      </c>
      <c r="F2565" s="10" t="s">
        <v>5750</v>
      </c>
      <c r="G2565" s="9" t="s">
        <v>18</v>
      </c>
      <c r="H2565" s="11">
        <v>78460</v>
      </c>
      <c r="I2565" s="11">
        <v>1</v>
      </c>
      <c r="J2565" s="12">
        <v>78460</v>
      </c>
      <c r="K2565" s="19">
        <f>$J2565/SUMIFS($J:$J,$A:$A,$A2565)</f>
        <v>4.9227641766322418E-2</v>
      </c>
      <c r="L2565" s="28"/>
      <c r="M2565" s="20">
        <f>ROUND(INDEX($L:$L,MATCH($A2565,$A:$A,0))*$K2565,0)</f>
        <v>0</v>
      </c>
      <c r="N2565" s="14" t="s">
        <v>13479</v>
      </c>
      <c r="O2565" s="9" t="s">
        <v>12945</v>
      </c>
    </row>
    <row r="2566" spans="1:15" x14ac:dyDescent="0.3">
      <c r="A2566" s="9">
        <v>225</v>
      </c>
      <c r="B2566" s="9">
        <f>COUNTIF($A$5:A2566, A2566)</f>
        <v>14</v>
      </c>
      <c r="C2566" s="10" t="s">
        <v>5751</v>
      </c>
      <c r="D2566" s="10" t="s">
        <v>5752</v>
      </c>
      <c r="E2566" s="10" t="s">
        <v>5753</v>
      </c>
      <c r="F2566" s="10" t="s">
        <v>1647</v>
      </c>
      <c r="G2566" s="9" t="s">
        <v>18</v>
      </c>
      <c r="H2566" s="11">
        <v>90020</v>
      </c>
      <c r="I2566" s="11">
        <v>18</v>
      </c>
      <c r="J2566" s="12">
        <v>90020</v>
      </c>
      <c r="K2566" s="19">
        <f>$J2566/SUMIFS($J:$J,$A:$A,$A2566)</f>
        <v>5.6480656535869797E-2</v>
      </c>
      <c r="L2566" s="29"/>
      <c r="M2566" s="20">
        <f>ROUND(INDEX($L:$L,MATCH($A2566,$A:$A,0))*$K2566,0)</f>
        <v>0</v>
      </c>
      <c r="N2566" s="14" t="s">
        <v>13479</v>
      </c>
      <c r="O2566" s="9" t="s">
        <v>12945</v>
      </c>
    </row>
    <row r="2567" spans="1:15" x14ac:dyDescent="0.3">
      <c r="A2567" s="9">
        <v>226</v>
      </c>
      <c r="B2567" s="9">
        <f>COUNTIF($A$5:A2567, A2567)</f>
        <v>1</v>
      </c>
      <c r="C2567" s="10" t="s">
        <v>5754</v>
      </c>
      <c r="D2567" s="10" t="s">
        <v>5755</v>
      </c>
      <c r="E2567" s="10" t="s">
        <v>5756</v>
      </c>
      <c r="F2567" s="10" t="s">
        <v>19</v>
      </c>
      <c r="G2567" s="9" t="s">
        <v>18</v>
      </c>
      <c r="H2567" s="11">
        <v>759040</v>
      </c>
      <c r="I2567" s="11">
        <v>1</v>
      </c>
      <c r="J2567" s="12">
        <v>721073</v>
      </c>
      <c r="K2567" s="19">
        <f>$J2567/SUMIFS($J:$J,$A:$A,$A2567)</f>
        <v>0.55205691199449991</v>
      </c>
      <c r="L2567" s="27"/>
      <c r="M2567" s="20">
        <f>ROUND(INDEX($L:$L,MATCH($A2567,$A:$A,0))*$K2567,0)</f>
        <v>0</v>
      </c>
      <c r="N2567" s="14" t="s">
        <v>13244</v>
      </c>
      <c r="O2567" s="9" t="s">
        <v>12945</v>
      </c>
    </row>
    <row r="2568" spans="1:15" x14ac:dyDescent="0.3">
      <c r="A2568" s="9">
        <v>226</v>
      </c>
      <c r="B2568" s="9">
        <f>COUNTIF($A$5:A2568, A2568)</f>
        <v>2</v>
      </c>
      <c r="C2568" s="10" t="s">
        <v>5757</v>
      </c>
      <c r="D2568" s="10" t="s">
        <v>5758</v>
      </c>
      <c r="E2568" s="10" t="s">
        <v>5759</v>
      </c>
      <c r="F2568" s="10" t="s">
        <v>19</v>
      </c>
      <c r="G2568" s="9" t="s">
        <v>18</v>
      </c>
      <c r="H2568" s="11">
        <v>301670</v>
      </c>
      <c r="I2568" s="11">
        <v>1</v>
      </c>
      <c r="J2568" s="12">
        <v>292542</v>
      </c>
      <c r="K2568" s="19">
        <f>$J2568/SUMIFS($J:$J,$A:$A,$A2568)</f>
        <v>0.22397154400275004</v>
      </c>
      <c r="L2568" s="28"/>
      <c r="M2568" s="20">
        <f>ROUND(INDEX($L:$L,MATCH($A2568,$A:$A,0))*$K2568,0)</f>
        <v>0</v>
      </c>
      <c r="N2568" s="14" t="s">
        <v>13244</v>
      </c>
      <c r="O2568" s="9" t="s">
        <v>12945</v>
      </c>
    </row>
    <row r="2569" spans="1:15" x14ac:dyDescent="0.3">
      <c r="A2569" s="9">
        <v>226</v>
      </c>
      <c r="B2569" s="9">
        <f>COUNTIF($A$5:A2569, A2569)</f>
        <v>3</v>
      </c>
      <c r="C2569" s="10" t="s">
        <v>5760</v>
      </c>
      <c r="D2569" s="10" t="s">
        <v>5761</v>
      </c>
      <c r="E2569" s="10" t="s">
        <v>5762</v>
      </c>
      <c r="F2569" s="10" t="s">
        <v>19</v>
      </c>
      <c r="G2569" s="9" t="s">
        <v>18</v>
      </c>
      <c r="H2569" s="11">
        <v>301670</v>
      </c>
      <c r="I2569" s="11">
        <v>1</v>
      </c>
      <c r="J2569" s="12">
        <v>292542</v>
      </c>
      <c r="K2569" s="19">
        <f>$J2569/SUMIFS($J:$J,$A:$A,$A2569)</f>
        <v>0.22397154400275004</v>
      </c>
      <c r="L2569" s="29"/>
      <c r="M2569" s="20">
        <f>ROUND(INDEX($L:$L,MATCH($A2569,$A:$A,0))*$K2569,0)</f>
        <v>0</v>
      </c>
      <c r="N2569" s="14" t="s">
        <v>13244</v>
      </c>
      <c r="O2569" s="9" t="s">
        <v>12945</v>
      </c>
    </row>
    <row r="2570" spans="1:15" x14ac:dyDescent="0.3">
      <c r="A2570" s="9">
        <v>227</v>
      </c>
      <c r="B2570" s="9">
        <f>COUNTIF($A$5:A2570, A2570)</f>
        <v>1</v>
      </c>
      <c r="C2570" s="10" t="s">
        <v>5763</v>
      </c>
      <c r="D2570" s="10" t="s">
        <v>5764</v>
      </c>
      <c r="E2570" s="10" t="s">
        <v>5765</v>
      </c>
      <c r="F2570" s="10" t="s">
        <v>5766</v>
      </c>
      <c r="G2570" s="9" t="s">
        <v>18</v>
      </c>
      <c r="H2570" s="11">
        <v>155870</v>
      </c>
      <c r="I2570" s="11">
        <v>176</v>
      </c>
      <c r="J2570" s="12">
        <v>152868</v>
      </c>
      <c r="K2570" s="19">
        <f>$J2570/SUMIFS($J:$J,$A:$A,$A2570)</f>
        <v>0.35281328831271941</v>
      </c>
      <c r="L2570" s="27"/>
      <c r="M2570" s="20">
        <f>ROUND(INDEX($L:$L,MATCH($A2570,$A:$A,0))*$K2570,0)</f>
        <v>0</v>
      </c>
      <c r="N2570" s="14" t="s">
        <v>13482</v>
      </c>
      <c r="O2570" s="9" t="s">
        <v>12945</v>
      </c>
    </row>
    <row r="2571" spans="1:15" x14ac:dyDescent="0.3">
      <c r="A2571" s="9">
        <v>227</v>
      </c>
      <c r="B2571" s="9">
        <f>COUNTIF($A$5:A2571, A2571)</f>
        <v>2</v>
      </c>
      <c r="C2571" s="10" t="s">
        <v>5767</v>
      </c>
      <c r="D2571" s="10" t="s">
        <v>5764</v>
      </c>
      <c r="E2571" s="10" t="s">
        <v>5768</v>
      </c>
      <c r="F2571" s="10" t="s">
        <v>5769</v>
      </c>
      <c r="G2571" s="9" t="s">
        <v>18</v>
      </c>
      <c r="H2571" s="11">
        <v>155870</v>
      </c>
      <c r="I2571" s="11">
        <v>20</v>
      </c>
      <c r="J2571" s="12">
        <v>152868</v>
      </c>
      <c r="K2571" s="19">
        <f>$J2571/SUMIFS($J:$J,$A:$A,$A2571)</f>
        <v>0.35281328831271941</v>
      </c>
      <c r="L2571" s="28"/>
      <c r="M2571" s="20">
        <f>ROUND(INDEX($L:$L,MATCH($A2571,$A:$A,0))*$K2571,0)</f>
        <v>0</v>
      </c>
      <c r="N2571" s="14" t="s">
        <v>13482</v>
      </c>
      <c r="O2571" s="9" t="s">
        <v>12945</v>
      </c>
    </row>
    <row r="2572" spans="1:15" x14ac:dyDescent="0.3">
      <c r="A2572" s="9">
        <v>227</v>
      </c>
      <c r="B2572" s="9">
        <f>COUNTIF($A$5:A2572, A2572)</f>
        <v>3</v>
      </c>
      <c r="C2572" s="10" t="s">
        <v>11710</v>
      </c>
      <c r="D2572" s="10" t="s">
        <v>11711</v>
      </c>
      <c r="E2572" s="10" t="s">
        <v>11712</v>
      </c>
      <c r="F2572" s="10" t="s">
        <v>11713</v>
      </c>
      <c r="G2572" s="9" t="s">
        <v>18</v>
      </c>
      <c r="H2572" s="11">
        <v>130150</v>
      </c>
      <c r="I2572" s="11">
        <v>13</v>
      </c>
      <c r="J2572" s="12">
        <v>127547</v>
      </c>
      <c r="K2572" s="19">
        <f>$J2572/SUMIFS($J:$J,$A:$A,$A2572)</f>
        <v>0.29437342337456118</v>
      </c>
      <c r="L2572" s="29"/>
      <c r="M2572" s="20">
        <f>ROUND(INDEX($L:$L,MATCH($A2572,$A:$A,0))*$K2572,0)</f>
        <v>0</v>
      </c>
      <c r="N2572" s="14" t="s">
        <v>13483</v>
      </c>
      <c r="O2572" s="9" t="s">
        <v>12945</v>
      </c>
    </row>
    <row r="2573" spans="1:15" x14ac:dyDescent="0.3">
      <c r="A2573" s="9">
        <v>228</v>
      </c>
      <c r="B2573" s="9">
        <f>COUNTIF($A$5:A2573, A2573)</f>
        <v>1</v>
      </c>
      <c r="C2573" s="10" t="s">
        <v>3209</v>
      </c>
      <c r="D2573" s="10" t="s">
        <v>3210</v>
      </c>
      <c r="E2573" s="10" t="s">
        <v>3211</v>
      </c>
      <c r="F2573" s="10" t="s">
        <v>3212</v>
      </c>
      <c r="G2573" s="9" t="s">
        <v>18</v>
      </c>
      <c r="H2573" s="11">
        <v>96860</v>
      </c>
      <c r="I2573" s="11">
        <v>10</v>
      </c>
      <c r="J2573" s="12">
        <v>93854</v>
      </c>
      <c r="K2573" s="19">
        <f>$J2573/SUMIFS($J:$J,$A:$A,$A2573)</f>
        <v>9.4757225877060133E-2</v>
      </c>
      <c r="L2573" s="27"/>
      <c r="M2573" s="20">
        <f>ROUND(INDEX($L:$L,MATCH($A2573,$A:$A,0))*$K2573,0)</f>
        <v>0</v>
      </c>
      <c r="N2573" s="14" t="s">
        <v>13484</v>
      </c>
      <c r="O2573" s="9" t="s">
        <v>12945</v>
      </c>
    </row>
    <row r="2574" spans="1:15" x14ac:dyDescent="0.3">
      <c r="A2574" s="9">
        <v>228</v>
      </c>
      <c r="B2574" s="9">
        <f>COUNTIF($A$5:A2574, A2574)</f>
        <v>2</v>
      </c>
      <c r="C2574" s="10" t="s">
        <v>3226</v>
      </c>
      <c r="D2574" s="10" t="s">
        <v>3227</v>
      </c>
      <c r="E2574" s="10" t="s">
        <v>3228</v>
      </c>
      <c r="F2574" s="10" t="s">
        <v>19</v>
      </c>
      <c r="G2574" s="9" t="s">
        <v>18</v>
      </c>
      <c r="H2574" s="11">
        <v>164260</v>
      </c>
      <c r="I2574" s="11">
        <v>1</v>
      </c>
      <c r="J2574" s="12">
        <v>155839</v>
      </c>
      <c r="K2574" s="19">
        <f>$J2574/SUMIFS($J:$J,$A:$A,$A2574)</f>
        <v>0.15733875299353436</v>
      </c>
      <c r="L2574" s="28"/>
      <c r="M2574" s="20">
        <f>ROUND(INDEX($L:$L,MATCH($A2574,$A:$A,0))*$K2574,0)</f>
        <v>0</v>
      </c>
      <c r="N2574" s="14" t="s">
        <v>13485</v>
      </c>
      <c r="O2574" s="9" t="s">
        <v>12945</v>
      </c>
    </row>
    <row r="2575" spans="1:15" x14ac:dyDescent="0.3">
      <c r="A2575" s="9">
        <v>228</v>
      </c>
      <c r="B2575" s="9">
        <f>COUNTIF($A$5:A2575, A2575)</f>
        <v>3</v>
      </c>
      <c r="C2575" s="10" t="s">
        <v>3229</v>
      </c>
      <c r="D2575" s="10" t="s">
        <v>3230</v>
      </c>
      <c r="E2575" s="10" t="s">
        <v>3231</v>
      </c>
      <c r="F2575" s="10" t="s">
        <v>19</v>
      </c>
      <c r="G2575" s="9" t="s">
        <v>18</v>
      </c>
      <c r="H2575" s="11">
        <v>0</v>
      </c>
      <c r="I2575" s="11">
        <v>1</v>
      </c>
      <c r="J2575" s="12">
        <v>575775</v>
      </c>
      <c r="K2575" s="19">
        <f>$J2575/SUMIFS($J:$J,$A:$A,$A2575)</f>
        <v>0.58131610511394616</v>
      </c>
      <c r="L2575" s="28"/>
      <c r="M2575" s="20">
        <f>ROUND(INDEX($L:$L,MATCH($A2575,$A:$A,0))*$K2575,0)</f>
        <v>0</v>
      </c>
      <c r="N2575" s="14" t="s">
        <v>13485</v>
      </c>
      <c r="O2575" s="9" t="s">
        <v>12945</v>
      </c>
    </row>
    <row r="2576" spans="1:15" x14ac:dyDescent="0.3">
      <c r="A2576" s="9">
        <v>228</v>
      </c>
      <c r="B2576" s="9">
        <f>COUNTIF($A$5:A2576, A2576)</f>
        <v>4</v>
      </c>
      <c r="C2576" s="10" t="s">
        <v>11714</v>
      </c>
      <c r="D2576" s="10" t="s">
        <v>11715</v>
      </c>
      <c r="E2576" s="10" t="s">
        <v>11716</v>
      </c>
      <c r="F2576" s="10" t="s">
        <v>1986</v>
      </c>
      <c r="G2576" s="9" t="s">
        <v>18</v>
      </c>
      <c r="H2576" s="11">
        <v>174720</v>
      </c>
      <c r="I2576" s="11">
        <v>1</v>
      </c>
      <c r="J2576" s="12">
        <v>165000</v>
      </c>
      <c r="K2576" s="19">
        <f>$J2576/SUMIFS($J:$J,$A:$A,$A2576)</f>
        <v>0.16658791601545936</v>
      </c>
      <c r="L2576" s="29"/>
      <c r="M2576" s="20">
        <f>ROUND(INDEX($L:$L,MATCH($A2576,$A:$A,0))*$K2576,0)</f>
        <v>0</v>
      </c>
      <c r="N2576" s="14" t="s">
        <v>13484</v>
      </c>
      <c r="O2576" s="9" t="s">
        <v>12945</v>
      </c>
    </row>
    <row r="2577" spans="1:15" x14ac:dyDescent="0.3">
      <c r="A2577" s="9">
        <v>229</v>
      </c>
      <c r="B2577" s="9">
        <f>COUNTIF($A$5:A2577, A2577)</f>
        <v>1</v>
      </c>
      <c r="C2577" s="10" t="s">
        <v>5770</v>
      </c>
      <c r="D2577" s="10" t="s">
        <v>5771</v>
      </c>
      <c r="E2577" s="10" t="s">
        <v>5772</v>
      </c>
      <c r="F2577" s="10" t="s">
        <v>20</v>
      </c>
      <c r="G2577" s="9" t="s">
        <v>52</v>
      </c>
      <c r="H2577" s="11">
        <v>28670</v>
      </c>
      <c r="I2577" s="11">
        <v>8</v>
      </c>
      <c r="J2577" s="12">
        <v>27236</v>
      </c>
      <c r="K2577" s="19">
        <f>$J2577/SUMIFS($J:$J,$A:$A,$A2577)</f>
        <v>0.10042624740048083</v>
      </c>
      <c r="L2577" s="27"/>
      <c r="M2577" s="20">
        <f>ROUND(INDEX($L:$L,MATCH($A2577,$A:$A,0))*$K2577,0)</f>
        <v>0</v>
      </c>
      <c r="N2577" s="14" t="s">
        <v>13486</v>
      </c>
      <c r="O2577" s="9" t="s">
        <v>12945</v>
      </c>
    </row>
    <row r="2578" spans="1:15" x14ac:dyDescent="0.3">
      <c r="A2578" s="9">
        <v>229</v>
      </c>
      <c r="B2578" s="9">
        <f>COUNTIF($A$5:A2578, A2578)</f>
        <v>2</v>
      </c>
      <c r="C2578" s="10" t="s">
        <v>5773</v>
      </c>
      <c r="D2578" s="10" t="s">
        <v>5771</v>
      </c>
      <c r="E2578" s="10" t="s">
        <v>5774</v>
      </c>
      <c r="F2578" s="10" t="s">
        <v>21</v>
      </c>
      <c r="G2578" s="9" t="s">
        <v>52</v>
      </c>
      <c r="H2578" s="11">
        <v>28670</v>
      </c>
      <c r="I2578" s="11">
        <v>76</v>
      </c>
      <c r="J2578" s="12">
        <v>27236</v>
      </c>
      <c r="K2578" s="19">
        <f>$J2578/SUMIFS($J:$J,$A:$A,$A2578)</f>
        <v>0.10042624740048083</v>
      </c>
      <c r="L2578" s="28"/>
      <c r="M2578" s="20">
        <f>ROUND(INDEX($L:$L,MATCH($A2578,$A:$A,0))*$K2578,0)</f>
        <v>0</v>
      </c>
      <c r="N2578" s="14" t="s">
        <v>13486</v>
      </c>
      <c r="O2578" s="9" t="s">
        <v>12945</v>
      </c>
    </row>
    <row r="2579" spans="1:15" x14ac:dyDescent="0.3">
      <c r="A2579" s="9">
        <v>229</v>
      </c>
      <c r="B2579" s="9">
        <f>COUNTIF($A$5:A2579, A2579)</f>
        <v>3</v>
      </c>
      <c r="C2579" s="10" t="s">
        <v>5775</v>
      </c>
      <c r="D2579" s="10" t="s">
        <v>5771</v>
      </c>
      <c r="E2579" s="10" t="s">
        <v>5776</v>
      </c>
      <c r="F2579" s="10" t="s">
        <v>22</v>
      </c>
      <c r="G2579" s="9" t="s">
        <v>52</v>
      </c>
      <c r="H2579" s="11">
        <v>28670</v>
      </c>
      <c r="I2579" s="11">
        <v>128</v>
      </c>
      <c r="J2579" s="12">
        <v>27236</v>
      </c>
      <c r="K2579" s="19">
        <f>$J2579/SUMIFS($J:$J,$A:$A,$A2579)</f>
        <v>0.10042624740048083</v>
      </c>
      <c r="L2579" s="28"/>
      <c r="M2579" s="20">
        <f>ROUND(INDEX($L:$L,MATCH($A2579,$A:$A,0))*$K2579,0)</f>
        <v>0</v>
      </c>
      <c r="N2579" s="14" t="s">
        <v>13486</v>
      </c>
      <c r="O2579" s="9" t="s">
        <v>12945</v>
      </c>
    </row>
    <row r="2580" spans="1:15" x14ac:dyDescent="0.3">
      <c r="A2580" s="9">
        <v>229</v>
      </c>
      <c r="B2580" s="9">
        <f>COUNTIF($A$5:A2580, A2580)</f>
        <v>4</v>
      </c>
      <c r="C2580" s="10" t="s">
        <v>5777</v>
      </c>
      <c r="D2580" s="10" t="s">
        <v>5771</v>
      </c>
      <c r="E2580" s="10" t="s">
        <v>5778</v>
      </c>
      <c r="F2580" s="10" t="s">
        <v>23</v>
      </c>
      <c r="G2580" s="9" t="s">
        <v>52</v>
      </c>
      <c r="H2580" s="11">
        <v>28670</v>
      </c>
      <c r="I2580" s="11">
        <v>28</v>
      </c>
      <c r="J2580" s="12">
        <v>27236</v>
      </c>
      <c r="K2580" s="19">
        <f>$J2580/SUMIFS($J:$J,$A:$A,$A2580)</f>
        <v>0.10042624740048083</v>
      </c>
      <c r="L2580" s="28"/>
      <c r="M2580" s="20">
        <f>ROUND(INDEX($L:$L,MATCH($A2580,$A:$A,0))*$K2580,0)</f>
        <v>0</v>
      </c>
      <c r="N2580" s="14" t="s">
        <v>13486</v>
      </c>
      <c r="O2580" s="9" t="s">
        <v>12945</v>
      </c>
    </row>
    <row r="2581" spans="1:15" x14ac:dyDescent="0.3">
      <c r="A2581" s="9">
        <v>229</v>
      </c>
      <c r="B2581" s="9">
        <f>COUNTIF($A$5:A2581, A2581)</f>
        <v>5</v>
      </c>
      <c r="C2581" s="10" t="s">
        <v>11717</v>
      </c>
      <c r="D2581" s="10" t="s">
        <v>11718</v>
      </c>
      <c r="E2581" s="10" t="s">
        <v>11719</v>
      </c>
      <c r="F2581" s="10" t="s">
        <v>11720</v>
      </c>
      <c r="G2581" s="9" t="s">
        <v>18</v>
      </c>
      <c r="H2581" s="11">
        <v>170800</v>
      </c>
      <c r="I2581" s="11">
        <v>3</v>
      </c>
      <c r="J2581" s="12">
        <v>162260</v>
      </c>
      <c r="K2581" s="19">
        <f>$J2581/SUMIFS($J:$J,$A:$A,$A2581)</f>
        <v>0.59829501039807675</v>
      </c>
      <c r="L2581" s="29"/>
      <c r="M2581" s="20">
        <f>ROUND(INDEX($L:$L,MATCH($A2581,$A:$A,0))*$K2581,0)</f>
        <v>0</v>
      </c>
      <c r="N2581" s="14" t="s">
        <v>13487</v>
      </c>
      <c r="O2581" s="9" t="s">
        <v>12945</v>
      </c>
    </row>
    <row r="2582" spans="1:15" x14ac:dyDescent="0.3">
      <c r="A2582" s="9">
        <v>230</v>
      </c>
      <c r="B2582" s="9">
        <f>COUNTIF($A$5:A2582, A2582)</f>
        <v>1</v>
      </c>
      <c r="C2582" s="10" t="s">
        <v>5779</v>
      </c>
      <c r="D2582" s="10" t="s">
        <v>5780</v>
      </c>
      <c r="E2582" s="10" t="s">
        <v>5781</v>
      </c>
      <c r="F2582" s="10" t="s">
        <v>5782</v>
      </c>
      <c r="G2582" s="9" t="s">
        <v>18</v>
      </c>
      <c r="H2582" s="11">
        <v>101050</v>
      </c>
      <c r="I2582" s="11">
        <v>3</v>
      </c>
      <c r="J2582" s="12">
        <v>101050</v>
      </c>
      <c r="K2582" s="19">
        <f>$J2582/SUMIFS($J:$J,$A:$A,$A2582)</f>
        <v>8.2262817694850124E-2</v>
      </c>
      <c r="L2582" s="27"/>
      <c r="M2582" s="20">
        <f>ROUND(INDEX($L:$L,MATCH($A2582,$A:$A,0))*$K2582,0)</f>
        <v>0</v>
      </c>
      <c r="N2582" s="14" t="s">
        <v>13488</v>
      </c>
      <c r="O2582" s="9" t="s">
        <v>12945</v>
      </c>
    </row>
    <row r="2583" spans="1:15" x14ac:dyDescent="0.3">
      <c r="A2583" s="9">
        <v>230</v>
      </c>
      <c r="B2583" s="9">
        <f>COUNTIF($A$5:A2583, A2583)</f>
        <v>2</v>
      </c>
      <c r="C2583" s="10" t="s">
        <v>5783</v>
      </c>
      <c r="D2583" s="10" t="s">
        <v>5780</v>
      </c>
      <c r="E2583" s="10" t="s">
        <v>5784</v>
      </c>
      <c r="F2583" s="10" t="s">
        <v>5782</v>
      </c>
      <c r="G2583" s="9" t="s">
        <v>18</v>
      </c>
      <c r="H2583" s="11">
        <v>101050</v>
      </c>
      <c r="I2583" s="11">
        <v>62</v>
      </c>
      <c r="J2583" s="12">
        <v>101050</v>
      </c>
      <c r="K2583" s="19">
        <f>$J2583/SUMIFS($J:$J,$A:$A,$A2583)</f>
        <v>8.2262817694850124E-2</v>
      </c>
      <c r="L2583" s="28"/>
      <c r="M2583" s="20">
        <f>ROUND(INDEX($L:$L,MATCH($A2583,$A:$A,0))*$K2583,0)</f>
        <v>0</v>
      </c>
      <c r="N2583" s="14" t="s">
        <v>13488</v>
      </c>
      <c r="O2583" s="9" t="s">
        <v>12945</v>
      </c>
    </row>
    <row r="2584" spans="1:15" x14ac:dyDescent="0.3">
      <c r="A2584" s="9">
        <v>230</v>
      </c>
      <c r="B2584" s="9">
        <f>COUNTIF($A$5:A2584, A2584)</f>
        <v>3</v>
      </c>
      <c r="C2584" s="10" t="s">
        <v>5785</v>
      </c>
      <c r="D2584" s="10" t="s">
        <v>5786</v>
      </c>
      <c r="E2584" s="10" t="s">
        <v>5787</v>
      </c>
      <c r="F2584" s="10" t="s">
        <v>5788</v>
      </c>
      <c r="G2584" s="9" t="s">
        <v>18</v>
      </c>
      <c r="H2584" s="11">
        <v>126300</v>
      </c>
      <c r="I2584" s="11">
        <v>2</v>
      </c>
      <c r="J2584" s="12">
        <v>126300</v>
      </c>
      <c r="K2584" s="19">
        <f>$J2584/SUMIFS($J:$J,$A:$A,$A2584)</f>
        <v>0.10281834611439457</v>
      </c>
      <c r="L2584" s="28"/>
      <c r="M2584" s="20">
        <f>ROUND(INDEX($L:$L,MATCH($A2584,$A:$A,0))*$K2584,0)</f>
        <v>0</v>
      </c>
      <c r="N2584" s="14" t="s">
        <v>13488</v>
      </c>
      <c r="O2584" s="9" t="s">
        <v>12945</v>
      </c>
    </row>
    <row r="2585" spans="1:15" x14ac:dyDescent="0.3">
      <c r="A2585" s="9">
        <v>230</v>
      </c>
      <c r="B2585" s="9">
        <f>COUNTIF($A$5:A2585, A2585)</f>
        <v>4</v>
      </c>
      <c r="C2585" s="10" t="s">
        <v>5789</v>
      </c>
      <c r="D2585" s="10" t="s">
        <v>5790</v>
      </c>
      <c r="E2585" s="10" t="s">
        <v>5791</v>
      </c>
      <c r="F2585" s="10" t="s">
        <v>5792</v>
      </c>
      <c r="G2585" s="9" t="s">
        <v>18</v>
      </c>
      <c r="H2585" s="11">
        <v>147360</v>
      </c>
      <c r="I2585" s="11">
        <v>7</v>
      </c>
      <c r="J2585" s="12">
        <v>147360</v>
      </c>
      <c r="K2585" s="19">
        <f>$J2585/SUMIFS($J:$J,$A:$A,$A2585)</f>
        <v>0.1199628779367948</v>
      </c>
      <c r="L2585" s="28"/>
      <c r="M2585" s="20">
        <f>ROUND(INDEX($L:$L,MATCH($A2585,$A:$A,0))*$K2585,0)</f>
        <v>0</v>
      </c>
      <c r="N2585" s="14" t="s">
        <v>13488</v>
      </c>
      <c r="O2585" s="9" t="s">
        <v>12945</v>
      </c>
    </row>
    <row r="2586" spans="1:15" x14ac:dyDescent="0.3">
      <c r="A2586" s="9">
        <v>230</v>
      </c>
      <c r="B2586" s="9">
        <f>COUNTIF($A$5:A2586, A2586)</f>
        <v>5</v>
      </c>
      <c r="C2586" s="10" t="s">
        <v>5793</v>
      </c>
      <c r="D2586" s="10" t="s">
        <v>5790</v>
      </c>
      <c r="E2586" s="10" t="s">
        <v>5794</v>
      </c>
      <c r="F2586" s="10" t="s">
        <v>5792</v>
      </c>
      <c r="G2586" s="9" t="s">
        <v>18</v>
      </c>
      <c r="H2586" s="11">
        <v>147360</v>
      </c>
      <c r="I2586" s="11">
        <v>7</v>
      </c>
      <c r="J2586" s="12">
        <v>147360</v>
      </c>
      <c r="K2586" s="19">
        <f>$J2586/SUMIFS($J:$J,$A:$A,$A2586)</f>
        <v>0.1199628779367948</v>
      </c>
      <c r="L2586" s="28"/>
      <c r="M2586" s="20">
        <f>ROUND(INDEX($L:$L,MATCH($A2586,$A:$A,0))*$K2586,0)</f>
        <v>0</v>
      </c>
      <c r="N2586" s="14" t="s">
        <v>13488</v>
      </c>
      <c r="O2586" s="9" t="s">
        <v>12945</v>
      </c>
    </row>
    <row r="2587" spans="1:15" x14ac:dyDescent="0.3">
      <c r="A2587" s="9">
        <v>230</v>
      </c>
      <c r="B2587" s="9">
        <f>COUNTIF($A$5:A2587, A2587)</f>
        <v>6</v>
      </c>
      <c r="C2587" s="10" t="s">
        <v>5795</v>
      </c>
      <c r="D2587" s="10" t="s">
        <v>5796</v>
      </c>
      <c r="E2587" s="10" t="s">
        <v>5797</v>
      </c>
      <c r="F2587" s="10" t="s">
        <v>5798</v>
      </c>
      <c r="G2587" s="9" t="s">
        <v>18</v>
      </c>
      <c r="H2587" s="11">
        <v>165800</v>
      </c>
      <c r="I2587" s="11">
        <v>19</v>
      </c>
      <c r="J2587" s="12">
        <v>165800</v>
      </c>
      <c r="K2587" s="19">
        <f>$J2587/SUMIFS($J:$J,$A:$A,$A2587)</f>
        <v>0.13497451928556309</v>
      </c>
      <c r="L2587" s="28"/>
      <c r="M2587" s="20">
        <f>ROUND(INDEX($L:$L,MATCH($A2587,$A:$A,0))*$K2587,0)</f>
        <v>0</v>
      </c>
      <c r="N2587" s="14" t="s">
        <v>13488</v>
      </c>
      <c r="O2587" s="9" t="s">
        <v>12945</v>
      </c>
    </row>
    <row r="2588" spans="1:15" x14ac:dyDescent="0.3">
      <c r="A2588" s="9">
        <v>230</v>
      </c>
      <c r="B2588" s="9">
        <f>COUNTIF($A$5:A2588, A2588)</f>
        <v>7</v>
      </c>
      <c r="C2588" s="10" t="s">
        <v>5799</v>
      </c>
      <c r="D2588" s="10" t="s">
        <v>5786</v>
      </c>
      <c r="E2588" s="10" t="s">
        <v>5800</v>
      </c>
      <c r="F2588" s="10" t="s">
        <v>5788</v>
      </c>
      <c r="G2588" s="9" t="s">
        <v>18</v>
      </c>
      <c r="H2588" s="11">
        <v>126300</v>
      </c>
      <c r="I2588" s="11">
        <v>2</v>
      </c>
      <c r="J2588" s="12">
        <v>126300</v>
      </c>
      <c r="K2588" s="19">
        <f>$J2588/SUMIFS($J:$J,$A:$A,$A2588)</f>
        <v>0.10281834611439457</v>
      </c>
      <c r="L2588" s="28"/>
      <c r="M2588" s="20">
        <f>ROUND(INDEX($L:$L,MATCH($A2588,$A:$A,0))*$K2588,0)</f>
        <v>0</v>
      </c>
      <c r="N2588" s="14" t="s">
        <v>13488</v>
      </c>
      <c r="O2588" s="9" t="s">
        <v>12945</v>
      </c>
    </row>
    <row r="2589" spans="1:15" x14ac:dyDescent="0.3">
      <c r="A2589" s="9">
        <v>230</v>
      </c>
      <c r="B2589" s="9">
        <f>COUNTIF($A$5:A2589, A2589)</f>
        <v>8</v>
      </c>
      <c r="C2589" s="10" t="s">
        <v>5801</v>
      </c>
      <c r="D2589" s="10" t="s">
        <v>5790</v>
      </c>
      <c r="E2589" s="10" t="s">
        <v>5802</v>
      </c>
      <c r="F2589" s="10" t="s">
        <v>5792</v>
      </c>
      <c r="G2589" s="9" t="s">
        <v>18</v>
      </c>
      <c r="H2589" s="11">
        <v>147360</v>
      </c>
      <c r="I2589" s="11">
        <v>4</v>
      </c>
      <c r="J2589" s="12">
        <v>147360</v>
      </c>
      <c r="K2589" s="19">
        <f>$J2589/SUMIFS($J:$J,$A:$A,$A2589)</f>
        <v>0.1199628779367948</v>
      </c>
      <c r="L2589" s="28"/>
      <c r="M2589" s="20">
        <f>ROUND(INDEX($L:$L,MATCH($A2589,$A:$A,0))*$K2589,0)</f>
        <v>0</v>
      </c>
      <c r="N2589" s="14" t="s">
        <v>13488</v>
      </c>
      <c r="O2589" s="9" t="s">
        <v>12945</v>
      </c>
    </row>
    <row r="2590" spans="1:15" x14ac:dyDescent="0.3">
      <c r="A2590" s="9">
        <v>230</v>
      </c>
      <c r="B2590" s="9">
        <f>COUNTIF($A$5:A2590, A2590)</f>
        <v>9</v>
      </c>
      <c r="C2590" s="10" t="s">
        <v>5803</v>
      </c>
      <c r="D2590" s="10" t="s">
        <v>5796</v>
      </c>
      <c r="E2590" s="10" t="s">
        <v>5804</v>
      </c>
      <c r="F2590" s="10" t="s">
        <v>5798</v>
      </c>
      <c r="G2590" s="9" t="s">
        <v>18</v>
      </c>
      <c r="H2590" s="11">
        <v>165800</v>
      </c>
      <c r="I2590" s="11">
        <v>4</v>
      </c>
      <c r="J2590" s="12">
        <v>165800</v>
      </c>
      <c r="K2590" s="19">
        <f>$J2590/SUMIFS($J:$J,$A:$A,$A2590)</f>
        <v>0.13497451928556309</v>
      </c>
      <c r="L2590" s="29"/>
      <c r="M2590" s="20">
        <f>ROUND(INDEX($L:$L,MATCH($A2590,$A:$A,0))*$K2590,0)</f>
        <v>0</v>
      </c>
      <c r="N2590" s="14" t="s">
        <v>13488</v>
      </c>
      <c r="O2590" s="9" t="s">
        <v>12945</v>
      </c>
    </row>
    <row r="2591" spans="1:15" x14ac:dyDescent="0.3">
      <c r="A2591" s="9">
        <v>231</v>
      </c>
      <c r="B2591" s="9">
        <f>COUNTIF($A$5:A2591, A2591)</f>
        <v>1</v>
      </c>
      <c r="C2591" s="10" t="s">
        <v>5805</v>
      </c>
      <c r="D2591" s="10" t="s">
        <v>5806</v>
      </c>
      <c r="E2591" s="10" t="s">
        <v>5807</v>
      </c>
      <c r="F2591" s="10" t="s">
        <v>96</v>
      </c>
      <c r="G2591" s="9" t="s">
        <v>18</v>
      </c>
      <c r="H2591" s="11">
        <v>247330</v>
      </c>
      <c r="I2591" s="11">
        <v>29</v>
      </c>
      <c r="J2591" s="12">
        <v>239824</v>
      </c>
      <c r="K2591" s="19">
        <f>$J2591/SUMIFS($J:$J,$A:$A,$A2591)</f>
        <v>0.73748431695736671</v>
      </c>
      <c r="L2591" s="27"/>
      <c r="M2591" s="20">
        <f>ROUND(INDEX($L:$L,MATCH($A2591,$A:$A,0))*$K2591,0)</f>
        <v>0</v>
      </c>
      <c r="N2591" s="14" t="s">
        <v>13489</v>
      </c>
      <c r="O2591" s="9" t="s">
        <v>12945</v>
      </c>
    </row>
    <row r="2592" spans="1:15" x14ac:dyDescent="0.3">
      <c r="A2592" s="9">
        <v>231</v>
      </c>
      <c r="B2592" s="9">
        <f>COUNTIF($A$5:A2592, A2592)</f>
        <v>2</v>
      </c>
      <c r="C2592" s="10" t="s">
        <v>5808</v>
      </c>
      <c r="D2592" s="10" t="s">
        <v>5809</v>
      </c>
      <c r="E2592" s="10" t="s">
        <v>5810</v>
      </c>
      <c r="F2592" s="10" t="s">
        <v>19</v>
      </c>
      <c r="G2592" s="9" t="s">
        <v>18</v>
      </c>
      <c r="H2592" s="11">
        <v>88050</v>
      </c>
      <c r="I2592" s="11">
        <v>1</v>
      </c>
      <c r="J2592" s="12">
        <v>85368</v>
      </c>
      <c r="K2592" s="19">
        <f>$J2592/SUMIFS($J:$J,$A:$A,$A2592)</f>
        <v>0.26251568304263329</v>
      </c>
      <c r="L2592" s="29"/>
      <c r="M2592" s="20">
        <f>ROUND(INDEX($L:$L,MATCH($A2592,$A:$A,0))*$K2592,0)</f>
        <v>0</v>
      </c>
      <c r="N2592" s="14" t="s">
        <v>13489</v>
      </c>
      <c r="O2592" s="9" t="s">
        <v>12945</v>
      </c>
    </row>
    <row r="2593" spans="1:15" x14ac:dyDescent="0.3">
      <c r="A2593" s="9">
        <v>232</v>
      </c>
      <c r="B2593" s="9">
        <f>COUNTIF($A$5:A2593, A2593)</f>
        <v>1</v>
      </c>
      <c r="C2593" s="10" t="s">
        <v>5822</v>
      </c>
      <c r="D2593" s="10" t="s">
        <v>17</v>
      </c>
      <c r="E2593" s="10" t="s">
        <v>5823</v>
      </c>
      <c r="F2593" s="10" t="s">
        <v>5824</v>
      </c>
      <c r="G2593" s="9" t="s">
        <v>18</v>
      </c>
      <c r="H2593" s="11">
        <v>0</v>
      </c>
      <c r="I2593" s="11">
        <v>70</v>
      </c>
      <c r="J2593" s="12">
        <v>80000</v>
      </c>
      <c r="K2593" s="19">
        <f>$J2593/SUMIFS($J:$J,$A:$A,$A2593)</f>
        <v>0.98918083462132922</v>
      </c>
      <c r="L2593" s="27"/>
      <c r="M2593" s="20">
        <f>ROUND(INDEX($L:$L,MATCH($A2593,$A:$A,0))*$K2593,0)</f>
        <v>0</v>
      </c>
      <c r="N2593" s="14" t="s">
        <v>13490</v>
      </c>
      <c r="O2593" s="9" t="s">
        <v>12950</v>
      </c>
    </row>
    <row r="2594" spans="1:15" x14ac:dyDescent="0.3">
      <c r="A2594" s="9">
        <v>232</v>
      </c>
      <c r="B2594" s="9">
        <f>COUNTIF($A$5:A2594, A2594)</f>
        <v>2</v>
      </c>
      <c r="C2594" s="10" t="s">
        <v>5835</v>
      </c>
      <c r="D2594" s="10" t="s">
        <v>17</v>
      </c>
      <c r="E2594" s="10" t="s">
        <v>11721</v>
      </c>
      <c r="F2594" s="10" t="s">
        <v>5836</v>
      </c>
      <c r="G2594" s="9" t="s">
        <v>18</v>
      </c>
      <c r="H2594" s="11">
        <v>0</v>
      </c>
      <c r="I2594" s="11">
        <v>1</v>
      </c>
      <c r="J2594" s="12">
        <v>875</v>
      </c>
      <c r="K2594" s="19">
        <f>$J2594/SUMIFS($J:$J,$A:$A,$A2594)</f>
        <v>1.0819165378670788E-2</v>
      </c>
      <c r="L2594" s="29"/>
      <c r="M2594" s="20">
        <f>ROUND(INDEX($L:$L,MATCH($A2594,$A:$A,0))*$K2594,0)</f>
        <v>0</v>
      </c>
      <c r="N2594" s="14" t="s">
        <v>12978</v>
      </c>
      <c r="O2594" s="9" t="s">
        <v>12950</v>
      </c>
    </row>
    <row r="2595" spans="1:15" x14ac:dyDescent="0.3">
      <c r="A2595" s="9">
        <v>233</v>
      </c>
      <c r="B2595" s="9">
        <f>COUNTIF($A$5:A2595, A2595)</f>
        <v>1</v>
      </c>
      <c r="C2595" s="10" t="s">
        <v>5850</v>
      </c>
      <c r="D2595" s="10" t="s">
        <v>17</v>
      </c>
      <c r="E2595" s="10" t="s">
        <v>11722</v>
      </c>
      <c r="F2595" s="10" t="s">
        <v>5851</v>
      </c>
      <c r="G2595" s="9" t="s">
        <v>18</v>
      </c>
      <c r="H2595" s="11">
        <v>0</v>
      </c>
      <c r="I2595" s="11">
        <v>7545</v>
      </c>
      <c r="J2595" s="12">
        <v>3762</v>
      </c>
      <c r="K2595" s="19">
        <f>$J2595/SUMIFS($J:$J,$A:$A,$A2595)</f>
        <v>0.29629046231393241</v>
      </c>
      <c r="L2595" s="27"/>
      <c r="M2595" s="20">
        <f>ROUND(INDEX($L:$L,MATCH($A2595,$A:$A,0))*$K2595,0)</f>
        <v>0</v>
      </c>
      <c r="N2595" s="14" t="s">
        <v>13491</v>
      </c>
      <c r="O2595" s="9" t="s">
        <v>12950</v>
      </c>
    </row>
    <row r="2596" spans="1:15" x14ac:dyDescent="0.3">
      <c r="A2596" s="9">
        <v>233</v>
      </c>
      <c r="B2596" s="9">
        <f>COUNTIF($A$5:A2596, A2596)</f>
        <v>2</v>
      </c>
      <c r="C2596" s="10" t="s">
        <v>5852</v>
      </c>
      <c r="D2596" s="10" t="s">
        <v>17</v>
      </c>
      <c r="E2596" s="10" t="s">
        <v>11722</v>
      </c>
      <c r="F2596" s="10" t="s">
        <v>5853</v>
      </c>
      <c r="G2596" s="9" t="s">
        <v>18</v>
      </c>
      <c r="H2596" s="11">
        <v>0</v>
      </c>
      <c r="I2596" s="11">
        <v>5410</v>
      </c>
      <c r="J2596" s="12">
        <v>4232</v>
      </c>
      <c r="K2596" s="19">
        <f>$J2596/SUMIFS($J:$J,$A:$A,$A2596)</f>
        <v>0.33330708041269591</v>
      </c>
      <c r="L2596" s="28"/>
      <c r="M2596" s="20">
        <f>ROUND(INDEX($L:$L,MATCH($A2596,$A:$A,0))*$K2596,0)</f>
        <v>0</v>
      </c>
      <c r="N2596" s="14" t="s">
        <v>13491</v>
      </c>
      <c r="O2596" s="9" t="s">
        <v>12950</v>
      </c>
    </row>
    <row r="2597" spans="1:15" x14ac:dyDescent="0.3">
      <c r="A2597" s="9">
        <v>233</v>
      </c>
      <c r="B2597" s="9">
        <f>COUNTIF($A$5:A2597, A2597)</f>
        <v>3</v>
      </c>
      <c r="C2597" s="10" t="s">
        <v>5854</v>
      </c>
      <c r="D2597" s="10" t="s">
        <v>17</v>
      </c>
      <c r="E2597" s="10" t="s">
        <v>11722</v>
      </c>
      <c r="F2597" s="10" t="s">
        <v>5855</v>
      </c>
      <c r="G2597" s="9" t="s">
        <v>18</v>
      </c>
      <c r="H2597" s="11">
        <v>0</v>
      </c>
      <c r="I2597" s="11">
        <v>25</v>
      </c>
      <c r="J2597" s="12">
        <v>4703</v>
      </c>
      <c r="K2597" s="19">
        <f>$J2597/SUMIFS($J:$J,$A:$A,$A2597)</f>
        <v>0.37040245727337168</v>
      </c>
      <c r="L2597" s="29"/>
      <c r="M2597" s="20">
        <f>ROUND(INDEX($L:$L,MATCH($A2597,$A:$A,0))*$K2597,0)</f>
        <v>0</v>
      </c>
      <c r="N2597" s="14" t="s">
        <v>13491</v>
      </c>
      <c r="O2597" s="9" t="s">
        <v>12950</v>
      </c>
    </row>
    <row r="2598" spans="1:15" x14ac:dyDescent="0.3">
      <c r="A2598" s="9">
        <v>234</v>
      </c>
      <c r="B2598" s="9">
        <f>COUNTIF($A$5:A2598, A2598)</f>
        <v>1</v>
      </c>
      <c r="C2598" s="10" t="s">
        <v>5856</v>
      </c>
      <c r="D2598" s="10" t="s">
        <v>5857</v>
      </c>
      <c r="E2598" s="10" t="s">
        <v>5858</v>
      </c>
      <c r="F2598" s="10" t="s">
        <v>19</v>
      </c>
      <c r="G2598" s="9" t="s">
        <v>18</v>
      </c>
      <c r="H2598" s="11">
        <v>26240</v>
      </c>
      <c r="I2598" s="11">
        <v>303</v>
      </c>
      <c r="J2598" s="12">
        <v>25893</v>
      </c>
      <c r="K2598" s="19">
        <f>$J2598/SUMIFS($J:$J,$A:$A,$A2598)</f>
        <v>1.8495673770973085E-2</v>
      </c>
      <c r="L2598" s="27"/>
      <c r="M2598" s="20">
        <f>ROUND(INDEX($L:$L,MATCH($A2598,$A:$A,0))*$K2598,0)</f>
        <v>0</v>
      </c>
      <c r="N2598" s="14" t="s">
        <v>13492</v>
      </c>
      <c r="O2598" s="9" t="s">
        <v>12945</v>
      </c>
    </row>
    <row r="2599" spans="1:15" x14ac:dyDescent="0.3">
      <c r="A2599" s="9">
        <v>234</v>
      </c>
      <c r="B2599" s="9">
        <f>COUNTIF($A$5:A2599, A2599)</f>
        <v>2</v>
      </c>
      <c r="C2599" s="10" t="s">
        <v>11723</v>
      </c>
      <c r="D2599" s="10" t="s">
        <v>11724</v>
      </c>
      <c r="E2599" s="10" t="s">
        <v>11725</v>
      </c>
      <c r="F2599" s="10" t="s">
        <v>19</v>
      </c>
      <c r="G2599" s="9" t="s">
        <v>18</v>
      </c>
      <c r="H2599" s="11">
        <v>710720</v>
      </c>
      <c r="I2599" s="11">
        <v>19</v>
      </c>
      <c r="J2599" s="12">
        <v>687028</v>
      </c>
      <c r="K2599" s="19">
        <f>$J2599/SUMIFS($J:$J,$A:$A,$A2599)</f>
        <v>0.49075216311451347</v>
      </c>
      <c r="L2599" s="28"/>
      <c r="M2599" s="20">
        <f>ROUND(INDEX($L:$L,MATCH($A2599,$A:$A,0))*$K2599,0)</f>
        <v>0</v>
      </c>
      <c r="N2599" s="14" t="s">
        <v>13493</v>
      </c>
      <c r="O2599" s="9" t="s">
        <v>12945</v>
      </c>
    </row>
    <row r="2600" spans="1:15" x14ac:dyDescent="0.3">
      <c r="A2600" s="9">
        <v>234</v>
      </c>
      <c r="B2600" s="9">
        <f>COUNTIF($A$5:A2600, A2600)</f>
        <v>3</v>
      </c>
      <c r="C2600" s="10" t="s">
        <v>5859</v>
      </c>
      <c r="D2600" s="10" t="s">
        <v>5860</v>
      </c>
      <c r="E2600" s="10" t="s">
        <v>5861</v>
      </c>
      <c r="F2600" s="10" t="s">
        <v>19</v>
      </c>
      <c r="G2600" s="9" t="s">
        <v>18</v>
      </c>
      <c r="H2600" s="11">
        <v>710720</v>
      </c>
      <c r="I2600" s="11">
        <v>41</v>
      </c>
      <c r="J2600" s="12">
        <v>687028</v>
      </c>
      <c r="K2600" s="19">
        <f>$J2600/SUMIFS($J:$J,$A:$A,$A2600)</f>
        <v>0.49075216311451347</v>
      </c>
      <c r="L2600" s="29"/>
      <c r="M2600" s="20">
        <f>ROUND(INDEX($L:$L,MATCH($A2600,$A:$A,0))*$K2600,0)</f>
        <v>0</v>
      </c>
      <c r="N2600" s="14" t="s">
        <v>13494</v>
      </c>
      <c r="O2600" s="9" t="s">
        <v>12945</v>
      </c>
    </row>
    <row r="2601" spans="1:15" x14ac:dyDescent="0.3">
      <c r="A2601" s="9">
        <v>235</v>
      </c>
      <c r="B2601" s="9">
        <f>COUNTIF($A$5:A2601, A2601)</f>
        <v>1</v>
      </c>
      <c r="C2601" s="10" t="s">
        <v>11726</v>
      </c>
      <c r="D2601" s="10" t="s">
        <v>11727</v>
      </c>
      <c r="E2601" s="10" t="s">
        <v>11728</v>
      </c>
      <c r="F2601" s="10" t="s">
        <v>19</v>
      </c>
      <c r="G2601" s="9" t="s">
        <v>18</v>
      </c>
      <c r="H2601" s="11">
        <v>710720</v>
      </c>
      <c r="I2601" s="11">
        <v>28</v>
      </c>
      <c r="J2601" s="12">
        <v>696501</v>
      </c>
      <c r="K2601" s="19">
        <f>$J2601/SUMIFS($J:$J,$A:$A,$A2601)</f>
        <v>0.50385468171838432</v>
      </c>
      <c r="L2601" s="27"/>
      <c r="M2601" s="20">
        <f>ROUND(INDEX($L:$L,MATCH($A2601,$A:$A,0))*$K2601,0)</f>
        <v>0</v>
      </c>
      <c r="N2601" s="14" t="s">
        <v>13493</v>
      </c>
      <c r="O2601" s="9" t="s">
        <v>12945</v>
      </c>
    </row>
    <row r="2602" spans="1:15" x14ac:dyDescent="0.3">
      <c r="A2602" s="9">
        <v>235</v>
      </c>
      <c r="B2602" s="9">
        <f>COUNTIF($A$5:A2602, A2602)</f>
        <v>2</v>
      </c>
      <c r="C2602" s="10" t="s">
        <v>5862</v>
      </c>
      <c r="D2602" s="10" t="s">
        <v>5863</v>
      </c>
      <c r="E2602" s="10" t="s">
        <v>5864</v>
      </c>
      <c r="F2602" s="10" t="s">
        <v>19</v>
      </c>
      <c r="G2602" s="9" t="s">
        <v>18</v>
      </c>
      <c r="H2602" s="11">
        <v>710720</v>
      </c>
      <c r="I2602" s="11">
        <v>13</v>
      </c>
      <c r="J2602" s="12">
        <v>685844</v>
      </c>
      <c r="K2602" s="19">
        <f>$J2602/SUMIFS($J:$J,$A:$A,$A2602)</f>
        <v>0.49614531828161568</v>
      </c>
      <c r="L2602" s="29"/>
      <c r="M2602" s="20">
        <f>ROUND(INDEX($L:$L,MATCH($A2602,$A:$A,0))*$K2602,0)</f>
        <v>0</v>
      </c>
      <c r="N2602" s="14" t="s">
        <v>13495</v>
      </c>
      <c r="O2602" s="9" t="s">
        <v>12945</v>
      </c>
    </row>
    <row r="2603" spans="1:15" x14ac:dyDescent="0.3">
      <c r="A2603" s="9">
        <v>236</v>
      </c>
      <c r="B2603" s="9">
        <f>COUNTIF($A$5:A2603, A2603)</f>
        <v>1</v>
      </c>
      <c r="C2603" s="10" t="s">
        <v>5865</v>
      </c>
      <c r="D2603" s="10" t="s">
        <v>5866</v>
      </c>
      <c r="E2603" s="10" t="s">
        <v>5867</v>
      </c>
      <c r="F2603" s="10" t="s">
        <v>5868</v>
      </c>
      <c r="G2603" s="9" t="s">
        <v>18</v>
      </c>
      <c r="H2603" s="11">
        <v>0</v>
      </c>
      <c r="I2603" s="11">
        <v>24</v>
      </c>
      <c r="J2603" s="12">
        <v>11125</v>
      </c>
      <c r="K2603" s="19">
        <f>$J2603/SUMIFS($J:$J,$A:$A,$A2603)</f>
        <v>9.9550345629851687E-3</v>
      </c>
      <c r="L2603" s="27"/>
      <c r="M2603" s="20">
        <f>ROUND(INDEX($L:$L,MATCH($A2603,$A:$A,0))*$K2603,0)</f>
        <v>0</v>
      </c>
      <c r="N2603" s="14" t="s">
        <v>13496</v>
      </c>
      <c r="O2603" s="9" t="s">
        <v>12945</v>
      </c>
    </row>
    <row r="2604" spans="1:15" x14ac:dyDescent="0.3">
      <c r="A2604" s="9">
        <v>236</v>
      </c>
      <c r="B2604" s="9">
        <f>COUNTIF($A$5:A2604, A2604)</f>
        <v>2</v>
      </c>
      <c r="C2604" s="10" t="s">
        <v>5869</v>
      </c>
      <c r="D2604" s="10" t="s">
        <v>17</v>
      </c>
      <c r="E2604" s="10" t="s">
        <v>5870</v>
      </c>
      <c r="F2604" s="10" t="s">
        <v>5871</v>
      </c>
      <c r="G2604" s="9" t="s">
        <v>855</v>
      </c>
      <c r="H2604" s="11">
        <v>0</v>
      </c>
      <c r="I2604" s="11">
        <v>1</v>
      </c>
      <c r="J2604" s="12">
        <v>23000</v>
      </c>
      <c r="K2604" s="19">
        <f>$J2604/SUMIFS($J:$J,$A:$A,$A2604)</f>
        <v>2.0581195051564843E-2</v>
      </c>
      <c r="L2604" s="28"/>
      <c r="M2604" s="20">
        <f>ROUND(INDEX($L:$L,MATCH($A2604,$A:$A,0))*$K2604,0)</f>
        <v>0</v>
      </c>
      <c r="N2604" s="14" t="s">
        <v>13496</v>
      </c>
      <c r="O2604" s="9" t="s">
        <v>12945</v>
      </c>
    </row>
    <row r="2605" spans="1:15" x14ac:dyDescent="0.3">
      <c r="A2605" s="9">
        <v>236</v>
      </c>
      <c r="B2605" s="9">
        <f>COUNTIF($A$5:A2605, A2605)</f>
        <v>3</v>
      </c>
      <c r="C2605" s="10" t="s">
        <v>5872</v>
      </c>
      <c r="D2605" s="10" t="s">
        <v>17</v>
      </c>
      <c r="E2605" s="10" t="s">
        <v>5873</v>
      </c>
      <c r="F2605" s="10" t="s">
        <v>5874</v>
      </c>
      <c r="G2605" s="9" t="s">
        <v>855</v>
      </c>
      <c r="H2605" s="11">
        <v>0</v>
      </c>
      <c r="I2605" s="11">
        <v>1</v>
      </c>
      <c r="J2605" s="12">
        <v>99000</v>
      </c>
      <c r="K2605" s="19">
        <f>$J2605/SUMIFS($J:$J,$A:$A,$A2605)</f>
        <v>8.8588622178474755E-2</v>
      </c>
      <c r="L2605" s="28"/>
      <c r="M2605" s="20">
        <f>ROUND(INDEX($L:$L,MATCH($A2605,$A:$A,0))*$K2605,0)</f>
        <v>0</v>
      </c>
      <c r="N2605" s="14" t="s">
        <v>13496</v>
      </c>
      <c r="O2605" s="9" t="s">
        <v>12945</v>
      </c>
    </row>
    <row r="2606" spans="1:15" x14ac:dyDescent="0.3">
      <c r="A2606" s="9">
        <v>236</v>
      </c>
      <c r="B2606" s="9">
        <f>COUNTIF($A$5:A2606, A2606)</f>
        <v>4</v>
      </c>
      <c r="C2606" s="10" t="s">
        <v>5875</v>
      </c>
      <c r="D2606" s="10" t="s">
        <v>17</v>
      </c>
      <c r="E2606" s="10" t="s">
        <v>5876</v>
      </c>
      <c r="F2606" s="10" t="s">
        <v>19</v>
      </c>
      <c r="G2606" s="9" t="s">
        <v>18</v>
      </c>
      <c r="H2606" s="11">
        <v>0</v>
      </c>
      <c r="I2606" s="11">
        <v>1</v>
      </c>
      <c r="J2606" s="12">
        <v>99000</v>
      </c>
      <c r="K2606" s="19">
        <f>$J2606/SUMIFS($J:$J,$A:$A,$A2606)</f>
        <v>8.8588622178474755E-2</v>
      </c>
      <c r="L2606" s="28"/>
      <c r="M2606" s="20">
        <f>ROUND(INDEX($L:$L,MATCH($A2606,$A:$A,0))*$K2606,0)</f>
        <v>0</v>
      </c>
      <c r="N2606" s="14" t="s">
        <v>13191</v>
      </c>
      <c r="O2606" s="9" t="s">
        <v>12945</v>
      </c>
    </row>
    <row r="2607" spans="1:15" x14ac:dyDescent="0.3">
      <c r="A2607" s="9">
        <v>236</v>
      </c>
      <c r="B2607" s="9">
        <f>COUNTIF($A$5:A2607, A2607)</f>
        <v>5</v>
      </c>
      <c r="C2607" s="10" t="s">
        <v>5877</v>
      </c>
      <c r="D2607" s="10" t="s">
        <v>17</v>
      </c>
      <c r="E2607" s="10" t="s">
        <v>5878</v>
      </c>
      <c r="F2607" s="10" t="s">
        <v>1313</v>
      </c>
      <c r="G2607" s="9" t="s">
        <v>18</v>
      </c>
      <c r="H2607" s="11">
        <v>0</v>
      </c>
      <c r="I2607" s="11">
        <v>1</v>
      </c>
      <c r="J2607" s="12">
        <v>221350</v>
      </c>
      <c r="K2607" s="19">
        <f>$J2607/SUMIFS($J:$J,$A:$A,$A2607)</f>
        <v>0.19807163150712512</v>
      </c>
      <c r="L2607" s="28"/>
      <c r="M2607" s="20">
        <f>ROUND(INDEX($L:$L,MATCH($A2607,$A:$A,0))*$K2607,0)</f>
        <v>0</v>
      </c>
      <c r="N2607" s="14" t="s">
        <v>13497</v>
      </c>
      <c r="O2607" s="9" t="s">
        <v>12945</v>
      </c>
    </row>
    <row r="2608" spans="1:15" x14ac:dyDescent="0.3">
      <c r="A2608" s="9">
        <v>236</v>
      </c>
      <c r="B2608" s="9">
        <f>COUNTIF($A$5:A2608, A2608)</f>
        <v>6</v>
      </c>
      <c r="C2608" s="10" t="s">
        <v>5879</v>
      </c>
      <c r="D2608" s="10" t="s">
        <v>17</v>
      </c>
      <c r="E2608" s="10" t="s">
        <v>5878</v>
      </c>
      <c r="F2608" s="10" t="s">
        <v>1315</v>
      </c>
      <c r="G2608" s="9" t="s">
        <v>18</v>
      </c>
      <c r="H2608" s="11">
        <v>0</v>
      </c>
      <c r="I2608" s="11">
        <v>1</v>
      </c>
      <c r="J2608" s="12">
        <v>221350</v>
      </c>
      <c r="K2608" s="19">
        <f>$J2608/SUMIFS($J:$J,$A:$A,$A2608)</f>
        <v>0.19807163150712512</v>
      </c>
      <c r="L2608" s="28"/>
      <c r="M2608" s="20">
        <f>ROUND(INDEX($L:$L,MATCH($A2608,$A:$A,0))*$K2608,0)</f>
        <v>0</v>
      </c>
      <c r="N2608" s="14" t="s">
        <v>13497</v>
      </c>
      <c r="O2608" s="9" t="s">
        <v>12945</v>
      </c>
    </row>
    <row r="2609" spans="1:15" x14ac:dyDescent="0.3">
      <c r="A2609" s="9">
        <v>236</v>
      </c>
      <c r="B2609" s="9">
        <f>COUNTIF($A$5:A2609, A2609)</f>
        <v>7</v>
      </c>
      <c r="C2609" s="10" t="s">
        <v>5880</v>
      </c>
      <c r="D2609" s="10" t="s">
        <v>17</v>
      </c>
      <c r="E2609" s="10" t="s">
        <v>5878</v>
      </c>
      <c r="F2609" s="10" t="s">
        <v>1317</v>
      </c>
      <c r="G2609" s="9" t="s">
        <v>18</v>
      </c>
      <c r="H2609" s="11">
        <v>0</v>
      </c>
      <c r="I2609" s="11">
        <v>1</v>
      </c>
      <c r="J2609" s="12">
        <v>221350</v>
      </c>
      <c r="K2609" s="19">
        <f>$J2609/SUMIFS($J:$J,$A:$A,$A2609)</f>
        <v>0.19807163150712512</v>
      </c>
      <c r="L2609" s="28"/>
      <c r="M2609" s="20">
        <f>ROUND(INDEX($L:$L,MATCH($A2609,$A:$A,0))*$K2609,0)</f>
        <v>0</v>
      </c>
      <c r="N2609" s="14" t="s">
        <v>13497</v>
      </c>
      <c r="O2609" s="9" t="s">
        <v>12945</v>
      </c>
    </row>
    <row r="2610" spans="1:15" x14ac:dyDescent="0.3">
      <c r="A2610" s="9">
        <v>236</v>
      </c>
      <c r="B2610" s="9">
        <f>COUNTIF($A$5:A2610, A2610)</f>
        <v>8</v>
      </c>
      <c r="C2610" s="10" t="s">
        <v>5881</v>
      </c>
      <c r="D2610" s="10" t="s">
        <v>17</v>
      </c>
      <c r="E2610" s="10" t="s">
        <v>5878</v>
      </c>
      <c r="F2610" s="10" t="s">
        <v>5882</v>
      </c>
      <c r="G2610" s="9" t="s">
        <v>18</v>
      </c>
      <c r="H2610" s="11">
        <v>0</v>
      </c>
      <c r="I2610" s="11">
        <v>3</v>
      </c>
      <c r="J2610" s="12">
        <v>221350</v>
      </c>
      <c r="K2610" s="19">
        <f>$J2610/SUMIFS($J:$J,$A:$A,$A2610)</f>
        <v>0.19807163150712512</v>
      </c>
      <c r="L2610" s="29"/>
      <c r="M2610" s="20">
        <f>ROUND(INDEX($L:$L,MATCH($A2610,$A:$A,0))*$K2610,0)</f>
        <v>0</v>
      </c>
      <c r="N2610" s="14" t="s">
        <v>13497</v>
      </c>
      <c r="O2610" s="9" t="s">
        <v>12945</v>
      </c>
    </row>
    <row r="2611" spans="1:15" x14ac:dyDescent="0.3">
      <c r="A2611" s="9">
        <v>237</v>
      </c>
      <c r="B2611" s="9">
        <f>COUNTIF($A$5:A2611, A2611)</f>
        <v>1</v>
      </c>
      <c r="C2611" s="10" t="s">
        <v>5883</v>
      </c>
      <c r="D2611" s="10" t="s">
        <v>17</v>
      </c>
      <c r="E2611" s="10" t="s">
        <v>5884</v>
      </c>
      <c r="F2611" s="10" t="s">
        <v>5885</v>
      </c>
      <c r="G2611" s="9" t="s">
        <v>1581</v>
      </c>
      <c r="H2611" s="11">
        <v>0</v>
      </c>
      <c r="I2611" s="11">
        <v>40</v>
      </c>
      <c r="J2611" s="12">
        <v>20000</v>
      </c>
      <c r="K2611" s="19">
        <f>$J2611/SUMIFS($J:$J,$A:$A,$A2611)</f>
        <v>1</v>
      </c>
      <c r="L2611" s="25"/>
      <c r="M2611" s="20">
        <f>ROUND(INDEX($L:$L,MATCH($A2611,$A:$A,0))*$K2611,0)</f>
        <v>0</v>
      </c>
      <c r="N2611" s="14" t="s">
        <v>13498</v>
      </c>
      <c r="O2611" s="9" t="s">
        <v>12945</v>
      </c>
    </row>
    <row r="2612" spans="1:15" x14ac:dyDescent="0.3">
      <c r="A2612" s="9">
        <v>238</v>
      </c>
      <c r="B2612" s="9">
        <f>COUNTIF($A$5:A2612, A2612)</f>
        <v>1</v>
      </c>
      <c r="C2612" s="10" t="s">
        <v>9930</v>
      </c>
      <c r="D2612" s="10" t="s">
        <v>9931</v>
      </c>
      <c r="E2612" s="10" t="s">
        <v>9932</v>
      </c>
      <c r="F2612" s="10" t="s">
        <v>19</v>
      </c>
      <c r="G2612" s="9" t="s">
        <v>18</v>
      </c>
      <c r="H2612" s="11">
        <v>35640</v>
      </c>
      <c r="I2612" s="11">
        <v>76</v>
      </c>
      <c r="J2612" s="12">
        <v>34569</v>
      </c>
      <c r="K2612" s="19">
        <f>$J2612/SUMIFS($J:$J,$A:$A,$A2612)</f>
        <v>0.5</v>
      </c>
      <c r="L2612" s="27"/>
      <c r="M2612" s="20">
        <f>ROUND(INDEX($L:$L,MATCH($A2612,$A:$A,0))*$K2612,0)</f>
        <v>0</v>
      </c>
      <c r="N2612" s="14" t="s">
        <v>13499</v>
      </c>
      <c r="O2612" s="9" t="s">
        <v>12945</v>
      </c>
    </row>
    <row r="2613" spans="1:15" x14ac:dyDescent="0.3">
      <c r="A2613" s="9">
        <v>238</v>
      </c>
      <c r="B2613" s="9">
        <f>COUNTIF($A$5:A2613, A2613)</f>
        <v>2</v>
      </c>
      <c r="C2613" s="10" t="s">
        <v>11729</v>
      </c>
      <c r="D2613" s="10" t="s">
        <v>9931</v>
      </c>
      <c r="E2613" s="10" t="s">
        <v>11730</v>
      </c>
      <c r="F2613" s="10" t="s">
        <v>11731</v>
      </c>
      <c r="G2613" s="9" t="s">
        <v>18</v>
      </c>
      <c r="H2613" s="11">
        <v>35640</v>
      </c>
      <c r="I2613" s="11">
        <v>18</v>
      </c>
      <c r="J2613" s="12">
        <v>34569</v>
      </c>
      <c r="K2613" s="19">
        <f>$J2613/SUMIFS($J:$J,$A:$A,$A2613)</f>
        <v>0.5</v>
      </c>
      <c r="L2613" s="29"/>
      <c r="M2613" s="20">
        <f>ROUND(INDEX($L:$L,MATCH($A2613,$A:$A,0))*$K2613,0)</f>
        <v>0</v>
      </c>
      <c r="N2613" s="14" t="s">
        <v>13499</v>
      </c>
      <c r="O2613" s="9" t="s">
        <v>12950</v>
      </c>
    </row>
    <row r="2614" spans="1:15" x14ac:dyDescent="0.3">
      <c r="A2614" s="9">
        <v>239</v>
      </c>
      <c r="B2614" s="9">
        <f>COUNTIF($A$5:A2614, A2614)</f>
        <v>1</v>
      </c>
      <c r="C2614" s="10" t="s">
        <v>5892</v>
      </c>
      <c r="D2614" s="10" t="s">
        <v>17</v>
      </c>
      <c r="E2614" s="10" t="s">
        <v>5893</v>
      </c>
      <c r="F2614" s="10" t="s">
        <v>5894</v>
      </c>
      <c r="G2614" s="9" t="s">
        <v>18</v>
      </c>
      <c r="H2614" s="11">
        <v>0</v>
      </c>
      <c r="I2614" s="11">
        <v>1</v>
      </c>
      <c r="J2614" s="12">
        <v>400000</v>
      </c>
      <c r="K2614" s="19">
        <f>$J2614/SUMIFS($J:$J,$A:$A,$A2614)</f>
        <v>3.0583611771632171E-2</v>
      </c>
      <c r="L2614" s="27"/>
      <c r="M2614" s="20">
        <f>ROUND(INDEX($L:$L,MATCH($A2614,$A:$A,0))*$K2614,0)</f>
        <v>0</v>
      </c>
      <c r="N2614" s="14" t="s">
        <v>13111</v>
      </c>
      <c r="O2614" s="9" t="s">
        <v>12945</v>
      </c>
    </row>
    <row r="2615" spans="1:15" x14ac:dyDescent="0.3">
      <c r="A2615" s="9">
        <v>239</v>
      </c>
      <c r="B2615" s="9">
        <f>COUNTIF($A$5:A2615, A2615)</f>
        <v>2</v>
      </c>
      <c r="C2615" s="10" t="s">
        <v>5895</v>
      </c>
      <c r="D2615" s="10" t="s">
        <v>17</v>
      </c>
      <c r="E2615" s="10" t="s">
        <v>5896</v>
      </c>
      <c r="F2615" s="10" t="s">
        <v>5897</v>
      </c>
      <c r="G2615" s="9" t="s">
        <v>18</v>
      </c>
      <c r="H2615" s="11">
        <v>0</v>
      </c>
      <c r="I2615" s="11">
        <v>1</v>
      </c>
      <c r="J2615" s="12">
        <v>2000000</v>
      </c>
      <c r="K2615" s="19">
        <f>$J2615/SUMIFS($J:$J,$A:$A,$A2615)</f>
        <v>0.15291805885816084</v>
      </c>
      <c r="L2615" s="28"/>
      <c r="M2615" s="20">
        <f>ROUND(INDEX($L:$L,MATCH($A2615,$A:$A,0))*$K2615,0)</f>
        <v>0</v>
      </c>
      <c r="N2615" s="14" t="s">
        <v>13500</v>
      </c>
      <c r="O2615" s="9" t="s">
        <v>12945</v>
      </c>
    </row>
    <row r="2616" spans="1:15" x14ac:dyDescent="0.3">
      <c r="A2616" s="9">
        <v>239</v>
      </c>
      <c r="B2616" s="9">
        <f>COUNTIF($A$5:A2616, A2616)</f>
        <v>3</v>
      </c>
      <c r="C2616" s="10" t="s">
        <v>5898</v>
      </c>
      <c r="D2616" s="10" t="s">
        <v>17</v>
      </c>
      <c r="E2616" s="10" t="s">
        <v>5899</v>
      </c>
      <c r="F2616" s="10" t="s">
        <v>5900</v>
      </c>
      <c r="G2616" s="9" t="s">
        <v>18</v>
      </c>
      <c r="H2616" s="11">
        <v>0</v>
      </c>
      <c r="I2616" s="11">
        <v>2</v>
      </c>
      <c r="J2616" s="12">
        <v>2000000</v>
      </c>
      <c r="K2616" s="19">
        <f>$J2616/SUMIFS($J:$J,$A:$A,$A2616)</f>
        <v>0.15291805885816084</v>
      </c>
      <c r="L2616" s="28"/>
      <c r="M2616" s="20">
        <f>ROUND(INDEX($L:$L,MATCH($A2616,$A:$A,0))*$K2616,0)</f>
        <v>0</v>
      </c>
      <c r="N2616" s="14" t="s">
        <v>13500</v>
      </c>
      <c r="O2616" s="9" t="s">
        <v>12945</v>
      </c>
    </row>
    <row r="2617" spans="1:15" x14ac:dyDescent="0.3">
      <c r="A2617" s="9">
        <v>239</v>
      </c>
      <c r="B2617" s="9">
        <f>COUNTIF($A$5:A2617, A2617)</f>
        <v>4</v>
      </c>
      <c r="C2617" s="10" t="s">
        <v>5901</v>
      </c>
      <c r="D2617" s="10" t="s">
        <v>17</v>
      </c>
      <c r="E2617" s="10" t="s">
        <v>5902</v>
      </c>
      <c r="F2617" s="10" t="s">
        <v>5903</v>
      </c>
      <c r="G2617" s="9" t="s">
        <v>18</v>
      </c>
      <c r="H2617" s="11">
        <v>0</v>
      </c>
      <c r="I2617" s="11">
        <v>1</v>
      </c>
      <c r="J2617" s="12">
        <v>2000000</v>
      </c>
      <c r="K2617" s="19">
        <f>$J2617/SUMIFS($J:$J,$A:$A,$A2617)</f>
        <v>0.15291805885816084</v>
      </c>
      <c r="L2617" s="28"/>
      <c r="M2617" s="20">
        <f>ROUND(INDEX($L:$L,MATCH($A2617,$A:$A,0))*$K2617,0)</f>
        <v>0</v>
      </c>
      <c r="N2617" s="14" t="s">
        <v>13500</v>
      </c>
      <c r="O2617" s="9" t="s">
        <v>12945</v>
      </c>
    </row>
    <row r="2618" spans="1:15" x14ac:dyDescent="0.3">
      <c r="A2618" s="9">
        <v>239</v>
      </c>
      <c r="B2618" s="9">
        <f>COUNTIF($A$5:A2618, A2618)</f>
        <v>5</v>
      </c>
      <c r="C2618" s="10" t="s">
        <v>5904</v>
      </c>
      <c r="D2618" s="10" t="s">
        <v>17</v>
      </c>
      <c r="E2618" s="10" t="s">
        <v>5905</v>
      </c>
      <c r="F2618" s="10" t="s">
        <v>5906</v>
      </c>
      <c r="G2618" s="9" t="s">
        <v>18</v>
      </c>
      <c r="H2618" s="11">
        <v>0</v>
      </c>
      <c r="I2618" s="11">
        <v>1</v>
      </c>
      <c r="J2618" s="12">
        <v>2000000</v>
      </c>
      <c r="K2618" s="19">
        <f>$J2618/SUMIFS($J:$J,$A:$A,$A2618)</f>
        <v>0.15291805885816084</v>
      </c>
      <c r="L2618" s="28"/>
      <c r="M2618" s="20">
        <f>ROUND(INDEX($L:$L,MATCH($A2618,$A:$A,0))*$K2618,0)</f>
        <v>0</v>
      </c>
      <c r="N2618" s="14" t="s">
        <v>13500</v>
      </c>
      <c r="O2618" s="9" t="s">
        <v>12945</v>
      </c>
    </row>
    <row r="2619" spans="1:15" x14ac:dyDescent="0.3">
      <c r="A2619" s="9">
        <v>239</v>
      </c>
      <c r="B2619" s="9">
        <f>COUNTIF($A$5:A2619, A2619)</f>
        <v>6</v>
      </c>
      <c r="C2619" s="10" t="s">
        <v>5907</v>
      </c>
      <c r="D2619" s="10" t="s">
        <v>17</v>
      </c>
      <c r="E2619" s="10" t="s">
        <v>5908</v>
      </c>
      <c r="F2619" s="10" t="s">
        <v>5909</v>
      </c>
      <c r="G2619" s="9" t="s">
        <v>18</v>
      </c>
      <c r="H2619" s="11">
        <v>0</v>
      </c>
      <c r="I2619" s="11">
        <v>1</v>
      </c>
      <c r="J2619" s="12">
        <v>400000</v>
      </c>
      <c r="K2619" s="19">
        <f>$J2619/SUMIFS($J:$J,$A:$A,$A2619)</f>
        <v>3.0583611771632171E-2</v>
      </c>
      <c r="L2619" s="28"/>
      <c r="M2619" s="20">
        <f>ROUND(INDEX($L:$L,MATCH($A2619,$A:$A,0))*$K2619,0)</f>
        <v>0</v>
      </c>
      <c r="N2619" s="14" t="s">
        <v>13111</v>
      </c>
      <c r="O2619" s="9" t="s">
        <v>12945</v>
      </c>
    </row>
    <row r="2620" spans="1:15" x14ac:dyDescent="0.3">
      <c r="A2620" s="9">
        <v>239</v>
      </c>
      <c r="B2620" s="9">
        <f>COUNTIF($A$5:A2620, A2620)</f>
        <v>7</v>
      </c>
      <c r="C2620" s="10" t="s">
        <v>5910</v>
      </c>
      <c r="D2620" s="10" t="s">
        <v>17</v>
      </c>
      <c r="E2620" s="10" t="s">
        <v>5911</v>
      </c>
      <c r="F2620" s="10" t="s">
        <v>5912</v>
      </c>
      <c r="G2620" s="9" t="s">
        <v>18</v>
      </c>
      <c r="H2620" s="11">
        <v>0</v>
      </c>
      <c r="I2620" s="11">
        <v>1</v>
      </c>
      <c r="J2620" s="12">
        <v>900000</v>
      </c>
      <c r="K2620" s="19">
        <f>$J2620/SUMIFS($J:$J,$A:$A,$A2620)</f>
        <v>6.8813126486172382E-2</v>
      </c>
      <c r="L2620" s="28"/>
      <c r="M2620" s="20">
        <f>ROUND(INDEX($L:$L,MATCH($A2620,$A:$A,0))*$K2620,0)</f>
        <v>0</v>
      </c>
      <c r="N2620" s="14" t="s">
        <v>13501</v>
      </c>
      <c r="O2620" s="9" t="s">
        <v>12945</v>
      </c>
    </row>
    <row r="2621" spans="1:15" x14ac:dyDescent="0.3">
      <c r="A2621" s="9">
        <v>239</v>
      </c>
      <c r="B2621" s="9">
        <f>COUNTIF($A$5:A2621, A2621)</f>
        <v>8</v>
      </c>
      <c r="C2621" s="10" t="s">
        <v>5913</v>
      </c>
      <c r="D2621" s="10" t="s">
        <v>17</v>
      </c>
      <c r="E2621" s="10" t="s">
        <v>5914</v>
      </c>
      <c r="F2621" s="10" t="s">
        <v>5915</v>
      </c>
      <c r="G2621" s="9" t="s">
        <v>18</v>
      </c>
      <c r="H2621" s="11">
        <v>0</v>
      </c>
      <c r="I2621" s="11">
        <v>1</v>
      </c>
      <c r="J2621" s="12">
        <v>1016400</v>
      </c>
      <c r="K2621" s="19">
        <f>$J2621/SUMIFS($J:$J,$A:$A,$A2621)</f>
        <v>7.7712957511717348E-2</v>
      </c>
      <c r="L2621" s="28"/>
      <c r="M2621" s="20">
        <f>ROUND(INDEX($L:$L,MATCH($A2621,$A:$A,0))*$K2621,0)</f>
        <v>0</v>
      </c>
      <c r="N2621" s="14" t="s">
        <v>13501</v>
      </c>
      <c r="O2621" s="9" t="s">
        <v>12945</v>
      </c>
    </row>
    <row r="2622" spans="1:15" x14ac:dyDescent="0.3">
      <c r="A2622" s="9">
        <v>239</v>
      </c>
      <c r="B2622" s="9">
        <f>COUNTIF($A$5:A2622, A2622)</f>
        <v>9</v>
      </c>
      <c r="C2622" s="10" t="s">
        <v>5916</v>
      </c>
      <c r="D2622" s="10" t="s">
        <v>17</v>
      </c>
      <c r="E2622" s="10" t="s">
        <v>5917</v>
      </c>
      <c r="F2622" s="10" t="s">
        <v>5918</v>
      </c>
      <c r="G2622" s="9" t="s">
        <v>18</v>
      </c>
      <c r="H2622" s="11">
        <v>0</v>
      </c>
      <c r="I2622" s="11">
        <v>2</v>
      </c>
      <c r="J2622" s="12">
        <v>786500</v>
      </c>
      <c r="K2622" s="19">
        <f>$J2622/SUMIFS($J:$J,$A:$A,$A2622)</f>
        <v>6.0135026645971756E-2</v>
      </c>
      <c r="L2622" s="28"/>
      <c r="M2622" s="20">
        <f>ROUND(INDEX($L:$L,MATCH($A2622,$A:$A,0))*$K2622,0)</f>
        <v>0</v>
      </c>
      <c r="N2622" s="14" t="s">
        <v>13501</v>
      </c>
      <c r="O2622" s="9" t="s">
        <v>12945</v>
      </c>
    </row>
    <row r="2623" spans="1:15" x14ac:dyDescent="0.3">
      <c r="A2623" s="9">
        <v>239</v>
      </c>
      <c r="B2623" s="9">
        <f>COUNTIF($A$5:A2623, A2623)</f>
        <v>10</v>
      </c>
      <c r="C2623" s="10" t="s">
        <v>5919</v>
      </c>
      <c r="D2623" s="10" t="s">
        <v>17</v>
      </c>
      <c r="E2623" s="10" t="s">
        <v>5920</v>
      </c>
      <c r="F2623" s="10" t="s">
        <v>5921</v>
      </c>
      <c r="G2623" s="9" t="s">
        <v>18</v>
      </c>
      <c r="H2623" s="11">
        <v>0</v>
      </c>
      <c r="I2623" s="11">
        <v>1</v>
      </c>
      <c r="J2623" s="12">
        <v>1000000</v>
      </c>
      <c r="K2623" s="19">
        <f>$J2623/SUMIFS($J:$J,$A:$A,$A2623)</f>
        <v>7.6459029429080422E-2</v>
      </c>
      <c r="L2623" s="28"/>
      <c r="M2623" s="20">
        <f>ROUND(INDEX($L:$L,MATCH($A2623,$A:$A,0))*$K2623,0)</f>
        <v>0</v>
      </c>
      <c r="N2623" s="14" t="s">
        <v>13500</v>
      </c>
      <c r="O2623" s="9" t="s">
        <v>12945</v>
      </c>
    </row>
    <row r="2624" spans="1:15" x14ac:dyDescent="0.3">
      <c r="A2624" s="9">
        <v>239</v>
      </c>
      <c r="B2624" s="9">
        <f>COUNTIF($A$5:A2624, A2624)</f>
        <v>11</v>
      </c>
      <c r="C2624" s="10" t="s">
        <v>5922</v>
      </c>
      <c r="D2624" s="10" t="s">
        <v>17</v>
      </c>
      <c r="E2624" s="10" t="s">
        <v>5923</v>
      </c>
      <c r="F2624" s="10" t="s">
        <v>5924</v>
      </c>
      <c r="G2624" s="9" t="s">
        <v>18</v>
      </c>
      <c r="H2624" s="11">
        <v>0</v>
      </c>
      <c r="I2624" s="11">
        <v>1</v>
      </c>
      <c r="J2624" s="12">
        <v>400000</v>
      </c>
      <c r="K2624" s="19">
        <f>$J2624/SUMIFS($J:$J,$A:$A,$A2624)</f>
        <v>3.0583611771632171E-2</v>
      </c>
      <c r="L2624" s="28"/>
      <c r="M2624" s="20">
        <f>ROUND(INDEX($L:$L,MATCH($A2624,$A:$A,0))*$K2624,0)</f>
        <v>0</v>
      </c>
      <c r="N2624" s="14" t="s">
        <v>13500</v>
      </c>
      <c r="O2624" s="9" t="s">
        <v>12945</v>
      </c>
    </row>
    <row r="2625" spans="1:15" x14ac:dyDescent="0.3">
      <c r="A2625" s="9">
        <v>239</v>
      </c>
      <c r="B2625" s="9">
        <f>COUNTIF($A$5:A2625, A2625)</f>
        <v>12</v>
      </c>
      <c r="C2625" s="10" t="s">
        <v>5925</v>
      </c>
      <c r="D2625" s="10" t="s">
        <v>17</v>
      </c>
      <c r="E2625" s="10" t="s">
        <v>5926</v>
      </c>
      <c r="F2625" s="10" t="s">
        <v>5927</v>
      </c>
      <c r="G2625" s="9" t="s">
        <v>18</v>
      </c>
      <c r="H2625" s="11">
        <v>0</v>
      </c>
      <c r="I2625" s="11">
        <v>2</v>
      </c>
      <c r="J2625" s="12">
        <v>176000</v>
      </c>
      <c r="K2625" s="19">
        <f>$J2625/SUMIFS($J:$J,$A:$A,$A2625)</f>
        <v>1.3456789179518156E-2</v>
      </c>
      <c r="L2625" s="29"/>
      <c r="M2625" s="20">
        <f>ROUND(INDEX($L:$L,MATCH($A2625,$A:$A,0))*$K2625,0)</f>
        <v>0</v>
      </c>
      <c r="N2625" s="14" t="s">
        <v>13501</v>
      </c>
      <c r="O2625" s="9" t="s">
        <v>12945</v>
      </c>
    </row>
    <row r="2626" spans="1:15" x14ac:dyDescent="0.3">
      <c r="A2626" s="9">
        <v>240</v>
      </c>
      <c r="B2626" s="9">
        <f>COUNTIF($A$5:A2626, A2626)</f>
        <v>1</v>
      </c>
      <c r="C2626" s="10" t="s">
        <v>5928</v>
      </c>
      <c r="D2626" s="10" t="s">
        <v>17</v>
      </c>
      <c r="E2626" s="10" t="s">
        <v>5929</v>
      </c>
      <c r="F2626" s="10" t="s">
        <v>5930</v>
      </c>
      <c r="G2626" s="9" t="s">
        <v>922</v>
      </c>
      <c r="H2626" s="11">
        <v>0</v>
      </c>
      <c r="I2626" s="11">
        <v>600</v>
      </c>
      <c r="J2626" s="12">
        <v>9062</v>
      </c>
      <c r="K2626" s="19">
        <f>$J2626/SUMIFS($J:$J,$A:$A,$A2626)</f>
        <v>7.2440944881889763E-2</v>
      </c>
      <c r="L2626" s="27"/>
      <c r="M2626" s="20">
        <f>ROUND(INDEX($L:$L,MATCH($A2626,$A:$A,0))*$K2626,0)</f>
        <v>0</v>
      </c>
      <c r="N2626" s="14" t="s">
        <v>13502</v>
      </c>
      <c r="O2626" s="9" t="s">
        <v>12945</v>
      </c>
    </row>
    <row r="2627" spans="1:15" x14ac:dyDescent="0.3">
      <c r="A2627" s="9">
        <v>240</v>
      </c>
      <c r="B2627" s="9">
        <f>COUNTIF($A$5:A2627, A2627)</f>
        <v>2</v>
      </c>
      <c r="C2627" s="10" t="s">
        <v>5931</v>
      </c>
      <c r="D2627" s="10" t="s">
        <v>17</v>
      </c>
      <c r="E2627" s="10" t="s">
        <v>5932</v>
      </c>
      <c r="F2627" s="10" t="s">
        <v>5933</v>
      </c>
      <c r="G2627" s="9" t="s">
        <v>922</v>
      </c>
      <c r="H2627" s="11">
        <v>0</v>
      </c>
      <c r="I2627" s="11">
        <v>29</v>
      </c>
      <c r="J2627" s="12">
        <v>1864</v>
      </c>
      <c r="K2627" s="19">
        <f>$J2627/SUMIFS($J:$J,$A:$A,$A2627)</f>
        <v>1.4900675486630162E-2</v>
      </c>
      <c r="L2627" s="28"/>
      <c r="M2627" s="20">
        <f>ROUND(INDEX($L:$L,MATCH($A2627,$A:$A,0))*$K2627,0)</f>
        <v>0</v>
      </c>
      <c r="N2627" s="14" t="s">
        <v>13502</v>
      </c>
      <c r="O2627" s="9" t="s">
        <v>12945</v>
      </c>
    </row>
    <row r="2628" spans="1:15" x14ac:dyDescent="0.3">
      <c r="A2628" s="9">
        <v>240</v>
      </c>
      <c r="B2628" s="9">
        <f>COUNTIF($A$5:A2628, A2628)</f>
        <v>3</v>
      </c>
      <c r="C2628" s="10" t="s">
        <v>5934</v>
      </c>
      <c r="D2628" s="10" t="s">
        <v>17</v>
      </c>
      <c r="E2628" s="10" t="s">
        <v>5935</v>
      </c>
      <c r="F2628" s="10" t="s">
        <v>5936</v>
      </c>
      <c r="G2628" s="9" t="s">
        <v>922</v>
      </c>
      <c r="H2628" s="11">
        <v>0</v>
      </c>
      <c r="I2628" s="11">
        <v>110</v>
      </c>
      <c r="J2628" s="12">
        <v>12576</v>
      </c>
      <c r="K2628" s="19">
        <f>$J2628/SUMIFS($J:$J,$A:$A,$A2628)</f>
        <v>0.10053159598704985</v>
      </c>
      <c r="L2628" s="28"/>
      <c r="M2628" s="20">
        <f>ROUND(INDEX($L:$L,MATCH($A2628,$A:$A,0))*$K2628,0)</f>
        <v>0</v>
      </c>
      <c r="N2628" s="14" t="s">
        <v>13503</v>
      </c>
      <c r="O2628" s="9" t="s">
        <v>12945</v>
      </c>
    </row>
    <row r="2629" spans="1:15" x14ac:dyDescent="0.3">
      <c r="A2629" s="9">
        <v>240</v>
      </c>
      <c r="B2629" s="9">
        <f>COUNTIF($A$5:A2629, A2629)</f>
        <v>4</v>
      </c>
      <c r="C2629" s="10" t="s">
        <v>5937</v>
      </c>
      <c r="D2629" s="10" t="s">
        <v>17</v>
      </c>
      <c r="E2629" s="10" t="s">
        <v>5938</v>
      </c>
      <c r="F2629" s="10" t="s">
        <v>5939</v>
      </c>
      <c r="G2629" s="9" t="s">
        <v>18</v>
      </c>
      <c r="H2629" s="11">
        <v>0</v>
      </c>
      <c r="I2629" s="11">
        <v>21</v>
      </c>
      <c r="J2629" s="12">
        <v>21014</v>
      </c>
      <c r="K2629" s="19">
        <f>$J2629/SUMIFS($J:$J,$A:$A,$A2629)</f>
        <v>0.16798433190775011</v>
      </c>
      <c r="L2629" s="28"/>
      <c r="M2629" s="20">
        <f>ROUND(INDEX($L:$L,MATCH($A2629,$A:$A,0))*$K2629,0)</f>
        <v>0</v>
      </c>
      <c r="N2629" s="14" t="s">
        <v>13504</v>
      </c>
      <c r="O2629" s="9" t="s">
        <v>12945</v>
      </c>
    </row>
    <row r="2630" spans="1:15" x14ac:dyDescent="0.3">
      <c r="A2630" s="9">
        <v>240</v>
      </c>
      <c r="B2630" s="9">
        <f>COUNTIF($A$5:A2630, A2630)</f>
        <v>5</v>
      </c>
      <c r="C2630" s="10" t="s">
        <v>5940</v>
      </c>
      <c r="D2630" s="10" t="s">
        <v>17</v>
      </c>
      <c r="E2630" s="10" t="s">
        <v>5941</v>
      </c>
      <c r="F2630" s="10" t="s">
        <v>5942</v>
      </c>
      <c r="G2630" s="9" t="s">
        <v>18</v>
      </c>
      <c r="H2630" s="11">
        <v>0</v>
      </c>
      <c r="I2630" s="11">
        <v>500</v>
      </c>
      <c r="J2630" s="12">
        <v>106</v>
      </c>
      <c r="K2630" s="19">
        <f>$J2630/SUMIFS($J:$J,$A:$A,$A2630)</f>
        <v>8.473560094328311E-4</v>
      </c>
      <c r="L2630" s="28"/>
      <c r="M2630" s="20">
        <f>ROUND(INDEX($L:$L,MATCH($A2630,$A:$A,0))*$K2630,0)</f>
        <v>0</v>
      </c>
      <c r="N2630" s="14" t="s">
        <v>13502</v>
      </c>
      <c r="O2630" s="9" t="s">
        <v>12945</v>
      </c>
    </row>
    <row r="2631" spans="1:15" x14ac:dyDescent="0.3">
      <c r="A2631" s="9">
        <v>240</v>
      </c>
      <c r="B2631" s="9">
        <f>COUNTIF($A$5:A2631, A2631)</f>
        <v>6</v>
      </c>
      <c r="C2631" s="10" t="s">
        <v>5943</v>
      </c>
      <c r="D2631" s="10" t="s">
        <v>17</v>
      </c>
      <c r="E2631" s="10" t="s">
        <v>5944</v>
      </c>
      <c r="F2631" s="10" t="s">
        <v>5945</v>
      </c>
      <c r="G2631" s="9" t="s">
        <v>922</v>
      </c>
      <c r="H2631" s="11">
        <v>0</v>
      </c>
      <c r="I2631" s="11">
        <v>459</v>
      </c>
      <c r="J2631" s="12">
        <v>1947</v>
      </c>
      <c r="K2631" s="19">
        <f>$J2631/SUMIFS($J:$J,$A:$A,$A2631)</f>
        <v>1.5564171229865302E-2</v>
      </c>
      <c r="L2631" s="28"/>
      <c r="M2631" s="20">
        <f>ROUND(INDEX($L:$L,MATCH($A2631,$A:$A,0))*$K2631,0)</f>
        <v>0</v>
      </c>
      <c r="N2631" s="14" t="s">
        <v>13502</v>
      </c>
      <c r="O2631" s="9" t="s">
        <v>12945</v>
      </c>
    </row>
    <row r="2632" spans="1:15" x14ac:dyDescent="0.3">
      <c r="A2632" s="9">
        <v>240</v>
      </c>
      <c r="B2632" s="9">
        <f>COUNTIF($A$5:A2632, A2632)</f>
        <v>7</v>
      </c>
      <c r="C2632" s="10" t="s">
        <v>5946</v>
      </c>
      <c r="D2632" s="10" t="s">
        <v>17</v>
      </c>
      <c r="E2632" s="10" t="s">
        <v>5947</v>
      </c>
      <c r="F2632" s="10" t="s">
        <v>5948</v>
      </c>
      <c r="G2632" s="9" t="s">
        <v>922</v>
      </c>
      <c r="H2632" s="11">
        <v>0</v>
      </c>
      <c r="I2632" s="11">
        <v>478</v>
      </c>
      <c r="J2632" s="12">
        <v>927</v>
      </c>
      <c r="K2632" s="19">
        <f>$J2632/SUMIFS($J:$J,$A:$A,$A2632)</f>
        <v>7.4103681202286262E-3</v>
      </c>
      <c r="L2632" s="28"/>
      <c r="M2632" s="20">
        <f>ROUND(INDEX($L:$L,MATCH($A2632,$A:$A,0))*$K2632,0)</f>
        <v>0</v>
      </c>
      <c r="N2632" s="14" t="s">
        <v>13502</v>
      </c>
      <c r="O2632" s="9" t="s">
        <v>12945</v>
      </c>
    </row>
    <row r="2633" spans="1:15" x14ac:dyDescent="0.3">
      <c r="A2633" s="9">
        <v>240</v>
      </c>
      <c r="B2633" s="9">
        <f>COUNTIF($A$5:A2633, A2633)</f>
        <v>8</v>
      </c>
      <c r="C2633" s="10" t="s">
        <v>5949</v>
      </c>
      <c r="D2633" s="10" t="s">
        <v>17</v>
      </c>
      <c r="E2633" s="10" t="s">
        <v>5950</v>
      </c>
      <c r="F2633" s="10" t="s">
        <v>5951</v>
      </c>
      <c r="G2633" s="9" t="s">
        <v>922</v>
      </c>
      <c r="H2633" s="11">
        <v>0</v>
      </c>
      <c r="I2633" s="11">
        <v>185</v>
      </c>
      <c r="J2633" s="12">
        <v>3770</v>
      </c>
      <c r="K2633" s="19">
        <f>$J2633/SUMIFS($J:$J,$A:$A,$A2633)</f>
        <v>3.0137095807186539E-2</v>
      </c>
      <c r="L2633" s="28"/>
      <c r="M2633" s="20">
        <f>ROUND(INDEX($L:$L,MATCH($A2633,$A:$A,0))*$K2633,0)</f>
        <v>0</v>
      </c>
      <c r="N2633" s="14" t="s">
        <v>13502</v>
      </c>
      <c r="O2633" s="9" t="s">
        <v>12945</v>
      </c>
    </row>
    <row r="2634" spans="1:15" x14ac:dyDescent="0.3">
      <c r="A2634" s="9">
        <v>240</v>
      </c>
      <c r="B2634" s="9">
        <f>COUNTIF($A$5:A2634, A2634)</f>
        <v>9</v>
      </c>
      <c r="C2634" s="10" t="s">
        <v>5952</v>
      </c>
      <c r="D2634" s="10" t="s">
        <v>17</v>
      </c>
      <c r="E2634" s="10" t="s">
        <v>5953</v>
      </c>
      <c r="F2634" s="10" t="s">
        <v>5954</v>
      </c>
      <c r="G2634" s="9" t="s">
        <v>18</v>
      </c>
      <c r="H2634" s="11">
        <v>0</v>
      </c>
      <c r="I2634" s="11">
        <v>29</v>
      </c>
      <c r="J2634" s="12">
        <v>25755</v>
      </c>
      <c r="K2634" s="19">
        <f>$J2634/SUMIFS($J:$J,$A:$A,$A2634)</f>
        <v>0.20588352851832606</v>
      </c>
      <c r="L2634" s="28"/>
      <c r="M2634" s="20">
        <f>ROUND(INDEX($L:$L,MATCH($A2634,$A:$A,0))*$K2634,0)</f>
        <v>0</v>
      </c>
      <c r="N2634" s="14" t="s">
        <v>13504</v>
      </c>
      <c r="O2634" s="9" t="s">
        <v>12945</v>
      </c>
    </row>
    <row r="2635" spans="1:15" x14ac:dyDescent="0.3">
      <c r="A2635" s="9">
        <v>240</v>
      </c>
      <c r="B2635" s="9">
        <f>COUNTIF($A$5:A2635, A2635)</f>
        <v>10</v>
      </c>
      <c r="C2635" s="10" t="s">
        <v>5955</v>
      </c>
      <c r="D2635" s="10" t="s">
        <v>17</v>
      </c>
      <c r="E2635" s="10" t="s">
        <v>5956</v>
      </c>
      <c r="F2635" s="10" t="s">
        <v>5957</v>
      </c>
      <c r="G2635" s="9" t="s">
        <v>922</v>
      </c>
      <c r="H2635" s="11">
        <v>0</v>
      </c>
      <c r="I2635" s="11">
        <v>29</v>
      </c>
      <c r="J2635" s="12">
        <v>927</v>
      </c>
      <c r="K2635" s="19">
        <f>$J2635/SUMIFS($J:$J,$A:$A,$A2635)</f>
        <v>7.4103681202286262E-3</v>
      </c>
      <c r="L2635" s="28"/>
      <c r="M2635" s="20">
        <f>ROUND(INDEX($L:$L,MATCH($A2635,$A:$A,0))*$K2635,0)</f>
        <v>0</v>
      </c>
      <c r="N2635" s="14" t="s">
        <v>13502</v>
      </c>
      <c r="O2635" s="9" t="s">
        <v>12945</v>
      </c>
    </row>
    <row r="2636" spans="1:15" x14ac:dyDescent="0.3">
      <c r="A2636" s="9">
        <v>240</v>
      </c>
      <c r="B2636" s="9">
        <f>COUNTIF($A$5:A2636, A2636)</f>
        <v>11</v>
      </c>
      <c r="C2636" s="10" t="s">
        <v>5958</v>
      </c>
      <c r="D2636" s="10" t="s">
        <v>17</v>
      </c>
      <c r="E2636" s="10" t="s">
        <v>5959</v>
      </c>
      <c r="F2636" s="10" t="s">
        <v>5960</v>
      </c>
      <c r="G2636" s="9" t="s">
        <v>922</v>
      </c>
      <c r="H2636" s="11">
        <v>0</v>
      </c>
      <c r="I2636" s="11">
        <v>312</v>
      </c>
      <c r="J2636" s="12">
        <v>927</v>
      </c>
      <c r="K2636" s="19">
        <f>$J2636/SUMIFS($J:$J,$A:$A,$A2636)</f>
        <v>7.4103681202286262E-3</v>
      </c>
      <c r="L2636" s="28"/>
      <c r="M2636" s="20">
        <f>ROUND(INDEX($L:$L,MATCH($A2636,$A:$A,0))*$K2636,0)</f>
        <v>0</v>
      </c>
      <c r="N2636" s="14" t="s">
        <v>13502</v>
      </c>
      <c r="O2636" s="9" t="s">
        <v>12945</v>
      </c>
    </row>
    <row r="2637" spans="1:15" x14ac:dyDescent="0.3">
      <c r="A2637" s="9">
        <v>240</v>
      </c>
      <c r="B2637" s="9">
        <f>COUNTIF($A$5:A2637, A2637)</f>
        <v>12</v>
      </c>
      <c r="C2637" s="10" t="s">
        <v>5961</v>
      </c>
      <c r="D2637" s="10" t="s">
        <v>17</v>
      </c>
      <c r="E2637" s="10" t="s">
        <v>5962</v>
      </c>
      <c r="F2637" s="10" t="s">
        <v>5963</v>
      </c>
      <c r="G2637" s="9" t="s">
        <v>861</v>
      </c>
      <c r="H2637" s="11">
        <v>0</v>
      </c>
      <c r="I2637" s="11">
        <v>290</v>
      </c>
      <c r="J2637" s="12">
        <v>8116</v>
      </c>
      <c r="K2637" s="19">
        <f>$J2637/SUMIFS($J:$J,$A:$A,$A2637)</f>
        <v>6.4878692193932608E-2</v>
      </c>
      <c r="L2637" s="28"/>
      <c r="M2637" s="20">
        <f>ROUND(INDEX($L:$L,MATCH($A2637,$A:$A,0))*$K2637,0)</f>
        <v>0</v>
      </c>
      <c r="N2637" s="14" t="s">
        <v>13502</v>
      </c>
      <c r="O2637" s="9" t="s">
        <v>12945</v>
      </c>
    </row>
    <row r="2638" spans="1:15" x14ac:dyDescent="0.3">
      <c r="A2638" s="9">
        <v>240</v>
      </c>
      <c r="B2638" s="9">
        <f>COUNTIF($A$5:A2638, A2638)</f>
        <v>13</v>
      </c>
      <c r="C2638" s="10" t="s">
        <v>11732</v>
      </c>
      <c r="D2638" s="10" t="s">
        <v>17</v>
      </c>
      <c r="E2638" s="10" t="s">
        <v>11733</v>
      </c>
      <c r="F2638" s="10" t="s">
        <v>11734</v>
      </c>
      <c r="G2638" s="9" t="s">
        <v>922</v>
      </c>
      <c r="H2638" s="11">
        <v>0</v>
      </c>
      <c r="I2638" s="11">
        <v>1</v>
      </c>
      <c r="J2638" s="12">
        <v>927</v>
      </c>
      <c r="K2638" s="19">
        <f>$J2638/SUMIFS($J:$J,$A:$A,$A2638)</f>
        <v>7.4103681202286262E-3</v>
      </c>
      <c r="L2638" s="28"/>
      <c r="M2638" s="20">
        <f>ROUND(INDEX($L:$L,MATCH($A2638,$A:$A,0))*$K2638,0)</f>
        <v>0</v>
      </c>
      <c r="N2638" s="14" t="s">
        <v>13502</v>
      </c>
      <c r="O2638" s="9" t="s">
        <v>12945</v>
      </c>
    </row>
    <row r="2639" spans="1:15" x14ac:dyDescent="0.3">
      <c r="A2639" s="9">
        <v>240</v>
      </c>
      <c r="B2639" s="9">
        <f>COUNTIF($A$5:A2639, A2639)</f>
        <v>14</v>
      </c>
      <c r="C2639" s="10" t="s">
        <v>11735</v>
      </c>
      <c r="D2639" s="10" t="s">
        <v>17</v>
      </c>
      <c r="E2639" s="10" t="s">
        <v>11736</v>
      </c>
      <c r="F2639" s="10" t="s">
        <v>11737</v>
      </c>
      <c r="G2639" s="9" t="s">
        <v>922</v>
      </c>
      <c r="H2639" s="11">
        <v>0</v>
      </c>
      <c r="I2639" s="11">
        <v>1</v>
      </c>
      <c r="J2639" s="12">
        <v>927</v>
      </c>
      <c r="K2639" s="19">
        <f>$J2639/SUMIFS($J:$J,$A:$A,$A2639)</f>
        <v>7.4103681202286262E-3</v>
      </c>
      <c r="L2639" s="28"/>
      <c r="M2639" s="20">
        <f>ROUND(INDEX($L:$L,MATCH($A2639,$A:$A,0))*$K2639,0)</f>
        <v>0</v>
      </c>
      <c r="N2639" s="14" t="s">
        <v>13502</v>
      </c>
      <c r="O2639" s="9" t="s">
        <v>12945</v>
      </c>
    </row>
    <row r="2640" spans="1:15" x14ac:dyDescent="0.3">
      <c r="A2640" s="9">
        <v>240</v>
      </c>
      <c r="B2640" s="9">
        <f>COUNTIF($A$5:A2640, A2640)</f>
        <v>15</v>
      </c>
      <c r="C2640" s="10" t="s">
        <v>5964</v>
      </c>
      <c r="D2640" s="10" t="s">
        <v>17</v>
      </c>
      <c r="E2640" s="10" t="s">
        <v>5965</v>
      </c>
      <c r="F2640" s="10" t="s">
        <v>5966</v>
      </c>
      <c r="G2640" s="9" t="s">
        <v>922</v>
      </c>
      <c r="H2640" s="11">
        <v>0</v>
      </c>
      <c r="I2640" s="11">
        <v>12000</v>
      </c>
      <c r="J2640" s="12">
        <v>2547</v>
      </c>
      <c r="K2640" s="19">
        <f>$J2640/SUMIFS($J:$J,$A:$A,$A2640)</f>
        <v>2.0360526000239819E-2</v>
      </c>
      <c r="L2640" s="28"/>
      <c r="M2640" s="20">
        <f>ROUND(INDEX($L:$L,MATCH($A2640,$A:$A,0))*$K2640,0)</f>
        <v>0</v>
      </c>
      <c r="N2640" s="14" t="s">
        <v>13505</v>
      </c>
      <c r="O2640" s="9" t="s">
        <v>12945</v>
      </c>
    </row>
    <row r="2641" spans="1:15" x14ac:dyDescent="0.3">
      <c r="A2641" s="9">
        <v>240</v>
      </c>
      <c r="B2641" s="9">
        <f>COUNTIF($A$5:A2641, A2641)</f>
        <v>16</v>
      </c>
      <c r="C2641" s="10" t="s">
        <v>5967</v>
      </c>
      <c r="D2641" s="10" t="s">
        <v>17</v>
      </c>
      <c r="E2641" s="10" t="s">
        <v>5968</v>
      </c>
      <c r="F2641" s="10" t="s">
        <v>5969</v>
      </c>
      <c r="G2641" s="9" t="s">
        <v>922</v>
      </c>
      <c r="H2641" s="11">
        <v>0</v>
      </c>
      <c r="I2641" s="11">
        <v>170</v>
      </c>
      <c r="J2641" s="12">
        <v>13025</v>
      </c>
      <c r="K2641" s="19">
        <f>$J2641/SUMIFS($J:$J,$A:$A,$A2641)</f>
        <v>0.10412086814021344</v>
      </c>
      <c r="L2641" s="28"/>
      <c r="M2641" s="20">
        <f>ROUND(INDEX($L:$L,MATCH($A2641,$A:$A,0))*$K2641,0)</f>
        <v>0</v>
      </c>
      <c r="N2641" s="14" t="s">
        <v>13505</v>
      </c>
      <c r="O2641" s="9" t="s">
        <v>12945</v>
      </c>
    </row>
    <row r="2642" spans="1:15" x14ac:dyDescent="0.3">
      <c r="A2642" s="9">
        <v>240</v>
      </c>
      <c r="B2642" s="9">
        <f>COUNTIF($A$5:A2642, A2642)</f>
        <v>17</v>
      </c>
      <c r="C2642" s="10" t="s">
        <v>5970</v>
      </c>
      <c r="D2642" s="10" t="s">
        <v>17</v>
      </c>
      <c r="E2642" s="10" t="s">
        <v>5971</v>
      </c>
      <c r="F2642" s="10" t="s">
        <v>5972</v>
      </c>
      <c r="G2642" s="9" t="s">
        <v>922</v>
      </c>
      <c r="H2642" s="11">
        <v>0</v>
      </c>
      <c r="I2642" s="11">
        <v>60</v>
      </c>
      <c r="J2642" s="12">
        <v>15196</v>
      </c>
      <c r="K2642" s="19">
        <f>$J2642/SUMIFS($J:$J,$A:$A,$A2642)</f>
        <v>0.1214756784843519</v>
      </c>
      <c r="L2642" s="28"/>
      <c r="M2642" s="20">
        <f>ROUND(INDEX($L:$L,MATCH($A2642,$A:$A,0))*$K2642,0)</f>
        <v>0</v>
      </c>
      <c r="N2642" s="14" t="s">
        <v>13506</v>
      </c>
      <c r="O2642" s="9" t="s">
        <v>12945</v>
      </c>
    </row>
    <row r="2643" spans="1:15" x14ac:dyDescent="0.3">
      <c r="A2643" s="9">
        <v>240</v>
      </c>
      <c r="B2643" s="9">
        <f>COUNTIF($A$5:A2643, A2643)</f>
        <v>18</v>
      </c>
      <c r="C2643" s="10" t="s">
        <v>5973</v>
      </c>
      <c r="D2643" s="10" t="s">
        <v>17</v>
      </c>
      <c r="E2643" s="10" t="s">
        <v>5974</v>
      </c>
      <c r="F2643" s="10" t="s">
        <v>5975</v>
      </c>
      <c r="G2643" s="9" t="s">
        <v>1581</v>
      </c>
      <c r="H2643" s="11">
        <v>0</v>
      </c>
      <c r="I2643" s="11">
        <v>110</v>
      </c>
      <c r="J2643" s="12">
        <v>5482</v>
      </c>
      <c r="K2643" s="19">
        <f>$J2643/SUMIFS($J:$J,$A:$A,$A2643)</f>
        <v>4.3822694751988488E-2</v>
      </c>
      <c r="L2643" s="29"/>
      <c r="M2643" s="20">
        <f>ROUND(INDEX($L:$L,MATCH($A2643,$A:$A,0))*$K2643,0)</f>
        <v>0</v>
      </c>
      <c r="N2643" s="14" t="s">
        <v>13505</v>
      </c>
      <c r="O2643" s="9" t="s">
        <v>12945</v>
      </c>
    </row>
    <row r="2644" spans="1:15" x14ac:dyDescent="0.3">
      <c r="A2644" s="9">
        <v>241</v>
      </c>
      <c r="B2644" s="9">
        <f>COUNTIF($A$5:A2644, A2644)</f>
        <v>1</v>
      </c>
      <c r="C2644" s="10" t="s">
        <v>11738</v>
      </c>
      <c r="D2644" s="10" t="s">
        <v>11739</v>
      </c>
      <c r="E2644" s="10" t="s">
        <v>11740</v>
      </c>
      <c r="F2644" s="10" t="s">
        <v>20</v>
      </c>
      <c r="G2644" s="9" t="s">
        <v>18</v>
      </c>
      <c r="H2644" s="11">
        <v>0</v>
      </c>
      <c r="I2644" s="11">
        <v>8</v>
      </c>
      <c r="J2644" s="12">
        <v>89000</v>
      </c>
      <c r="K2644" s="19">
        <f>$J2644/SUMIFS($J:$J,$A:$A,$A2644)</f>
        <v>8.1380952468037407E-2</v>
      </c>
      <c r="L2644" s="27"/>
      <c r="M2644" s="20">
        <f>ROUND(INDEX($L:$L,MATCH($A2644,$A:$A,0))*$K2644,0)</f>
        <v>0</v>
      </c>
      <c r="N2644" s="14" t="s">
        <v>12952</v>
      </c>
      <c r="O2644" s="9" t="s">
        <v>12945</v>
      </c>
    </row>
    <row r="2645" spans="1:15" x14ac:dyDescent="0.3">
      <c r="A2645" s="9">
        <v>241</v>
      </c>
      <c r="B2645" s="9">
        <f>COUNTIF($A$5:A2645, A2645)</f>
        <v>2</v>
      </c>
      <c r="C2645" s="10" t="s">
        <v>11741</v>
      </c>
      <c r="D2645" s="10" t="s">
        <v>11739</v>
      </c>
      <c r="E2645" s="10" t="s">
        <v>11740</v>
      </c>
      <c r="F2645" s="10" t="s">
        <v>21</v>
      </c>
      <c r="G2645" s="9" t="s">
        <v>18</v>
      </c>
      <c r="H2645" s="11">
        <v>0</v>
      </c>
      <c r="I2645" s="11">
        <v>11</v>
      </c>
      <c r="J2645" s="12">
        <v>89000</v>
      </c>
      <c r="K2645" s="19">
        <f>$J2645/SUMIFS($J:$J,$A:$A,$A2645)</f>
        <v>8.1380952468037407E-2</v>
      </c>
      <c r="L2645" s="28"/>
      <c r="M2645" s="20">
        <f>ROUND(INDEX($L:$L,MATCH($A2645,$A:$A,0))*$K2645,0)</f>
        <v>0</v>
      </c>
      <c r="N2645" s="14" t="s">
        <v>12952</v>
      </c>
      <c r="O2645" s="9" t="s">
        <v>12945</v>
      </c>
    </row>
    <row r="2646" spans="1:15" x14ac:dyDescent="0.3">
      <c r="A2646" s="9">
        <v>241</v>
      </c>
      <c r="B2646" s="9">
        <f>COUNTIF($A$5:A2646, A2646)</f>
        <v>3</v>
      </c>
      <c r="C2646" s="10" t="s">
        <v>11742</v>
      </c>
      <c r="D2646" s="10" t="s">
        <v>11739</v>
      </c>
      <c r="E2646" s="10" t="s">
        <v>11740</v>
      </c>
      <c r="F2646" s="10" t="s">
        <v>22</v>
      </c>
      <c r="G2646" s="9" t="s">
        <v>18</v>
      </c>
      <c r="H2646" s="11">
        <v>0</v>
      </c>
      <c r="I2646" s="11">
        <v>6</v>
      </c>
      <c r="J2646" s="12">
        <v>89000</v>
      </c>
      <c r="K2646" s="19">
        <f>$J2646/SUMIFS($J:$J,$A:$A,$A2646)</f>
        <v>8.1380952468037407E-2</v>
      </c>
      <c r="L2646" s="28"/>
      <c r="M2646" s="20">
        <f>ROUND(INDEX($L:$L,MATCH($A2646,$A:$A,0))*$K2646,0)</f>
        <v>0</v>
      </c>
      <c r="N2646" s="14" t="s">
        <v>12952</v>
      </c>
      <c r="O2646" s="9" t="s">
        <v>12945</v>
      </c>
    </row>
    <row r="2647" spans="1:15" x14ac:dyDescent="0.3">
      <c r="A2647" s="9">
        <v>241</v>
      </c>
      <c r="B2647" s="9">
        <f>COUNTIF($A$5:A2647, A2647)</f>
        <v>4</v>
      </c>
      <c r="C2647" s="10" t="s">
        <v>11743</v>
      </c>
      <c r="D2647" s="10" t="s">
        <v>11739</v>
      </c>
      <c r="E2647" s="10" t="s">
        <v>11740</v>
      </c>
      <c r="F2647" s="10" t="s">
        <v>23</v>
      </c>
      <c r="G2647" s="9" t="s">
        <v>18</v>
      </c>
      <c r="H2647" s="11">
        <v>0</v>
      </c>
      <c r="I2647" s="11">
        <v>2</v>
      </c>
      <c r="J2647" s="12">
        <v>89000</v>
      </c>
      <c r="K2647" s="19">
        <f>$J2647/SUMIFS($J:$J,$A:$A,$A2647)</f>
        <v>8.1380952468037407E-2</v>
      </c>
      <c r="L2647" s="28"/>
      <c r="M2647" s="20">
        <f>ROUND(INDEX($L:$L,MATCH($A2647,$A:$A,0))*$K2647,0)</f>
        <v>0</v>
      </c>
      <c r="N2647" s="14" t="s">
        <v>12952</v>
      </c>
      <c r="O2647" s="9" t="s">
        <v>12945</v>
      </c>
    </row>
    <row r="2648" spans="1:15" x14ac:dyDescent="0.3">
      <c r="A2648" s="9">
        <v>241</v>
      </c>
      <c r="B2648" s="9">
        <f>COUNTIF($A$5:A2648, A2648)</f>
        <v>5</v>
      </c>
      <c r="C2648" s="10" t="s">
        <v>5976</v>
      </c>
      <c r="D2648" s="10" t="s">
        <v>5977</v>
      </c>
      <c r="E2648" s="10" t="s">
        <v>5978</v>
      </c>
      <c r="F2648" s="10" t="s">
        <v>5979</v>
      </c>
      <c r="G2648" s="9" t="s">
        <v>18</v>
      </c>
      <c r="H2648" s="11">
        <v>119880</v>
      </c>
      <c r="I2648" s="11">
        <v>7</v>
      </c>
      <c r="J2648" s="12">
        <v>116282</v>
      </c>
      <c r="K2648" s="19">
        <f>$J2648/SUMIFS($J:$J,$A:$A,$A2648)</f>
        <v>0.10632741477402613</v>
      </c>
      <c r="L2648" s="28"/>
      <c r="M2648" s="20">
        <f>ROUND(INDEX($L:$L,MATCH($A2648,$A:$A,0))*$K2648,0)</f>
        <v>0</v>
      </c>
      <c r="N2648" s="14" t="s">
        <v>13507</v>
      </c>
      <c r="O2648" s="9" t="s">
        <v>12945</v>
      </c>
    </row>
    <row r="2649" spans="1:15" x14ac:dyDescent="0.3">
      <c r="A2649" s="9">
        <v>241</v>
      </c>
      <c r="B2649" s="9">
        <f>COUNTIF($A$5:A2649, A2649)</f>
        <v>6</v>
      </c>
      <c r="C2649" s="10" t="s">
        <v>5980</v>
      </c>
      <c r="D2649" s="10" t="s">
        <v>5981</v>
      </c>
      <c r="E2649" s="10" t="s">
        <v>5982</v>
      </c>
      <c r="F2649" s="10" t="s">
        <v>19</v>
      </c>
      <c r="G2649" s="9" t="s">
        <v>18</v>
      </c>
      <c r="H2649" s="11">
        <v>266310</v>
      </c>
      <c r="I2649" s="11">
        <v>33</v>
      </c>
      <c r="J2649" s="12">
        <v>252529</v>
      </c>
      <c r="K2649" s="19">
        <f>$J2649/SUMIFS($J:$J,$A:$A,$A2649)</f>
        <v>0.23091068028989906</v>
      </c>
      <c r="L2649" s="28"/>
      <c r="M2649" s="20">
        <f>ROUND(INDEX($L:$L,MATCH($A2649,$A:$A,0))*$K2649,0)</f>
        <v>0</v>
      </c>
      <c r="N2649" s="14" t="s">
        <v>13508</v>
      </c>
      <c r="O2649" s="9" t="s">
        <v>12945</v>
      </c>
    </row>
    <row r="2650" spans="1:15" x14ac:dyDescent="0.3">
      <c r="A2650" s="9">
        <v>241</v>
      </c>
      <c r="B2650" s="9">
        <f>COUNTIF($A$5:A2650, A2650)</f>
        <v>7</v>
      </c>
      <c r="C2650" s="10" t="s">
        <v>5983</v>
      </c>
      <c r="D2650" s="10" t="s">
        <v>5981</v>
      </c>
      <c r="E2650" s="10" t="s">
        <v>5984</v>
      </c>
      <c r="F2650" s="10" t="s">
        <v>19</v>
      </c>
      <c r="G2650" s="9" t="s">
        <v>18</v>
      </c>
      <c r="H2650" s="11">
        <v>266310</v>
      </c>
      <c r="I2650" s="11">
        <v>49</v>
      </c>
      <c r="J2650" s="12">
        <v>252529</v>
      </c>
      <c r="K2650" s="19">
        <f>$J2650/SUMIFS($J:$J,$A:$A,$A2650)</f>
        <v>0.23091068028989906</v>
      </c>
      <c r="L2650" s="28"/>
      <c r="M2650" s="20">
        <f>ROUND(INDEX($L:$L,MATCH($A2650,$A:$A,0))*$K2650,0)</f>
        <v>0</v>
      </c>
      <c r="N2650" s="14" t="s">
        <v>13508</v>
      </c>
      <c r="O2650" s="9" t="s">
        <v>12945</v>
      </c>
    </row>
    <row r="2651" spans="1:15" x14ac:dyDescent="0.3">
      <c r="A2651" s="9">
        <v>241</v>
      </c>
      <c r="B2651" s="9">
        <f>COUNTIF($A$5:A2651, A2651)</f>
        <v>8</v>
      </c>
      <c r="C2651" s="10" t="s">
        <v>5985</v>
      </c>
      <c r="D2651" s="10" t="s">
        <v>5977</v>
      </c>
      <c r="E2651" s="10" t="s">
        <v>5986</v>
      </c>
      <c r="F2651" s="10" t="s">
        <v>5979</v>
      </c>
      <c r="G2651" s="9" t="s">
        <v>18</v>
      </c>
      <c r="H2651" s="11">
        <v>119880</v>
      </c>
      <c r="I2651" s="11">
        <v>15</v>
      </c>
      <c r="J2651" s="12">
        <v>116282</v>
      </c>
      <c r="K2651" s="19">
        <f>$J2651/SUMIFS($J:$J,$A:$A,$A2651)</f>
        <v>0.10632741477402613</v>
      </c>
      <c r="L2651" s="29"/>
      <c r="M2651" s="20">
        <f>ROUND(INDEX($L:$L,MATCH($A2651,$A:$A,0))*$K2651,0)</f>
        <v>0</v>
      </c>
      <c r="N2651" s="14" t="s">
        <v>13507</v>
      </c>
      <c r="O2651" s="9" t="s">
        <v>12945</v>
      </c>
    </row>
    <row r="2652" spans="1:15" x14ac:dyDescent="0.3">
      <c r="A2652" s="9">
        <v>242</v>
      </c>
      <c r="B2652" s="9">
        <f>COUNTIF($A$5:A2652, A2652)</f>
        <v>1</v>
      </c>
      <c r="C2652" s="10" t="s">
        <v>11744</v>
      </c>
      <c r="D2652" s="10" t="s">
        <v>994</v>
      </c>
      <c r="E2652" s="10" t="s">
        <v>11745</v>
      </c>
      <c r="F2652" s="10" t="s">
        <v>11746</v>
      </c>
      <c r="G2652" s="9" t="s">
        <v>18</v>
      </c>
      <c r="H2652" s="11">
        <v>0</v>
      </c>
      <c r="I2652" s="11">
        <v>144</v>
      </c>
      <c r="J2652" s="12">
        <v>6600</v>
      </c>
      <c r="K2652" s="19">
        <f>$J2652/SUMIFS($J:$J,$A:$A,$A2652)</f>
        <v>1</v>
      </c>
      <c r="L2652" s="25"/>
      <c r="M2652" s="20">
        <f>ROUND(INDEX($L:$L,MATCH($A2652,$A:$A,0))*$K2652,0)</f>
        <v>0</v>
      </c>
      <c r="N2652" s="14" t="s">
        <v>13509</v>
      </c>
      <c r="O2652" s="9" t="s">
        <v>12945</v>
      </c>
    </row>
    <row r="2653" spans="1:15" x14ac:dyDescent="0.3">
      <c r="A2653" s="9">
        <v>243</v>
      </c>
      <c r="B2653" s="9">
        <f>COUNTIF($A$5:A2653, A2653)</f>
        <v>1</v>
      </c>
      <c r="C2653" s="10" t="s">
        <v>5987</v>
      </c>
      <c r="D2653" s="10" t="s">
        <v>17</v>
      </c>
      <c r="E2653" s="10" t="s">
        <v>5988</v>
      </c>
      <c r="F2653" s="10" t="s">
        <v>5989</v>
      </c>
      <c r="G2653" s="9" t="s">
        <v>18</v>
      </c>
      <c r="H2653" s="11">
        <v>0</v>
      </c>
      <c r="I2653" s="11">
        <v>30</v>
      </c>
      <c r="J2653" s="12">
        <v>22000</v>
      </c>
      <c r="K2653" s="19">
        <f>$J2653/SUMIFS($J:$J,$A:$A,$A2653)</f>
        <v>1</v>
      </c>
      <c r="L2653" s="25"/>
      <c r="M2653" s="20">
        <f>ROUND(INDEX($L:$L,MATCH($A2653,$A:$A,0))*$K2653,0)</f>
        <v>0</v>
      </c>
      <c r="N2653" s="14" t="s">
        <v>13510</v>
      </c>
      <c r="O2653" s="9" t="s">
        <v>12945</v>
      </c>
    </row>
    <row r="2654" spans="1:15" x14ac:dyDescent="0.3">
      <c r="A2654" s="9">
        <v>244</v>
      </c>
      <c r="B2654" s="9">
        <f>COUNTIF($A$5:A2654, A2654)</f>
        <v>1</v>
      </c>
      <c r="C2654" s="10" t="s">
        <v>6024</v>
      </c>
      <c r="D2654" s="10" t="s">
        <v>17</v>
      </c>
      <c r="E2654" s="10" t="s">
        <v>6025</v>
      </c>
      <c r="F2654" s="10" t="s">
        <v>6026</v>
      </c>
      <c r="G2654" s="9" t="s">
        <v>18</v>
      </c>
      <c r="H2654" s="11">
        <v>0</v>
      </c>
      <c r="I2654" s="11">
        <v>1</v>
      </c>
      <c r="J2654" s="12">
        <v>6160</v>
      </c>
      <c r="K2654" s="19">
        <f>$J2654/SUMIFS($J:$J,$A:$A,$A2654)</f>
        <v>0.32369942196531792</v>
      </c>
      <c r="L2654" s="27"/>
      <c r="M2654" s="20">
        <f>ROUND(INDEX($L:$L,MATCH($A2654,$A:$A,0))*$K2654,0)</f>
        <v>0</v>
      </c>
      <c r="N2654" s="14" t="s">
        <v>13511</v>
      </c>
      <c r="O2654" s="9" t="s">
        <v>12945</v>
      </c>
    </row>
    <row r="2655" spans="1:15" x14ac:dyDescent="0.3">
      <c r="A2655" s="9">
        <v>244</v>
      </c>
      <c r="B2655" s="9">
        <f>COUNTIF($A$5:A2655, A2655)</f>
        <v>2</v>
      </c>
      <c r="C2655" s="10" t="s">
        <v>6027</v>
      </c>
      <c r="D2655" s="10" t="s">
        <v>17</v>
      </c>
      <c r="E2655" s="10" t="s">
        <v>6028</v>
      </c>
      <c r="F2655" s="10" t="s">
        <v>6029</v>
      </c>
      <c r="G2655" s="9" t="s">
        <v>18</v>
      </c>
      <c r="H2655" s="11">
        <v>0</v>
      </c>
      <c r="I2655" s="11">
        <v>40</v>
      </c>
      <c r="J2655" s="12">
        <v>12870</v>
      </c>
      <c r="K2655" s="19">
        <f>$J2655/SUMIFS($J:$J,$A:$A,$A2655)</f>
        <v>0.67630057803468213</v>
      </c>
      <c r="L2655" s="29"/>
      <c r="M2655" s="20">
        <f>ROUND(INDEX($L:$L,MATCH($A2655,$A:$A,0))*$K2655,0)</f>
        <v>0</v>
      </c>
      <c r="N2655" s="14" t="s">
        <v>13511</v>
      </c>
      <c r="O2655" s="9" t="s">
        <v>12945</v>
      </c>
    </row>
    <row r="2656" spans="1:15" x14ac:dyDescent="0.3">
      <c r="A2656" s="9">
        <v>245</v>
      </c>
      <c r="B2656" s="9">
        <f>COUNTIF($A$5:A2656, A2656)</f>
        <v>1</v>
      </c>
      <c r="C2656" s="10" t="s">
        <v>11747</v>
      </c>
      <c r="D2656" s="10" t="s">
        <v>11748</v>
      </c>
      <c r="E2656" s="10" t="s">
        <v>11749</v>
      </c>
      <c r="F2656" s="10" t="s">
        <v>19</v>
      </c>
      <c r="G2656" s="9" t="s">
        <v>18</v>
      </c>
      <c r="H2656" s="11">
        <v>3092070</v>
      </c>
      <c r="I2656" s="11">
        <v>1</v>
      </c>
      <c r="J2656" s="12">
        <v>2986940</v>
      </c>
      <c r="K2656" s="19">
        <f>$J2656/SUMIFS($J:$J,$A:$A,$A2656)</f>
        <v>0.17903816034984532</v>
      </c>
      <c r="L2656" s="27"/>
      <c r="M2656" s="20">
        <f>ROUND(INDEX($L:$L,MATCH($A2656,$A:$A,0))*$K2656,0)</f>
        <v>0</v>
      </c>
      <c r="N2656" s="14" t="s">
        <v>13083</v>
      </c>
      <c r="O2656" s="9" t="s">
        <v>12945</v>
      </c>
    </row>
    <row r="2657" spans="1:15" x14ac:dyDescent="0.3">
      <c r="A2657" s="9">
        <v>245</v>
      </c>
      <c r="B2657" s="9">
        <f>COUNTIF($A$5:A2657, A2657)</f>
        <v>2</v>
      </c>
      <c r="C2657" s="10" t="s">
        <v>8357</v>
      </c>
      <c r="D2657" s="10" t="s">
        <v>8358</v>
      </c>
      <c r="E2657" s="10" t="s">
        <v>8359</v>
      </c>
      <c r="F2657" s="10" t="s">
        <v>19</v>
      </c>
      <c r="G2657" s="9" t="s">
        <v>18</v>
      </c>
      <c r="H2657" s="11">
        <v>440900</v>
      </c>
      <c r="I2657" s="11">
        <v>1</v>
      </c>
      <c r="J2657" s="12">
        <v>418856</v>
      </c>
      <c r="K2657" s="19">
        <f>$J2657/SUMIFS($J:$J,$A:$A,$A2657)</f>
        <v>2.5106365608781833E-2</v>
      </c>
      <c r="L2657" s="28"/>
      <c r="M2657" s="20">
        <f>ROUND(INDEX($L:$L,MATCH($A2657,$A:$A,0))*$K2657,0)</f>
        <v>0</v>
      </c>
      <c r="N2657" s="14" t="s">
        <v>13512</v>
      </c>
      <c r="O2657" s="9" t="s">
        <v>12945</v>
      </c>
    </row>
    <row r="2658" spans="1:15" x14ac:dyDescent="0.3">
      <c r="A2658" s="9">
        <v>245</v>
      </c>
      <c r="B2658" s="9">
        <f>COUNTIF($A$5:A2658, A2658)</f>
        <v>3</v>
      </c>
      <c r="C2658" s="10" t="s">
        <v>8360</v>
      </c>
      <c r="D2658" s="10" t="s">
        <v>8361</v>
      </c>
      <c r="E2658" s="10" t="s">
        <v>8362</v>
      </c>
      <c r="F2658" s="10" t="s">
        <v>19</v>
      </c>
      <c r="G2658" s="9" t="s">
        <v>18</v>
      </c>
      <c r="H2658" s="11">
        <v>2094780</v>
      </c>
      <c r="I2658" s="11">
        <v>1</v>
      </c>
      <c r="J2658" s="12">
        <v>1990042</v>
      </c>
      <c r="K2658" s="19">
        <f>$J2658/SUMIFS($J:$J,$A:$A,$A2658)</f>
        <v>0.11928376823736897</v>
      </c>
      <c r="L2658" s="28"/>
      <c r="M2658" s="20">
        <f>ROUND(INDEX($L:$L,MATCH($A2658,$A:$A,0))*$K2658,0)</f>
        <v>0</v>
      </c>
      <c r="N2658" s="14" t="s">
        <v>13512</v>
      </c>
      <c r="O2658" s="9" t="s">
        <v>12945</v>
      </c>
    </row>
    <row r="2659" spans="1:15" x14ac:dyDescent="0.3">
      <c r="A2659" s="9">
        <v>245</v>
      </c>
      <c r="B2659" s="9">
        <f>COUNTIF($A$5:A2659, A2659)</f>
        <v>4</v>
      </c>
      <c r="C2659" s="10" t="s">
        <v>6000</v>
      </c>
      <c r="D2659" s="10" t="s">
        <v>17</v>
      </c>
      <c r="E2659" s="10" t="s">
        <v>6001</v>
      </c>
      <c r="F2659" s="10" t="s">
        <v>6002</v>
      </c>
      <c r="G2659" s="9" t="s">
        <v>18</v>
      </c>
      <c r="H2659" s="11">
        <v>0</v>
      </c>
      <c r="I2659" s="11">
        <v>1</v>
      </c>
      <c r="J2659" s="12">
        <v>14210</v>
      </c>
      <c r="K2659" s="19">
        <f>$J2659/SUMIFS($J:$J,$A:$A,$A2659)</f>
        <v>8.5175204676736125E-4</v>
      </c>
      <c r="L2659" s="28"/>
      <c r="M2659" s="20">
        <f>ROUND(INDEX($L:$L,MATCH($A2659,$A:$A,0))*$K2659,0)</f>
        <v>0</v>
      </c>
      <c r="N2659" s="14" t="s">
        <v>13513</v>
      </c>
      <c r="O2659" s="9" t="s">
        <v>12945</v>
      </c>
    </row>
    <row r="2660" spans="1:15" x14ac:dyDescent="0.3">
      <c r="A2660" s="9">
        <v>245</v>
      </c>
      <c r="B2660" s="9">
        <f>COUNTIF($A$5:A2660, A2660)</f>
        <v>5</v>
      </c>
      <c r="C2660" s="10" t="s">
        <v>11750</v>
      </c>
      <c r="D2660" s="10" t="s">
        <v>11751</v>
      </c>
      <c r="E2660" s="10" t="s">
        <v>11752</v>
      </c>
      <c r="F2660" s="10" t="s">
        <v>19</v>
      </c>
      <c r="G2660" s="9" t="s">
        <v>18</v>
      </c>
      <c r="H2660" s="11">
        <v>3710670</v>
      </c>
      <c r="I2660" s="11">
        <v>1</v>
      </c>
      <c r="J2660" s="12">
        <v>3584507</v>
      </c>
      <c r="K2660" s="19">
        <f>$J2660/SUMIFS($J:$J,$A:$A,$A2660)</f>
        <v>0.2148565217383486</v>
      </c>
      <c r="L2660" s="28"/>
      <c r="M2660" s="20">
        <f>ROUND(INDEX($L:$L,MATCH($A2660,$A:$A,0))*$K2660,0)</f>
        <v>0</v>
      </c>
      <c r="N2660" s="14" t="s">
        <v>13339</v>
      </c>
      <c r="O2660" s="9" t="s">
        <v>12945</v>
      </c>
    </row>
    <row r="2661" spans="1:15" x14ac:dyDescent="0.3">
      <c r="A2661" s="9">
        <v>245</v>
      </c>
      <c r="B2661" s="9">
        <f>COUNTIF($A$5:A2661, A2661)</f>
        <v>6</v>
      </c>
      <c r="C2661" s="10" t="s">
        <v>6003</v>
      </c>
      <c r="D2661" s="10" t="s">
        <v>6004</v>
      </c>
      <c r="E2661" s="10" t="s">
        <v>6005</v>
      </c>
      <c r="F2661" s="10" t="s">
        <v>19</v>
      </c>
      <c r="G2661" s="9" t="s">
        <v>18</v>
      </c>
      <c r="H2661" s="11">
        <v>3092070</v>
      </c>
      <c r="I2661" s="11">
        <v>1</v>
      </c>
      <c r="J2661" s="12">
        <v>2989013</v>
      </c>
      <c r="K2661" s="19">
        <f>$J2661/SUMIFS($J:$J,$A:$A,$A2661)</f>
        <v>0.17916241664773053</v>
      </c>
      <c r="L2661" s="28"/>
      <c r="M2661" s="20">
        <f>ROUND(INDEX($L:$L,MATCH($A2661,$A:$A,0))*$K2661,0)</f>
        <v>0</v>
      </c>
      <c r="N2661" s="14" t="s">
        <v>13339</v>
      </c>
      <c r="O2661" s="9" t="s">
        <v>12945</v>
      </c>
    </row>
    <row r="2662" spans="1:15" x14ac:dyDescent="0.3">
      <c r="A2662" s="9">
        <v>245</v>
      </c>
      <c r="B2662" s="9">
        <f>COUNTIF($A$5:A2662, A2662)</f>
        <v>7</v>
      </c>
      <c r="C2662" s="10" t="s">
        <v>6006</v>
      </c>
      <c r="D2662" s="10" t="s">
        <v>6007</v>
      </c>
      <c r="E2662" s="10" t="s">
        <v>6008</v>
      </c>
      <c r="F2662" s="10" t="s">
        <v>19</v>
      </c>
      <c r="G2662" s="9" t="s">
        <v>18</v>
      </c>
      <c r="H2662" s="11">
        <v>884820</v>
      </c>
      <c r="I2662" s="11">
        <v>1</v>
      </c>
      <c r="J2662" s="12">
        <v>855339</v>
      </c>
      <c r="K2662" s="19">
        <f>$J2662/SUMIFS($J:$J,$A:$A,$A2662)</f>
        <v>5.1269299361713441E-2</v>
      </c>
      <c r="L2662" s="28"/>
      <c r="M2662" s="20">
        <f>ROUND(INDEX($L:$L,MATCH($A2662,$A:$A,0))*$K2662,0)</f>
        <v>0</v>
      </c>
      <c r="N2662" s="14" t="s">
        <v>13339</v>
      </c>
      <c r="O2662" s="9" t="s">
        <v>12945</v>
      </c>
    </row>
    <row r="2663" spans="1:15" x14ac:dyDescent="0.3">
      <c r="A2663" s="9">
        <v>245</v>
      </c>
      <c r="B2663" s="9">
        <f>COUNTIF($A$5:A2663, A2663)</f>
        <v>8</v>
      </c>
      <c r="C2663" s="10" t="s">
        <v>6009</v>
      </c>
      <c r="D2663" s="10" t="s">
        <v>6010</v>
      </c>
      <c r="E2663" s="10" t="s">
        <v>6011</v>
      </c>
      <c r="F2663" s="10" t="s">
        <v>19</v>
      </c>
      <c r="G2663" s="9" t="s">
        <v>18</v>
      </c>
      <c r="H2663" s="11">
        <v>3092070</v>
      </c>
      <c r="I2663" s="11">
        <v>1</v>
      </c>
      <c r="J2663" s="12">
        <v>2989013</v>
      </c>
      <c r="K2663" s="19">
        <f>$J2663/SUMIFS($J:$J,$A:$A,$A2663)</f>
        <v>0.17916241664773053</v>
      </c>
      <c r="L2663" s="28"/>
      <c r="M2663" s="20">
        <f>ROUND(INDEX($L:$L,MATCH($A2663,$A:$A,0))*$K2663,0)</f>
        <v>0</v>
      </c>
      <c r="N2663" s="14" t="s">
        <v>13339</v>
      </c>
      <c r="O2663" s="9" t="s">
        <v>12945</v>
      </c>
    </row>
    <row r="2664" spans="1:15" x14ac:dyDescent="0.3">
      <c r="A2664" s="9">
        <v>245</v>
      </c>
      <c r="B2664" s="9">
        <f>COUNTIF($A$5:A2664, A2664)</f>
        <v>9</v>
      </c>
      <c r="C2664" s="10" t="s">
        <v>6012</v>
      </c>
      <c r="D2664" s="10" t="s">
        <v>6013</v>
      </c>
      <c r="E2664" s="10" t="s">
        <v>6014</v>
      </c>
      <c r="F2664" s="10" t="s">
        <v>19</v>
      </c>
      <c r="G2664" s="9" t="s">
        <v>18</v>
      </c>
      <c r="H2664" s="11">
        <v>884820</v>
      </c>
      <c r="I2664" s="11">
        <v>1</v>
      </c>
      <c r="J2664" s="12">
        <v>855339</v>
      </c>
      <c r="K2664" s="19">
        <f>$J2664/SUMIFS($J:$J,$A:$A,$A2664)</f>
        <v>5.1269299361713441E-2</v>
      </c>
      <c r="L2664" s="29"/>
      <c r="M2664" s="20">
        <f>ROUND(INDEX($L:$L,MATCH($A2664,$A:$A,0))*$K2664,0)</f>
        <v>0</v>
      </c>
      <c r="N2664" s="14" t="s">
        <v>13339</v>
      </c>
      <c r="O2664" s="9" t="s">
        <v>12945</v>
      </c>
    </row>
    <row r="2665" spans="1:15" x14ac:dyDescent="0.3">
      <c r="A2665" s="9">
        <v>246</v>
      </c>
      <c r="B2665" s="9">
        <f>COUNTIF($A$5:A2665, A2665)</f>
        <v>1</v>
      </c>
      <c r="C2665" s="10" t="s">
        <v>11753</v>
      </c>
      <c r="D2665" s="10" t="s">
        <v>17</v>
      </c>
      <c r="E2665" s="10" t="s">
        <v>11754</v>
      </c>
      <c r="F2665" s="10" t="s">
        <v>4841</v>
      </c>
      <c r="G2665" s="9" t="s">
        <v>594</v>
      </c>
      <c r="H2665" s="11">
        <v>0</v>
      </c>
      <c r="I2665" s="11">
        <v>6</v>
      </c>
      <c r="J2665" s="12">
        <v>53500</v>
      </c>
      <c r="K2665" s="19">
        <f>$J2665/SUMIFS($J:$J,$A:$A,$A2665)</f>
        <v>5.2631786057200425E-2</v>
      </c>
      <c r="L2665" s="27"/>
      <c r="M2665" s="20">
        <f>ROUND(INDEX($L:$L,MATCH($A2665,$A:$A,0))*$K2665,0)</f>
        <v>0</v>
      </c>
      <c r="N2665" s="14" t="s">
        <v>13514</v>
      </c>
      <c r="O2665" s="9" t="s">
        <v>12945</v>
      </c>
    </row>
    <row r="2666" spans="1:15" x14ac:dyDescent="0.3">
      <c r="A2666" s="9">
        <v>246</v>
      </c>
      <c r="B2666" s="9">
        <f>COUNTIF($A$5:A2666, A2666)</f>
        <v>2</v>
      </c>
      <c r="C2666" s="10" t="s">
        <v>11755</v>
      </c>
      <c r="D2666" s="10" t="s">
        <v>17</v>
      </c>
      <c r="E2666" s="10" t="s">
        <v>11756</v>
      </c>
      <c r="F2666" s="10" t="s">
        <v>4841</v>
      </c>
      <c r="G2666" s="9" t="s">
        <v>594</v>
      </c>
      <c r="H2666" s="11">
        <v>0</v>
      </c>
      <c r="I2666" s="11">
        <v>25</v>
      </c>
      <c r="J2666" s="12">
        <v>54000</v>
      </c>
      <c r="K2666" s="19">
        <f>$J2666/SUMIFS($J:$J,$A:$A,$A2666)</f>
        <v>5.3123671908202295E-2</v>
      </c>
      <c r="L2666" s="28"/>
      <c r="M2666" s="20">
        <f>ROUND(INDEX($L:$L,MATCH($A2666,$A:$A,0))*$K2666,0)</f>
        <v>0</v>
      </c>
      <c r="N2666" s="14" t="s">
        <v>13514</v>
      </c>
      <c r="O2666" s="9" t="s">
        <v>12945</v>
      </c>
    </row>
    <row r="2667" spans="1:15" x14ac:dyDescent="0.3">
      <c r="A2667" s="9">
        <v>246</v>
      </c>
      <c r="B2667" s="9">
        <f>COUNTIF($A$5:A2667, A2667)</f>
        <v>3</v>
      </c>
      <c r="C2667" s="10" t="s">
        <v>11757</v>
      </c>
      <c r="D2667" s="10" t="s">
        <v>17</v>
      </c>
      <c r="E2667" s="10" t="s">
        <v>11758</v>
      </c>
      <c r="F2667" s="10" t="s">
        <v>11759</v>
      </c>
      <c r="G2667" s="9" t="s">
        <v>861</v>
      </c>
      <c r="H2667" s="11">
        <v>0</v>
      </c>
      <c r="I2667" s="11">
        <v>59</v>
      </c>
      <c r="J2667" s="12">
        <v>58000</v>
      </c>
      <c r="K2667" s="19">
        <f>$J2667/SUMIFS($J:$J,$A:$A,$A2667)</f>
        <v>5.7058758716217281E-2</v>
      </c>
      <c r="L2667" s="28"/>
      <c r="M2667" s="20">
        <f>ROUND(INDEX($L:$L,MATCH($A2667,$A:$A,0))*$K2667,0)</f>
        <v>0</v>
      </c>
      <c r="N2667" s="14" t="s">
        <v>13514</v>
      </c>
      <c r="O2667" s="9" t="s">
        <v>12945</v>
      </c>
    </row>
    <row r="2668" spans="1:15" x14ac:dyDescent="0.3">
      <c r="A2668" s="9">
        <v>246</v>
      </c>
      <c r="B2668" s="9">
        <f>COUNTIF($A$5:A2668, A2668)</f>
        <v>4</v>
      </c>
      <c r="C2668" s="10" t="s">
        <v>11760</v>
      </c>
      <c r="D2668" s="10" t="s">
        <v>17</v>
      </c>
      <c r="E2668" s="10" t="s">
        <v>11761</v>
      </c>
      <c r="F2668" s="10" t="s">
        <v>594</v>
      </c>
      <c r="G2668" s="9" t="s">
        <v>594</v>
      </c>
      <c r="H2668" s="11">
        <v>0</v>
      </c>
      <c r="I2668" s="11">
        <v>17</v>
      </c>
      <c r="J2668" s="12">
        <v>135499</v>
      </c>
      <c r="K2668" s="19">
        <f>$J2668/SUMIFS($J:$J,$A:$A,$A2668)</f>
        <v>0.1333000818498056</v>
      </c>
      <c r="L2668" s="28"/>
      <c r="M2668" s="20">
        <f>ROUND(INDEX($L:$L,MATCH($A2668,$A:$A,0))*$K2668,0)</f>
        <v>0</v>
      </c>
      <c r="N2668" s="14" t="s">
        <v>13514</v>
      </c>
      <c r="O2668" s="9" t="s">
        <v>12945</v>
      </c>
    </row>
    <row r="2669" spans="1:15" x14ac:dyDescent="0.3">
      <c r="A2669" s="9">
        <v>246</v>
      </c>
      <c r="B2669" s="9">
        <f>COUNTIF($A$5:A2669, A2669)</f>
        <v>5</v>
      </c>
      <c r="C2669" s="10" t="s">
        <v>11762</v>
      </c>
      <c r="D2669" s="10" t="s">
        <v>17</v>
      </c>
      <c r="E2669" s="10" t="s">
        <v>11763</v>
      </c>
      <c r="F2669" s="10" t="s">
        <v>594</v>
      </c>
      <c r="G2669" s="9" t="s">
        <v>594</v>
      </c>
      <c r="H2669" s="11">
        <v>0</v>
      </c>
      <c r="I2669" s="11">
        <v>10</v>
      </c>
      <c r="J2669" s="12">
        <v>135499</v>
      </c>
      <c r="K2669" s="19">
        <f>$J2669/SUMIFS($J:$J,$A:$A,$A2669)</f>
        <v>0.1333000818498056</v>
      </c>
      <c r="L2669" s="28"/>
      <c r="M2669" s="20">
        <f>ROUND(INDEX($L:$L,MATCH($A2669,$A:$A,0))*$K2669,0)</f>
        <v>0</v>
      </c>
      <c r="N2669" s="14" t="s">
        <v>13514</v>
      </c>
      <c r="O2669" s="9" t="s">
        <v>12945</v>
      </c>
    </row>
    <row r="2670" spans="1:15" x14ac:dyDescent="0.3">
      <c r="A2670" s="9">
        <v>246</v>
      </c>
      <c r="B2670" s="9">
        <f>COUNTIF($A$5:A2670, A2670)</f>
        <v>6</v>
      </c>
      <c r="C2670" s="10" t="s">
        <v>11764</v>
      </c>
      <c r="D2670" s="10" t="s">
        <v>17</v>
      </c>
      <c r="E2670" s="10" t="s">
        <v>11765</v>
      </c>
      <c r="F2670" s="10" t="s">
        <v>4841</v>
      </c>
      <c r="G2670" s="9" t="s">
        <v>594</v>
      </c>
      <c r="H2670" s="11">
        <v>0</v>
      </c>
      <c r="I2670" s="11">
        <v>20</v>
      </c>
      <c r="J2670" s="12">
        <v>135499</v>
      </c>
      <c r="K2670" s="19">
        <f>$J2670/SUMIFS($J:$J,$A:$A,$A2670)</f>
        <v>0.1333000818498056</v>
      </c>
      <c r="L2670" s="28"/>
      <c r="M2670" s="20">
        <f>ROUND(INDEX($L:$L,MATCH($A2670,$A:$A,0))*$K2670,0)</f>
        <v>0</v>
      </c>
      <c r="N2670" s="14" t="s">
        <v>13514</v>
      </c>
      <c r="O2670" s="9" t="s">
        <v>12945</v>
      </c>
    </row>
    <row r="2671" spans="1:15" x14ac:dyDescent="0.3">
      <c r="A2671" s="9">
        <v>246</v>
      </c>
      <c r="B2671" s="9">
        <f>COUNTIF($A$5:A2671, A2671)</f>
        <v>7</v>
      </c>
      <c r="C2671" s="10" t="s">
        <v>11766</v>
      </c>
      <c r="D2671" s="10" t="s">
        <v>17</v>
      </c>
      <c r="E2671" s="10" t="s">
        <v>11767</v>
      </c>
      <c r="F2671" s="10" t="s">
        <v>11768</v>
      </c>
      <c r="G2671" s="9" t="s">
        <v>861</v>
      </c>
      <c r="H2671" s="11">
        <v>0</v>
      </c>
      <c r="I2671" s="11">
        <v>4</v>
      </c>
      <c r="J2671" s="12">
        <v>142999</v>
      </c>
      <c r="K2671" s="19">
        <f>$J2671/SUMIFS($J:$J,$A:$A,$A2671)</f>
        <v>0.14067836961483371</v>
      </c>
      <c r="L2671" s="28"/>
      <c r="M2671" s="20">
        <f>ROUND(INDEX($L:$L,MATCH($A2671,$A:$A,0))*$K2671,0)</f>
        <v>0</v>
      </c>
      <c r="N2671" s="14" t="s">
        <v>13514</v>
      </c>
      <c r="O2671" s="9" t="s">
        <v>12945</v>
      </c>
    </row>
    <row r="2672" spans="1:15" x14ac:dyDescent="0.3">
      <c r="A2672" s="9">
        <v>246</v>
      </c>
      <c r="B2672" s="9">
        <f>COUNTIF($A$5:A2672, A2672)</f>
        <v>8</v>
      </c>
      <c r="C2672" s="10" t="s">
        <v>11769</v>
      </c>
      <c r="D2672" s="10" t="s">
        <v>17</v>
      </c>
      <c r="E2672" s="10" t="s">
        <v>11770</v>
      </c>
      <c r="F2672" s="10" t="s">
        <v>4841</v>
      </c>
      <c r="G2672" s="9" t="s">
        <v>594</v>
      </c>
      <c r="H2672" s="11">
        <v>0</v>
      </c>
      <c r="I2672" s="11">
        <v>13</v>
      </c>
      <c r="J2672" s="12">
        <v>157000</v>
      </c>
      <c r="K2672" s="19">
        <f>$J2672/SUMIFS($J:$J,$A:$A,$A2672)</f>
        <v>0.15445215721458816</v>
      </c>
      <c r="L2672" s="28"/>
      <c r="M2672" s="20">
        <f>ROUND(INDEX($L:$L,MATCH($A2672,$A:$A,0))*$K2672,0)</f>
        <v>0</v>
      </c>
      <c r="N2672" s="14" t="s">
        <v>13515</v>
      </c>
      <c r="O2672" s="9" t="s">
        <v>12945</v>
      </c>
    </row>
    <row r="2673" spans="1:15" x14ac:dyDescent="0.3">
      <c r="A2673" s="9">
        <v>246</v>
      </c>
      <c r="B2673" s="9">
        <f>COUNTIF($A$5:A2673, A2673)</f>
        <v>9</v>
      </c>
      <c r="C2673" s="10" t="s">
        <v>11771</v>
      </c>
      <c r="D2673" s="10" t="s">
        <v>17</v>
      </c>
      <c r="E2673" s="10" t="s">
        <v>11772</v>
      </c>
      <c r="F2673" s="10" t="s">
        <v>4841</v>
      </c>
      <c r="G2673" s="9" t="s">
        <v>594</v>
      </c>
      <c r="H2673" s="11">
        <v>0</v>
      </c>
      <c r="I2673" s="11">
        <v>48</v>
      </c>
      <c r="J2673" s="12">
        <v>144500</v>
      </c>
      <c r="K2673" s="19">
        <f>$J2673/SUMIFS($J:$J,$A:$A,$A2673)</f>
        <v>0.14215501093954133</v>
      </c>
      <c r="L2673" s="29"/>
      <c r="M2673" s="20">
        <f>ROUND(INDEX($L:$L,MATCH($A2673,$A:$A,0))*$K2673,0)</f>
        <v>0</v>
      </c>
      <c r="N2673" s="14" t="s">
        <v>13514</v>
      </c>
      <c r="O2673" s="9" t="s">
        <v>12945</v>
      </c>
    </row>
    <row r="2674" spans="1:15" x14ac:dyDescent="0.3">
      <c r="A2674" s="9">
        <v>247</v>
      </c>
      <c r="B2674" s="9">
        <f>COUNTIF($A$5:A2674, A2674)</f>
        <v>1</v>
      </c>
      <c r="C2674" s="10" t="s">
        <v>6018</v>
      </c>
      <c r="D2674" s="10" t="s">
        <v>17</v>
      </c>
      <c r="E2674" s="10" t="s">
        <v>6019</v>
      </c>
      <c r="F2674" s="10" t="s">
        <v>6020</v>
      </c>
      <c r="G2674" s="9" t="s">
        <v>18</v>
      </c>
      <c r="H2674" s="11">
        <v>0</v>
      </c>
      <c r="I2674" s="11">
        <v>1</v>
      </c>
      <c r="J2674" s="12">
        <v>45000</v>
      </c>
      <c r="K2674" s="19">
        <f>$J2674/SUMIFS($J:$J,$A:$A,$A2674)</f>
        <v>1</v>
      </c>
      <c r="L2674" s="25"/>
      <c r="M2674" s="20">
        <f>ROUND(INDEX($L:$L,MATCH($A2674,$A:$A,0))*$K2674,0)</f>
        <v>0</v>
      </c>
      <c r="N2674" s="14" t="s">
        <v>13516</v>
      </c>
      <c r="O2674" s="9" t="s">
        <v>12945</v>
      </c>
    </row>
    <row r="2675" spans="1:15" x14ac:dyDescent="0.3">
      <c r="A2675" s="9">
        <v>248</v>
      </c>
      <c r="B2675" s="9">
        <f>COUNTIF($A$5:A2675, A2675)</f>
        <v>1</v>
      </c>
      <c r="C2675" s="10" t="s">
        <v>11773</v>
      </c>
      <c r="D2675" s="10" t="s">
        <v>11774</v>
      </c>
      <c r="E2675" s="10" t="s">
        <v>11775</v>
      </c>
      <c r="F2675" s="10" t="s">
        <v>19</v>
      </c>
      <c r="G2675" s="9" t="s">
        <v>18</v>
      </c>
      <c r="H2675" s="11">
        <v>252100</v>
      </c>
      <c r="I2675" s="11">
        <v>1</v>
      </c>
      <c r="J2675" s="12">
        <v>239495</v>
      </c>
      <c r="K2675" s="19">
        <f>$J2675/SUMIFS($J:$J,$A:$A,$A2675)</f>
        <v>0.5</v>
      </c>
      <c r="L2675" s="27"/>
      <c r="M2675" s="20">
        <f>ROUND(INDEX($L:$L,MATCH($A2675,$A:$A,0))*$K2675,0)</f>
        <v>0</v>
      </c>
      <c r="N2675" s="14" t="s">
        <v>13517</v>
      </c>
      <c r="O2675" s="9" t="s">
        <v>12945</v>
      </c>
    </row>
    <row r="2676" spans="1:15" x14ac:dyDescent="0.3">
      <c r="A2676" s="9">
        <v>248</v>
      </c>
      <c r="B2676" s="9">
        <f>COUNTIF($A$5:A2676, A2676)</f>
        <v>2</v>
      </c>
      <c r="C2676" s="10" t="s">
        <v>11776</v>
      </c>
      <c r="D2676" s="10" t="s">
        <v>11777</v>
      </c>
      <c r="E2676" s="10" t="s">
        <v>11778</v>
      </c>
      <c r="F2676" s="10" t="s">
        <v>19</v>
      </c>
      <c r="G2676" s="9" t="s">
        <v>18</v>
      </c>
      <c r="H2676" s="11">
        <v>252100</v>
      </c>
      <c r="I2676" s="11">
        <v>1</v>
      </c>
      <c r="J2676" s="12">
        <v>239495</v>
      </c>
      <c r="K2676" s="19">
        <f>$J2676/SUMIFS($J:$J,$A:$A,$A2676)</f>
        <v>0.5</v>
      </c>
      <c r="L2676" s="29"/>
      <c r="M2676" s="20">
        <f>ROUND(INDEX($L:$L,MATCH($A2676,$A:$A,0))*$K2676,0)</f>
        <v>0</v>
      </c>
      <c r="N2676" s="14" t="s">
        <v>13517</v>
      </c>
      <c r="O2676" s="9" t="s">
        <v>12945</v>
      </c>
    </row>
    <row r="2677" spans="1:15" x14ac:dyDescent="0.3">
      <c r="A2677" s="9">
        <v>249</v>
      </c>
      <c r="B2677" s="9">
        <f>COUNTIF($A$5:A2677, A2677)</f>
        <v>1</v>
      </c>
      <c r="C2677" s="10" t="s">
        <v>6021</v>
      </c>
      <c r="D2677" s="10" t="s">
        <v>17</v>
      </c>
      <c r="E2677" s="10" t="s">
        <v>6022</v>
      </c>
      <c r="F2677" s="10" t="s">
        <v>6023</v>
      </c>
      <c r="G2677" s="9" t="s">
        <v>18</v>
      </c>
      <c r="H2677" s="11">
        <v>0</v>
      </c>
      <c r="I2677" s="11">
        <v>800</v>
      </c>
      <c r="J2677" s="12">
        <v>4300</v>
      </c>
      <c r="K2677" s="19">
        <f>$J2677/SUMIFS($J:$J,$A:$A,$A2677)</f>
        <v>1</v>
      </c>
      <c r="L2677" s="25"/>
      <c r="M2677" s="20">
        <f>ROUND(INDEX($L:$L,MATCH($A2677,$A:$A,0))*$K2677,0)</f>
        <v>0</v>
      </c>
      <c r="N2677" s="14" t="s">
        <v>13518</v>
      </c>
      <c r="O2677" s="9" t="s">
        <v>12945</v>
      </c>
    </row>
    <row r="2678" spans="1:15" x14ac:dyDescent="0.3">
      <c r="A2678" s="9">
        <v>250</v>
      </c>
      <c r="B2678" s="9">
        <f>COUNTIF($A$5:A2678, A2678)</f>
        <v>1</v>
      </c>
      <c r="C2678" s="10" t="s">
        <v>6030</v>
      </c>
      <c r="D2678" s="10" t="s">
        <v>17</v>
      </c>
      <c r="E2678" s="10" t="s">
        <v>6031</v>
      </c>
      <c r="F2678" s="10" t="s">
        <v>6032</v>
      </c>
      <c r="G2678" s="9" t="s">
        <v>851</v>
      </c>
      <c r="H2678" s="11">
        <v>0</v>
      </c>
      <c r="I2678" s="11">
        <v>50</v>
      </c>
      <c r="J2678" s="12">
        <v>18208</v>
      </c>
      <c r="K2678" s="19">
        <f>$J2678/SUMIFS($J:$J,$A:$A,$A2678)</f>
        <v>3.0159476847036064E-2</v>
      </c>
      <c r="L2678" s="27"/>
      <c r="M2678" s="20">
        <f>ROUND(INDEX($L:$L,MATCH($A2678,$A:$A,0))*$K2678,0)</f>
        <v>0</v>
      </c>
      <c r="N2678" s="14" t="s">
        <v>13519</v>
      </c>
      <c r="O2678" s="9" t="s">
        <v>12945</v>
      </c>
    </row>
    <row r="2679" spans="1:15" x14ac:dyDescent="0.3">
      <c r="A2679" s="9">
        <v>250</v>
      </c>
      <c r="B2679" s="9">
        <f>COUNTIF($A$5:A2679, A2679)</f>
        <v>2</v>
      </c>
      <c r="C2679" s="10" t="s">
        <v>6033</v>
      </c>
      <c r="D2679" s="10" t="s">
        <v>17</v>
      </c>
      <c r="E2679" s="10" t="s">
        <v>6034</v>
      </c>
      <c r="F2679" s="10" t="s">
        <v>6035</v>
      </c>
      <c r="G2679" s="9" t="s">
        <v>851</v>
      </c>
      <c r="H2679" s="11">
        <v>0</v>
      </c>
      <c r="I2679" s="11">
        <v>432</v>
      </c>
      <c r="J2679" s="12">
        <v>14182</v>
      </c>
      <c r="K2679" s="19">
        <f>$J2679/SUMIFS($J:$J,$A:$A,$A2679)</f>
        <v>2.3490866687426705E-2</v>
      </c>
      <c r="L2679" s="28"/>
      <c r="M2679" s="20">
        <f>ROUND(INDEX($L:$L,MATCH($A2679,$A:$A,0))*$K2679,0)</f>
        <v>0</v>
      </c>
      <c r="N2679" s="14" t="s">
        <v>13519</v>
      </c>
      <c r="O2679" s="9" t="s">
        <v>12945</v>
      </c>
    </row>
    <row r="2680" spans="1:15" x14ac:dyDescent="0.3">
      <c r="A2680" s="9">
        <v>250</v>
      </c>
      <c r="B2680" s="9">
        <f>COUNTIF($A$5:A2680, A2680)</f>
        <v>3</v>
      </c>
      <c r="C2680" s="10" t="s">
        <v>6036</v>
      </c>
      <c r="D2680" s="10" t="s">
        <v>17</v>
      </c>
      <c r="E2680" s="10" t="s">
        <v>6037</v>
      </c>
      <c r="F2680" s="10" t="s">
        <v>6038</v>
      </c>
      <c r="G2680" s="9" t="s">
        <v>851</v>
      </c>
      <c r="H2680" s="11">
        <v>0</v>
      </c>
      <c r="I2680" s="11">
        <v>19</v>
      </c>
      <c r="J2680" s="12">
        <v>27166</v>
      </c>
      <c r="K2680" s="19">
        <f>$J2680/SUMIFS($J:$J,$A:$A,$A2680)</f>
        <v>4.4997382910071493E-2</v>
      </c>
      <c r="L2680" s="28"/>
      <c r="M2680" s="20">
        <f>ROUND(INDEX($L:$L,MATCH($A2680,$A:$A,0))*$K2680,0)</f>
        <v>0</v>
      </c>
      <c r="N2680" s="14" t="s">
        <v>13519</v>
      </c>
      <c r="O2680" s="9" t="s">
        <v>12945</v>
      </c>
    </row>
    <row r="2681" spans="1:15" x14ac:dyDescent="0.3">
      <c r="A2681" s="9">
        <v>250</v>
      </c>
      <c r="B2681" s="9">
        <f>COUNTIF($A$5:A2681, A2681)</f>
        <v>4</v>
      </c>
      <c r="C2681" s="10" t="s">
        <v>6039</v>
      </c>
      <c r="D2681" s="10" t="s">
        <v>17</v>
      </c>
      <c r="E2681" s="10" t="s">
        <v>6040</v>
      </c>
      <c r="F2681" s="10" t="s">
        <v>6041</v>
      </c>
      <c r="G2681" s="9" t="s">
        <v>851</v>
      </c>
      <c r="H2681" s="11">
        <v>0</v>
      </c>
      <c r="I2681" s="11">
        <v>3</v>
      </c>
      <c r="J2681" s="12">
        <v>85832</v>
      </c>
      <c r="K2681" s="19">
        <f>$J2681/SUMIFS($J:$J,$A:$A,$A2681)</f>
        <v>0.14217092578728027</v>
      </c>
      <c r="L2681" s="28"/>
      <c r="M2681" s="20">
        <f>ROUND(INDEX($L:$L,MATCH($A2681,$A:$A,0))*$K2681,0)</f>
        <v>0</v>
      </c>
      <c r="N2681" s="14" t="s">
        <v>13519</v>
      </c>
      <c r="O2681" s="9" t="s">
        <v>12945</v>
      </c>
    </row>
    <row r="2682" spans="1:15" x14ac:dyDescent="0.3">
      <c r="A2682" s="9">
        <v>250</v>
      </c>
      <c r="B2682" s="9">
        <f>COUNTIF($A$5:A2682, A2682)</f>
        <v>5</v>
      </c>
      <c r="C2682" s="10" t="s">
        <v>6042</v>
      </c>
      <c r="D2682" s="10" t="s">
        <v>17</v>
      </c>
      <c r="E2682" s="10" t="s">
        <v>6043</v>
      </c>
      <c r="F2682" s="10" t="s">
        <v>6044</v>
      </c>
      <c r="G2682" s="9" t="s">
        <v>851</v>
      </c>
      <c r="H2682" s="11">
        <v>0</v>
      </c>
      <c r="I2682" s="11">
        <v>18</v>
      </c>
      <c r="J2682" s="12">
        <v>136586</v>
      </c>
      <c r="K2682" s="19">
        <f>$J2682/SUMIFS($J:$J,$A:$A,$A2682)</f>
        <v>0.22623914238956874</v>
      </c>
      <c r="L2682" s="28"/>
      <c r="M2682" s="20">
        <f>ROUND(INDEX($L:$L,MATCH($A2682,$A:$A,0))*$K2682,0)</f>
        <v>0</v>
      </c>
      <c r="N2682" s="14" t="s">
        <v>13519</v>
      </c>
      <c r="O2682" s="9" t="s">
        <v>12945</v>
      </c>
    </row>
    <row r="2683" spans="1:15" x14ac:dyDescent="0.3">
      <c r="A2683" s="9">
        <v>250</v>
      </c>
      <c r="B2683" s="9">
        <f>COUNTIF($A$5:A2683, A2683)</f>
        <v>6</v>
      </c>
      <c r="C2683" s="10" t="s">
        <v>6045</v>
      </c>
      <c r="D2683" s="10" t="s">
        <v>17</v>
      </c>
      <c r="E2683" s="10" t="s">
        <v>6046</v>
      </c>
      <c r="F2683" s="10" t="s">
        <v>6047</v>
      </c>
      <c r="G2683" s="9" t="s">
        <v>851</v>
      </c>
      <c r="H2683" s="11">
        <v>0</v>
      </c>
      <c r="I2683" s="11">
        <v>11</v>
      </c>
      <c r="J2683" s="12">
        <v>225500</v>
      </c>
      <c r="K2683" s="19">
        <f>$J2683/SUMIFS($J:$J,$A:$A,$A2683)</f>
        <v>0.37351504992347495</v>
      </c>
      <c r="L2683" s="28"/>
      <c r="M2683" s="20">
        <f>ROUND(INDEX($L:$L,MATCH($A2683,$A:$A,0))*$K2683,0)</f>
        <v>0</v>
      </c>
      <c r="N2683" s="14" t="s">
        <v>13519</v>
      </c>
      <c r="O2683" s="9" t="s">
        <v>12945</v>
      </c>
    </row>
    <row r="2684" spans="1:15" x14ac:dyDescent="0.3">
      <c r="A2684" s="9">
        <v>250</v>
      </c>
      <c r="B2684" s="9">
        <f>COUNTIF($A$5:A2684, A2684)</f>
        <v>7</v>
      </c>
      <c r="C2684" s="10" t="s">
        <v>6048</v>
      </c>
      <c r="D2684" s="10" t="s">
        <v>17</v>
      </c>
      <c r="E2684" s="10" t="s">
        <v>6049</v>
      </c>
      <c r="F2684" s="10" t="s">
        <v>6050</v>
      </c>
      <c r="G2684" s="9" t="s">
        <v>851</v>
      </c>
      <c r="H2684" s="11">
        <v>0</v>
      </c>
      <c r="I2684" s="11">
        <v>14</v>
      </c>
      <c r="J2684" s="12">
        <v>96250</v>
      </c>
      <c r="K2684" s="19">
        <f>$J2684/SUMIFS($J:$J,$A:$A,$A2684)</f>
        <v>0.15942715545514174</v>
      </c>
      <c r="L2684" s="29"/>
      <c r="M2684" s="20">
        <f>ROUND(INDEX($L:$L,MATCH($A2684,$A:$A,0))*$K2684,0)</f>
        <v>0</v>
      </c>
      <c r="N2684" s="14" t="s">
        <v>13519</v>
      </c>
      <c r="O2684" s="9" t="s">
        <v>12945</v>
      </c>
    </row>
    <row r="2685" spans="1:15" x14ac:dyDescent="0.3">
      <c r="A2685" s="9">
        <v>251</v>
      </c>
      <c r="B2685" s="9">
        <f>COUNTIF($A$5:A2685, A2685)</f>
        <v>1</v>
      </c>
      <c r="C2685" s="10" t="s">
        <v>6051</v>
      </c>
      <c r="D2685" s="10" t="s">
        <v>17</v>
      </c>
      <c r="E2685" s="10" t="s">
        <v>6052</v>
      </c>
      <c r="F2685" s="10" t="s">
        <v>6053</v>
      </c>
      <c r="G2685" s="9" t="s">
        <v>855</v>
      </c>
      <c r="H2685" s="11">
        <v>0</v>
      </c>
      <c r="I2685" s="11">
        <v>1110</v>
      </c>
      <c r="J2685" s="12">
        <v>10200</v>
      </c>
      <c r="K2685" s="19">
        <f>$J2685/SUMIFS($J:$J,$A:$A,$A2685)</f>
        <v>2.2489251460698932E-2</v>
      </c>
      <c r="L2685" s="27"/>
      <c r="M2685" s="20">
        <f>ROUND(INDEX($L:$L,MATCH($A2685,$A:$A,0))*$K2685,0)</f>
        <v>0</v>
      </c>
      <c r="N2685" s="14" t="s">
        <v>13520</v>
      </c>
      <c r="O2685" s="9" t="s">
        <v>12945</v>
      </c>
    </row>
    <row r="2686" spans="1:15" x14ac:dyDescent="0.3">
      <c r="A2686" s="9">
        <v>251</v>
      </c>
      <c r="B2686" s="9">
        <f>COUNTIF($A$5:A2686, A2686)</f>
        <v>2</v>
      </c>
      <c r="C2686" s="10" t="s">
        <v>6054</v>
      </c>
      <c r="D2686" s="10" t="s">
        <v>17</v>
      </c>
      <c r="E2686" s="10" t="s">
        <v>6055</v>
      </c>
      <c r="F2686" s="10">
        <v>7.5</v>
      </c>
      <c r="G2686" s="9" t="s">
        <v>2719</v>
      </c>
      <c r="H2686" s="11">
        <v>0</v>
      </c>
      <c r="I2686" s="11">
        <v>1</v>
      </c>
      <c r="J2686" s="12">
        <v>110000</v>
      </c>
      <c r="K2686" s="19">
        <f>$J2686/SUMIFS($J:$J,$A:$A,$A2686)</f>
        <v>0.24253114320361591</v>
      </c>
      <c r="L2686" s="28"/>
      <c r="M2686" s="20">
        <f>ROUND(INDEX($L:$L,MATCH($A2686,$A:$A,0))*$K2686,0)</f>
        <v>0</v>
      </c>
      <c r="N2686" s="14" t="s">
        <v>13521</v>
      </c>
      <c r="O2686" s="9" t="s">
        <v>12945</v>
      </c>
    </row>
    <row r="2687" spans="1:15" x14ac:dyDescent="0.3">
      <c r="A2687" s="9">
        <v>251</v>
      </c>
      <c r="B2687" s="9">
        <f>COUNTIF($A$5:A2687, A2687)</f>
        <v>3</v>
      </c>
      <c r="C2687" s="10" t="s">
        <v>6056</v>
      </c>
      <c r="D2687" s="10" t="s">
        <v>17</v>
      </c>
      <c r="E2687" s="10" t="s">
        <v>6055</v>
      </c>
      <c r="F2687" s="10">
        <v>8</v>
      </c>
      <c r="G2687" s="9" t="s">
        <v>2719</v>
      </c>
      <c r="H2687" s="11">
        <v>0</v>
      </c>
      <c r="I2687" s="11">
        <v>1</v>
      </c>
      <c r="J2687" s="12">
        <v>110000</v>
      </c>
      <c r="K2687" s="19">
        <f>$J2687/SUMIFS($J:$J,$A:$A,$A2687)</f>
        <v>0.24253114320361591</v>
      </c>
      <c r="L2687" s="28"/>
      <c r="M2687" s="20">
        <f>ROUND(INDEX($L:$L,MATCH($A2687,$A:$A,0))*$K2687,0)</f>
        <v>0</v>
      </c>
      <c r="N2687" s="14" t="s">
        <v>13521</v>
      </c>
      <c r="O2687" s="9" t="s">
        <v>12945</v>
      </c>
    </row>
    <row r="2688" spans="1:15" x14ac:dyDescent="0.3">
      <c r="A2688" s="9">
        <v>251</v>
      </c>
      <c r="B2688" s="9">
        <f>COUNTIF($A$5:A2688, A2688)</f>
        <v>4</v>
      </c>
      <c r="C2688" s="10" t="s">
        <v>6057</v>
      </c>
      <c r="D2688" s="10" t="s">
        <v>17</v>
      </c>
      <c r="E2688" s="10" t="s">
        <v>6055</v>
      </c>
      <c r="F2688" s="10">
        <v>6.5</v>
      </c>
      <c r="G2688" s="9" t="s">
        <v>2719</v>
      </c>
      <c r="H2688" s="11">
        <v>0</v>
      </c>
      <c r="I2688" s="11">
        <v>1</v>
      </c>
      <c r="J2688" s="12">
        <v>110000</v>
      </c>
      <c r="K2688" s="19">
        <f>$J2688/SUMIFS($J:$J,$A:$A,$A2688)</f>
        <v>0.24253114320361591</v>
      </c>
      <c r="L2688" s="28"/>
      <c r="M2688" s="20">
        <f>ROUND(INDEX($L:$L,MATCH($A2688,$A:$A,0))*$K2688,0)</f>
        <v>0</v>
      </c>
      <c r="N2688" s="14" t="s">
        <v>13521</v>
      </c>
      <c r="O2688" s="9" t="s">
        <v>12945</v>
      </c>
    </row>
    <row r="2689" spans="1:15" x14ac:dyDescent="0.3">
      <c r="A2689" s="9">
        <v>251</v>
      </c>
      <c r="B2689" s="9">
        <f>COUNTIF($A$5:A2689, A2689)</f>
        <v>5</v>
      </c>
      <c r="C2689" s="10" t="s">
        <v>6058</v>
      </c>
      <c r="D2689" s="10" t="s">
        <v>17</v>
      </c>
      <c r="E2689" s="10" t="s">
        <v>6055</v>
      </c>
      <c r="F2689" s="10">
        <v>7</v>
      </c>
      <c r="G2689" s="9" t="s">
        <v>2719</v>
      </c>
      <c r="H2689" s="11">
        <v>0</v>
      </c>
      <c r="I2689" s="11">
        <v>1</v>
      </c>
      <c r="J2689" s="12">
        <v>110000</v>
      </c>
      <c r="K2689" s="19">
        <f>$J2689/SUMIFS($J:$J,$A:$A,$A2689)</f>
        <v>0.24253114320361591</v>
      </c>
      <c r="L2689" s="28"/>
      <c r="M2689" s="20">
        <f>ROUND(INDEX($L:$L,MATCH($A2689,$A:$A,0))*$K2689,0)</f>
        <v>0</v>
      </c>
      <c r="N2689" s="14" t="s">
        <v>13521</v>
      </c>
      <c r="O2689" s="9" t="s">
        <v>12945</v>
      </c>
    </row>
    <row r="2690" spans="1:15" x14ac:dyDescent="0.3">
      <c r="A2690" s="9">
        <v>251</v>
      </c>
      <c r="B2690" s="9">
        <f>COUNTIF($A$5:A2690, A2690)</f>
        <v>6</v>
      </c>
      <c r="C2690" s="10" t="s">
        <v>6059</v>
      </c>
      <c r="D2690" s="10" t="s">
        <v>17</v>
      </c>
      <c r="E2690" s="10" t="s">
        <v>6060</v>
      </c>
      <c r="F2690" s="10" t="s">
        <v>3520</v>
      </c>
      <c r="G2690" s="9" t="s">
        <v>18</v>
      </c>
      <c r="H2690" s="11">
        <v>0</v>
      </c>
      <c r="I2690" s="11">
        <v>400</v>
      </c>
      <c r="J2690" s="12">
        <v>3350</v>
      </c>
      <c r="K2690" s="19">
        <f>$J2690/SUMIFS($J:$J,$A:$A,$A2690)</f>
        <v>7.3861757248373941E-3</v>
      </c>
      <c r="L2690" s="29"/>
      <c r="M2690" s="20">
        <f>ROUND(INDEX($L:$L,MATCH($A2690,$A:$A,0))*$K2690,0)</f>
        <v>0</v>
      </c>
      <c r="N2690" s="14" t="s">
        <v>13520</v>
      </c>
      <c r="O2690" s="9" t="s">
        <v>12945</v>
      </c>
    </row>
    <row r="2691" spans="1:15" x14ac:dyDescent="0.3">
      <c r="A2691" s="9">
        <v>252</v>
      </c>
      <c r="B2691" s="9">
        <f>COUNTIF($A$5:A2691, A2691)</f>
        <v>1</v>
      </c>
      <c r="C2691" s="10" t="s">
        <v>11779</v>
      </c>
      <c r="D2691" s="10" t="s">
        <v>11780</v>
      </c>
      <c r="E2691" s="10" t="s">
        <v>11781</v>
      </c>
      <c r="F2691" s="10" t="s">
        <v>19</v>
      </c>
      <c r="G2691" s="9" t="s">
        <v>18</v>
      </c>
      <c r="H2691" s="11">
        <v>678050</v>
      </c>
      <c r="I2691" s="11">
        <v>1</v>
      </c>
      <c r="J2691" s="12">
        <v>650920</v>
      </c>
      <c r="K2691" s="19">
        <f>$J2691/SUMIFS($J:$J,$A:$A,$A2691)</f>
        <v>0.73330787281909859</v>
      </c>
      <c r="L2691" s="27"/>
      <c r="M2691" s="20">
        <f>ROUND(INDEX($L:$L,MATCH($A2691,$A:$A,0))*$K2691,0)</f>
        <v>0</v>
      </c>
      <c r="N2691" s="14" t="s">
        <v>13522</v>
      </c>
      <c r="O2691" s="9" t="s">
        <v>12945</v>
      </c>
    </row>
    <row r="2692" spans="1:15" x14ac:dyDescent="0.3">
      <c r="A2692" s="9">
        <v>252</v>
      </c>
      <c r="B2692" s="9">
        <f>COUNTIF($A$5:A2692, A2692)</f>
        <v>2</v>
      </c>
      <c r="C2692" s="10" t="s">
        <v>6061</v>
      </c>
      <c r="D2692" s="10" t="s">
        <v>6062</v>
      </c>
      <c r="E2692" s="10" t="s">
        <v>6063</v>
      </c>
      <c r="F2692" s="10" t="s">
        <v>6064</v>
      </c>
      <c r="G2692" s="9" t="s">
        <v>18</v>
      </c>
      <c r="H2692" s="11">
        <v>61840</v>
      </c>
      <c r="I2692" s="11">
        <v>1</v>
      </c>
      <c r="J2692" s="12">
        <v>59985</v>
      </c>
      <c r="K2692" s="19">
        <f>$J2692/SUMIFS($J:$J,$A:$A,$A2692)</f>
        <v>6.7577387007702369E-2</v>
      </c>
      <c r="L2692" s="28"/>
      <c r="M2692" s="20">
        <f>ROUND(INDEX($L:$L,MATCH($A2692,$A:$A,0))*$K2692,0)</f>
        <v>0</v>
      </c>
      <c r="N2692" s="14" t="s">
        <v>13523</v>
      </c>
      <c r="O2692" s="9" t="s">
        <v>12945</v>
      </c>
    </row>
    <row r="2693" spans="1:15" x14ac:dyDescent="0.3">
      <c r="A2693" s="9">
        <v>252</v>
      </c>
      <c r="B2693" s="9">
        <f>COUNTIF($A$5:A2693, A2693)</f>
        <v>3</v>
      </c>
      <c r="C2693" s="10" t="s">
        <v>6065</v>
      </c>
      <c r="D2693" s="10" t="s">
        <v>6066</v>
      </c>
      <c r="E2693" s="10" t="s">
        <v>6067</v>
      </c>
      <c r="F2693" s="10" t="s">
        <v>1986</v>
      </c>
      <c r="G2693" s="9" t="s">
        <v>18</v>
      </c>
      <c r="H2693" s="11">
        <v>178450</v>
      </c>
      <c r="I2693" s="11">
        <v>1</v>
      </c>
      <c r="J2693" s="12">
        <v>173097</v>
      </c>
      <c r="K2693" s="19">
        <f>$J2693/SUMIFS($J:$J,$A:$A,$A2693)</f>
        <v>0.1950061341814163</v>
      </c>
      <c r="L2693" s="28"/>
      <c r="M2693" s="20">
        <f>ROUND(INDEX($L:$L,MATCH($A2693,$A:$A,0))*$K2693,0)</f>
        <v>0</v>
      </c>
      <c r="N2693" s="14" t="s">
        <v>13523</v>
      </c>
      <c r="O2693" s="9" t="s">
        <v>12945</v>
      </c>
    </row>
    <row r="2694" spans="1:15" x14ac:dyDescent="0.3">
      <c r="A2694" s="9">
        <v>252</v>
      </c>
      <c r="B2694" s="9">
        <f>COUNTIF($A$5:A2694, A2694)</f>
        <v>4</v>
      </c>
      <c r="C2694" s="10" t="s">
        <v>6068</v>
      </c>
      <c r="D2694" s="10" t="s">
        <v>6069</v>
      </c>
      <c r="E2694" s="10" t="s">
        <v>6070</v>
      </c>
      <c r="F2694" s="10" t="s">
        <v>19</v>
      </c>
      <c r="G2694" s="9" t="s">
        <v>18</v>
      </c>
      <c r="H2694" s="11">
        <v>3760</v>
      </c>
      <c r="I2694" s="11">
        <v>225</v>
      </c>
      <c r="J2694" s="12">
        <v>3647</v>
      </c>
      <c r="K2694" s="19">
        <f>$J2694/SUMIFS($J:$J,$A:$A,$A2694)</f>
        <v>4.1086059917827883E-3</v>
      </c>
      <c r="L2694" s="29"/>
      <c r="M2694" s="20">
        <f>ROUND(INDEX($L:$L,MATCH($A2694,$A:$A,0))*$K2694,0)</f>
        <v>0</v>
      </c>
      <c r="N2694" s="14" t="s">
        <v>13524</v>
      </c>
      <c r="O2694" s="9" t="s">
        <v>12945</v>
      </c>
    </row>
    <row r="2695" spans="1:15" x14ac:dyDescent="0.3">
      <c r="A2695" s="9">
        <v>253</v>
      </c>
      <c r="B2695" s="9">
        <f>COUNTIF($A$5:A2695, A2695)</f>
        <v>1</v>
      </c>
      <c r="C2695" s="10" t="s">
        <v>6071</v>
      </c>
      <c r="D2695" s="10" t="s">
        <v>17</v>
      </c>
      <c r="E2695" s="10" t="s">
        <v>6072</v>
      </c>
      <c r="F2695" s="10" t="s">
        <v>6073</v>
      </c>
      <c r="G2695" s="9" t="s">
        <v>861</v>
      </c>
      <c r="H2695" s="11">
        <v>0</v>
      </c>
      <c r="I2695" s="11">
        <v>120</v>
      </c>
      <c r="J2695" s="12">
        <v>80000</v>
      </c>
      <c r="K2695" s="19">
        <f>$J2695/SUMIFS($J:$J,$A:$A,$A2695)</f>
        <v>0.5714285714285714</v>
      </c>
      <c r="L2695" s="27"/>
      <c r="M2695" s="20">
        <f>ROUND(INDEX($L:$L,MATCH($A2695,$A:$A,0))*$K2695,0)</f>
        <v>0</v>
      </c>
      <c r="N2695" s="14" t="s">
        <v>13525</v>
      </c>
      <c r="O2695" s="9" t="s">
        <v>12945</v>
      </c>
    </row>
    <row r="2696" spans="1:15" x14ac:dyDescent="0.3">
      <c r="A2696" s="9">
        <v>253</v>
      </c>
      <c r="B2696" s="9">
        <f>COUNTIF($A$5:A2696, A2696)</f>
        <v>2</v>
      </c>
      <c r="C2696" s="10" t="s">
        <v>6074</v>
      </c>
      <c r="D2696" s="10" t="s">
        <v>17</v>
      </c>
      <c r="E2696" s="10" t="s">
        <v>6075</v>
      </c>
      <c r="F2696" s="10" t="s">
        <v>6076</v>
      </c>
      <c r="G2696" s="9" t="s">
        <v>861</v>
      </c>
      <c r="H2696" s="11">
        <v>0</v>
      </c>
      <c r="I2696" s="11">
        <v>160</v>
      </c>
      <c r="J2696" s="12">
        <v>60000</v>
      </c>
      <c r="K2696" s="19">
        <f>$J2696/SUMIFS($J:$J,$A:$A,$A2696)</f>
        <v>0.42857142857142855</v>
      </c>
      <c r="L2696" s="29"/>
      <c r="M2696" s="20">
        <f>ROUND(INDEX($L:$L,MATCH($A2696,$A:$A,0))*$K2696,0)</f>
        <v>0</v>
      </c>
      <c r="N2696" s="14" t="s">
        <v>13525</v>
      </c>
      <c r="O2696" s="9" t="s">
        <v>12945</v>
      </c>
    </row>
    <row r="2697" spans="1:15" x14ac:dyDescent="0.3">
      <c r="A2697" s="9">
        <v>254</v>
      </c>
      <c r="B2697" s="9">
        <f>COUNTIF($A$5:A2697, A2697)</f>
        <v>1</v>
      </c>
      <c r="C2697" s="10" t="s">
        <v>6077</v>
      </c>
      <c r="D2697" s="10" t="s">
        <v>17</v>
      </c>
      <c r="E2697" s="10" t="s">
        <v>6078</v>
      </c>
      <c r="F2697" s="10" t="s">
        <v>6079</v>
      </c>
      <c r="G2697" s="9" t="s">
        <v>18</v>
      </c>
      <c r="H2697" s="11">
        <v>0</v>
      </c>
      <c r="I2697" s="11">
        <v>190</v>
      </c>
      <c r="J2697" s="12">
        <v>21890</v>
      </c>
      <c r="K2697" s="19">
        <f>$J2697/SUMIFS($J:$J,$A:$A,$A2697)</f>
        <v>1</v>
      </c>
      <c r="L2697" s="25"/>
      <c r="M2697" s="20">
        <f>ROUND(INDEX($L:$L,MATCH($A2697,$A:$A,0))*$K2697,0)</f>
        <v>0</v>
      </c>
      <c r="N2697" s="14" t="s">
        <v>13526</v>
      </c>
      <c r="O2697" s="9" t="s">
        <v>12945</v>
      </c>
    </row>
    <row r="2698" spans="1:15" x14ac:dyDescent="0.3">
      <c r="A2698" s="9">
        <v>255</v>
      </c>
      <c r="B2698" s="9">
        <f>COUNTIF($A$5:A2698, A2698)</f>
        <v>1</v>
      </c>
      <c r="C2698" s="10" t="s">
        <v>6080</v>
      </c>
      <c r="D2698" s="10" t="s">
        <v>6081</v>
      </c>
      <c r="E2698" s="10" t="s">
        <v>6082</v>
      </c>
      <c r="F2698" s="10" t="s">
        <v>6083</v>
      </c>
      <c r="G2698" s="9" t="s">
        <v>18</v>
      </c>
      <c r="H2698" s="11">
        <v>27280</v>
      </c>
      <c r="I2698" s="11">
        <v>1</v>
      </c>
      <c r="J2698" s="12">
        <v>16368</v>
      </c>
      <c r="K2698" s="19">
        <f>$J2698/SUMIFS($J:$J,$A:$A,$A2698)</f>
        <v>0.17403508771929824</v>
      </c>
      <c r="L2698" s="27"/>
      <c r="M2698" s="20">
        <f>ROUND(INDEX($L:$L,MATCH($A2698,$A:$A,0))*$K2698,0)</f>
        <v>0</v>
      </c>
      <c r="N2698" s="14" t="s">
        <v>13527</v>
      </c>
      <c r="O2698" s="9" t="s">
        <v>12945</v>
      </c>
    </row>
    <row r="2699" spans="1:15" x14ac:dyDescent="0.3">
      <c r="A2699" s="9">
        <v>255</v>
      </c>
      <c r="B2699" s="9">
        <f>COUNTIF($A$5:A2699, A2699)</f>
        <v>2</v>
      </c>
      <c r="C2699" s="10" t="s">
        <v>6084</v>
      </c>
      <c r="D2699" s="10" t="s">
        <v>6085</v>
      </c>
      <c r="E2699" s="10" t="s">
        <v>6086</v>
      </c>
      <c r="F2699" s="10" t="s">
        <v>6087</v>
      </c>
      <c r="G2699" s="9" t="s">
        <v>18</v>
      </c>
      <c r="H2699" s="11">
        <v>20360</v>
      </c>
      <c r="I2699" s="11">
        <v>1</v>
      </c>
      <c r="J2699" s="12">
        <v>12216</v>
      </c>
      <c r="K2699" s="19">
        <f>$J2699/SUMIFS($J:$J,$A:$A,$A2699)</f>
        <v>0.1298883572567783</v>
      </c>
      <c r="L2699" s="28"/>
      <c r="M2699" s="20">
        <f>ROUND(INDEX($L:$L,MATCH($A2699,$A:$A,0))*$K2699,0)</f>
        <v>0</v>
      </c>
      <c r="N2699" s="14" t="s">
        <v>13527</v>
      </c>
      <c r="O2699" s="9" t="s">
        <v>12945</v>
      </c>
    </row>
    <row r="2700" spans="1:15" x14ac:dyDescent="0.3">
      <c r="A2700" s="9">
        <v>255</v>
      </c>
      <c r="B2700" s="9">
        <f>COUNTIF($A$5:A2700, A2700)</f>
        <v>3</v>
      </c>
      <c r="C2700" s="10" t="s">
        <v>6088</v>
      </c>
      <c r="D2700" s="10" t="s">
        <v>6089</v>
      </c>
      <c r="E2700" s="10" t="s">
        <v>6090</v>
      </c>
      <c r="F2700" s="10" t="s">
        <v>6091</v>
      </c>
      <c r="G2700" s="9" t="s">
        <v>18</v>
      </c>
      <c r="H2700" s="11">
        <v>27300</v>
      </c>
      <c r="I2700" s="11">
        <v>1</v>
      </c>
      <c r="J2700" s="12">
        <v>16380</v>
      </c>
      <c r="K2700" s="19">
        <f>$J2700/SUMIFS($J:$J,$A:$A,$A2700)</f>
        <v>0.17416267942583732</v>
      </c>
      <c r="L2700" s="28"/>
      <c r="M2700" s="20">
        <f>ROUND(INDEX($L:$L,MATCH($A2700,$A:$A,0))*$K2700,0)</f>
        <v>0</v>
      </c>
      <c r="N2700" s="14" t="s">
        <v>13527</v>
      </c>
      <c r="O2700" s="9" t="s">
        <v>12945</v>
      </c>
    </row>
    <row r="2701" spans="1:15" x14ac:dyDescent="0.3">
      <c r="A2701" s="9">
        <v>255</v>
      </c>
      <c r="B2701" s="9">
        <f>COUNTIF($A$5:A2701, A2701)</f>
        <v>4</v>
      </c>
      <c r="C2701" s="10" t="s">
        <v>6092</v>
      </c>
      <c r="D2701" s="10" t="s">
        <v>6093</v>
      </c>
      <c r="E2701" s="10" t="s">
        <v>6094</v>
      </c>
      <c r="F2701" s="10" t="s">
        <v>6095</v>
      </c>
      <c r="G2701" s="9" t="s">
        <v>18</v>
      </c>
      <c r="H2701" s="11">
        <v>32680</v>
      </c>
      <c r="I2701" s="11">
        <v>1</v>
      </c>
      <c r="J2701" s="12">
        <v>19608</v>
      </c>
      <c r="K2701" s="19">
        <f>$J2701/SUMIFS($J:$J,$A:$A,$A2701)</f>
        <v>0.2084848484848485</v>
      </c>
      <c r="L2701" s="28"/>
      <c r="M2701" s="20">
        <f>ROUND(INDEX($L:$L,MATCH($A2701,$A:$A,0))*$K2701,0)</f>
        <v>0</v>
      </c>
      <c r="N2701" s="14" t="s">
        <v>13527</v>
      </c>
      <c r="O2701" s="9" t="s">
        <v>12945</v>
      </c>
    </row>
    <row r="2702" spans="1:15" x14ac:dyDescent="0.3">
      <c r="A2702" s="9">
        <v>255</v>
      </c>
      <c r="B2702" s="9">
        <f>COUNTIF($A$5:A2702, A2702)</f>
        <v>5</v>
      </c>
      <c r="C2702" s="10" t="s">
        <v>6096</v>
      </c>
      <c r="D2702" s="10" t="s">
        <v>6097</v>
      </c>
      <c r="E2702" s="10" t="s">
        <v>6098</v>
      </c>
      <c r="F2702" s="10" t="s">
        <v>6099</v>
      </c>
      <c r="G2702" s="9" t="s">
        <v>18</v>
      </c>
      <c r="H2702" s="11">
        <v>49130</v>
      </c>
      <c r="I2702" s="11">
        <v>1</v>
      </c>
      <c r="J2702" s="12">
        <v>29478</v>
      </c>
      <c r="K2702" s="19">
        <f>$J2702/SUMIFS($J:$J,$A:$A,$A2702)</f>
        <v>0.31342902711323761</v>
      </c>
      <c r="L2702" s="29"/>
      <c r="M2702" s="20">
        <f>ROUND(INDEX($L:$L,MATCH($A2702,$A:$A,0))*$K2702,0)</f>
        <v>0</v>
      </c>
      <c r="N2702" s="14" t="s">
        <v>13527</v>
      </c>
      <c r="O2702" s="9" t="s">
        <v>12945</v>
      </c>
    </row>
    <row r="2703" spans="1:15" x14ac:dyDescent="0.3">
      <c r="A2703" s="9">
        <v>256</v>
      </c>
      <c r="B2703" s="9">
        <f>COUNTIF($A$5:A2703, A2703)</f>
        <v>1</v>
      </c>
      <c r="C2703" s="10" t="s">
        <v>6100</v>
      </c>
      <c r="D2703" s="10" t="s">
        <v>6101</v>
      </c>
      <c r="E2703" s="10" t="s">
        <v>6102</v>
      </c>
      <c r="F2703" s="10" t="s">
        <v>6103</v>
      </c>
      <c r="G2703" s="9" t="s">
        <v>126</v>
      </c>
      <c r="H2703" s="11">
        <v>0</v>
      </c>
      <c r="I2703" s="11">
        <v>14</v>
      </c>
      <c r="J2703" s="12">
        <v>50974</v>
      </c>
      <c r="K2703" s="19">
        <f>$J2703/SUMIFS($J:$J,$A:$A,$A2703)</f>
        <v>6.1630535975528658E-2</v>
      </c>
      <c r="L2703" s="27"/>
      <c r="M2703" s="20">
        <f>ROUND(INDEX($L:$L,MATCH($A2703,$A:$A,0))*$K2703,0)</f>
        <v>0</v>
      </c>
      <c r="N2703" s="14" t="s">
        <v>13135</v>
      </c>
      <c r="O2703" s="9" t="s">
        <v>12945</v>
      </c>
    </row>
    <row r="2704" spans="1:15" x14ac:dyDescent="0.3">
      <c r="A2704" s="9">
        <v>256</v>
      </c>
      <c r="B2704" s="9">
        <f>COUNTIF($A$5:A2704, A2704)</f>
        <v>2</v>
      </c>
      <c r="C2704" s="10" t="s">
        <v>6104</v>
      </c>
      <c r="D2704" s="10" t="s">
        <v>6101</v>
      </c>
      <c r="E2704" s="10" t="s">
        <v>6105</v>
      </c>
      <c r="F2704" s="10" t="s">
        <v>6103</v>
      </c>
      <c r="G2704" s="9" t="s">
        <v>126</v>
      </c>
      <c r="H2704" s="11">
        <v>0</v>
      </c>
      <c r="I2704" s="11">
        <v>9</v>
      </c>
      <c r="J2704" s="12">
        <v>50974</v>
      </c>
      <c r="K2704" s="19">
        <f>$J2704/SUMIFS($J:$J,$A:$A,$A2704)</f>
        <v>6.1630535975528658E-2</v>
      </c>
      <c r="L2704" s="28"/>
      <c r="M2704" s="20">
        <f>ROUND(INDEX($L:$L,MATCH($A2704,$A:$A,0))*$K2704,0)</f>
        <v>0</v>
      </c>
      <c r="N2704" s="14" t="s">
        <v>13135</v>
      </c>
      <c r="O2704" s="9" t="s">
        <v>12945</v>
      </c>
    </row>
    <row r="2705" spans="1:15" x14ac:dyDescent="0.3">
      <c r="A2705" s="9">
        <v>256</v>
      </c>
      <c r="B2705" s="9">
        <f>COUNTIF($A$5:A2705, A2705)</f>
        <v>3</v>
      </c>
      <c r="C2705" s="10" t="s">
        <v>6106</v>
      </c>
      <c r="D2705" s="10" t="s">
        <v>6101</v>
      </c>
      <c r="E2705" s="10" t="s">
        <v>6107</v>
      </c>
      <c r="F2705" s="10" t="s">
        <v>6103</v>
      </c>
      <c r="G2705" s="9" t="s">
        <v>126</v>
      </c>
      <c r="H2705" s="11">
        <v>0</v>
      </c>
      <c r="I2705" s="11">
        <v>7</v>
      </c>
      <c r="J2705" s="12">
        <v>50974</v>
      </c>
      <c r="K2705" s="19">
        <f>$J2705/SUMIFS($J:$J,$A:$A,$A2705)</f>
        <v>6.1630535975528658E-2</v>
      </c>
      <c r="L2705" s="28"/>
      <c r="M2705" s="20">
        <f>ROUND(INDEX($L:$L,MATCH($A2705,$A:$A,0))*$K2705,0)</f>
        <v>0</v>
      </c>
      <c r="N2705" s="14" t="s">
        <v>13135</v>
      </c>
      <c r="O2705" s="9" t="s">
        <v>12945</v>
      </c>
    </row>
    <row r="2706" spans="1:15" x14ac:dyDescent="0.3">
      <c r="A2706" s="9">
        <v>256</v>
      </c>
      <c r="B2706" s="9">
        <f>COUNTIF($A$5:A2706, A2706)</f>
        <v>4</v>
      </c>
      <c r="C2706" s="10" t="s">
        <v>6108</v>
      </c>
      <c r="D2706" s="10" t="s">
        <v>6101</v>
      </c>
      <c r="E2706" s="10" t="s">
        <v>6109</v>
      </c>
      <c r="F2706" s="10" t="s">
        <v>6103</v>
      </c>
      <c r="G2706" s="9" t="s">
        <v>126</v>
      </c>
      <c r="H2706" s="11">
        <v>0</v>
      </c>
      <c r="I2706" s="11">
        <v>2</v>
      </c>
      <c r="J2706" s="12">
        <v>50974</v>
      </c>
      <c r="K2706" s="19">
        <f>$J2706/SUMIFS($J:$J,$A:$A,$A2706)</f>
        <v>6.1630535975528658E-2</v>
      </c>
      <c r="L2706" s="28"/>
      <c r="M2706" s="20">
        <f>ROUND(INDEX($L:$L,MATCH($A2706,$A:$A,0))*$K2706,0)</f>
        <v>0</v>
      </c>
      <c r="N2706" s="14" t="s">
        <v>13135</v>
      </c>
      <c r="O2706" s="9" t="s">
        <v>12945</v>
      </c>
    </row>
    <row r="2707" spans="1:15" x14ac:dyDescent="0.3">
      <c r="A2707" s="9">
        <v>256</v>
      </c>
      <c r="B2707" s="9">
        <f>COUNTIF($A$5:A2707, A2707)</f>
        <v>5</v>
      </c>
      <c r="C2707" s="10" t="s">
        <v>6110</v>
      </c>
      <c r="D2707" s="10" t="s">
        <v>6101</v>
      </c>
      <c r="E2707" s="10" t="s">
        <v>6111</v>
      </c>
      <c r="F2707" s="10" t="s">
        <v>6103</v>
      </c>
      <c r="G2707" s="9" t="s">
        <v>126</v>
      </c>
      <c r="H2707" s="11">
        <v>0</v>
      </c>
      <c r="I2707" s="11">
        <v>1</v>
      </c>
      <c r="J2707" s="12">
        <v>50974</v>
      </c>
      <c r="K2707" s="19">
        <f>$J2707/SUMIFS($J:$J,$A:$A,$A2707)</f>
        <v>6.1630535975528658E-2</v>
      </c>
      <c r="L2707" s="28"/>
      <c r="M2707" s="20">
        <f>ROUND(INDEX($L:$L,MATCH($A2707,$A:$A,0))*$K2707,0)</f>
        <v>0</v>
      </c>
      <c r="N2707" s="14" t="s">
        <v>13135</v>
      </c>
      <c r="O2707" s="9" t="s">
        <v>12945</v>
      </c>
    </row>
    <row r="2708" spans="1:15" x14ac:dyDescent="0.3">
      <c r="A2708" s="9">
        <v>256</v>
      </c>
      <c r="B2708" s="9">
        <f>COUNTIF($A$5:A2708, A2708)</f>
        <v>6</v>
      </c>
      <c r="C2708" s="10" t="s">
        <v>6112</v>
      </c>
      <c r="D2708" s="10" t="s">
        <v>6101</v>
      </c>
      <c r="E2708" s="10" t="s">
        <v>6113</v>
      </c>
      <c r="F2708" s="10" t="s">
        <v>6114</v>
      </c>
      <c r="G2708" s="9" t="s">
        <v>126</v>
      </c>
      <c r="H2708" s="11">
        <v>0</v>
      </c>
      <c r="I2708" s="11">
        <v>1</v>
      </c>
      <c r="J2708" s="12">
        <v>50974</v>
      </c>
      <c r="K2708" s="19">
        <f>$J2708/SUMIFS($J:$J,$A:$A,$A2708)</f>
        <v>6.1630535975528658E-2</v>
      </c>
      <c r="L2708" s="28"/>
      <c r="M2708" s="20">
        <f>ROUND(INDEX($L:$L,MATCH($A2708,$A:$A,0))*$K2708,0)</f>
        <v>0</v>
      </c>
      <c r="N2708" s="14" t="s">
        <v>13135</v>
      </c>
      <c r="O2708" s="9" t="s">
        <v>12945</v>
      </c>
    </row>
    <row r="2709" spans="1:15" x14ac:dyDescent="0.3">
      <c r="A2709" s="9">
        <v>256</v>
      </c>
      <c r="B2709" s="9">
        <f>COUNTIF($A$5:A2709, A2709)</f>
        <v>7</v>
      </c>
      <c r="C2709" s="10" t="s">
        <v>6115</v>
      </c>
      <c r="D2709" s="10" t="s">
        <v>6101</v>
      </c>
      <c r="E2709" s="10" t="s">
        <v>6116</v>
      </c>
      <c r="F2709" s="10" t="s">
        <v>6114</v>
      </c>
      <c r="G2709" s="9" t="s">
        <v>126</v>
      </c>
      <c r="H2709" s="11">
        <v>0</v>
      </c>
      <c r="I2709" s="11">
        <v>1</v>
      </c>
      <c r="J2709" s="12">
        <v>50974</v>
      </c>
      <c r="K2709" s="19">
        <f>$J2709/SUMIFS($J:$J,$A:$A,$A2709)</f>
        <v>6.1630535975528658E-2</v>
      </c>
      <c r="L2709" s="28"/>
      <c r="M2709" s="20">
        <f>ROUND(INDEX($L:$L,MATCH($A2709,$A:$A,0))*$K2709,0)</f>
        <v>0</v>
      </c>
      <c r="N2709" s="14" t="s">
        <v>13135</v>
      </c>
      <c r="O2709" s="9" t="s">
        <v>12945</v>
      </c>
    </row>
    <row r="2710" spans="1:15" x14ac:dyDescent="0.3">
      <c r="A2710" s="9">
        <v>256</v>
      </c>
      <c r="B2710" s="9">
        <f>COUNTIF($A$5:A2710, A2710)</f>
        <v>8</v>
      </c>
      <c r="C2710" s="10" t="s">
        <v>6117</v>
      </c>
      <c r="D2710" s="10" t="s">
        <v>6101</v>
      </c>
      <c r="E2710" s="10" t="s">
        <v>6118</v>
      </c>
      <c r="F2710" s="10" t="s">
        <v>6114</v>
      </c>
      <c r="G2710" s="9" t="s">
        <v>126</v>
      </c>
      <c r="H2710" s="11">
        <v>0</v>
      </c>
      <c r="I2710" s="11">
        <v>1</v>
      </c>
      <c r="J2710" s="12">
        <v>50974</v>
      </c>
      <c r="K2710" s="19">
        <f>$J2710/SUMIFS($J:$J,$A:$A,$A2710)</f>
        <v>6.1630535975528658E-2</v>
      </c>
      <c r="L2710" s="28"/>
      <c r="M2710" s="20">
        <f>ROUND(INDEX($L:$L,MATCH($A2710,$A:$A,0))*$K2710,0)</f>
        <v>0</v>
      </c>
      <c r="N2710" s="14" t="s">
        <v>13135</v>
      </c>
      <c r="O2710" s="9" t="s">
        <v>12945</v>
      </c>
    </row>
    <row r="2711" spans="1:15" x14ac:dyDescent="0.3">
      <c r="A2711" s="9">
        <v>256</v>
      </c>
      <c r="B2711" s="9">
        <f>COUNTIF($A$5:A2711, A2711)</f>
        <v>9</v>
      </c>
      <c r="C2711" s="10" t="s">
        <v>6119</v>
      </c>
      <c r="D2711" s="10" t="s">
        <v>6101</v>
      </c>
      <c r="E2711" s="10" t="s">
        <v>6120</v>
      </c>
      <c r="F2711" s="10" t="s">
        <v>6114</v>
      </c>
      <c r="G2711" s="9" t="s">
        <v>126</v>
      </c>
      <c r="H2711" s="11">
        <v>0</v>
      </c>
      <c r="I2711" s="11">
        <v>1</v>
      </c>
      <c r="J2711" s="12">
        <v>50974</v>
      </c>
      <c r="K2711" s="19">
        <f>$J2711/SUMIFS($J:$J,$A:$A,$A2711)</f>
        <v>6.1630535975528658E-2</v>
      </c>
      <c r="L2711" s="28"/>
      <c r="M2711" s="20">
        <f>ROUND(INDEX($L:$L,MATCH($A2711,$A:$A,0))*$K2711,0)</f>
        <v>0</v>
      </c>
      <c r="N2711" s="14" t="s">
        <v>13135</v>
      </c>
      <c r="O2711" s="9" t="s">
        <v>12945</v>
      </c>
    </row>
    <row r="2712" spans="1:15" x14ac:dyDescent="0.3">
      <c r="A2712" s="9">
        <v>256</v>
      </c>
      <c r="B2712" s="9">
        <f>COUNTIF($A$5:A2712, A2712)</f>
        <v>10</v>
      </c>
      <c r="C2712" s="10" t="s">
        <v>6121</v>
      </c>
      <c r="D2712" s="10" t="s">
        <v>6101</v>
      </c>
      <c r="E2712" s="10" t="s">
        <v>6122</v>
      </c>
      <c r="F2712" s="10" t="s">
        <v>6114</v>
      </c>
      <c r="G2712" s="9" t="s">
        <v>126</v>
      </c>
      <c r="H2712" s="11">
        <v>0</v>
      </c>
      <c r="I2712" s="11">
        <v>1</v>
      </c>
      <c r="J2712" s="12">
        <v>50974</v>
      </c>
      <c r="K2712" s="19">
        <f>$J2712/SUMIFS($J:$J,$A:$A,$A2712)</f>
        <v>6.1630535975528658E-2</v>
      </c>
      <c r="L2712" s="28"/>
      <c r="M2712" s="20">
        <f>ROUND(INDEX($L:$L,MATCH($A2712,$A:$A,0))*$K2712,0)</f>
        <v>0</v>
      </c>
      <c r="N2712" s="14" t="s">
        <v>13135</v>
      </c>
      <c r="O2712" s="9" t="s">
        <v>12945</v>
      </c>
    </row>
    <row r="2713" spans="1:15" x14ac:dyDescent="0.3">
      <c r="A2713" s="9">
        <v>256</v>
      </c>
      <c r="B2713" s="9">
        <f>COUNTIF($A$5:A2713, A2713)</f>
        <v>11</v>
      </c>
      <c r="C2713" s="10" t="s">
        <v>6123</v>
      </c>
      <c r="D2713" s="10" t="s">
        <v>6101</v>
      </c>
      <c r="E2713" s="10" t="s">
        <v>6124</v>
      </c>
      <c r="F2713" s="10" t="s">
        <v>6125</v>
      </c>
      <c r="G2713" s="9" t="s">
        <v>126</v>
      </c>
      <c r="H2713" s="11">
        <v>0</v>
      </c>
      <c r="I2713" s="11">
        <v>1</v>
      </c>
      <c r="J2713" s="12">
        <v>50974</v>
      </c>
      <c r="K2713" s="19">
        <f>$J2713/SUMIFS($J:$J,$A:$A,$A2713)</f>
        <v>6.1630535975528658E-2</v>
      </c>
      <c r="L2713" s="28"/>
      <c r="M2713" s="20">
        <f>ROUND(INDEX($L:$L,MATCH($A2713,$A:$A,0))*$K2713,0)</f>
        <v>0</v>
      </c>
      <c r="N2713" s="14" t="s">
        <v>13135</v>
      </c>
      <c r="O2713" s="9" t="s">
        <v>12945</v>
      </c>
    </row>
    <row r="2714" spans="1:15" x14ac:dyDescent="0.3">
      <c r="A2714" s="9">
        <v>256</v>
      </c>
      <c r="B2714" s="9">
        <f>COUNTIF($A$5:A2714, A2714)</f>
        <v>12</v>
      </c>
      <c r="C2714" s="10" t="s">
        <v>6126</v>
      </c>
      <c r="D2714" s="10" t="s">
        <v>6101</v>
      </c>
      <c r="E2714" s="10" t="s">
        <v>6127</v>
      </c>
      <c r="F2714" s="10" t="s">
        <v>6125</v>
      </c>
      <c r="G2714" s="9" t="s">
        <v>126</v>
      </c>
      <c r="H2714" s="11">
        <v>0</v>
      </c>
      <c r="I2714" s="11">
        <v>1</v>
      </c>
      <c r="J2714" s="12">
        <v>50974</v>
      </c>
      <c r="K2714" s="19">
        <f>$J2714/SUMIFS($J:$J,$A:$A,$A2714)</f>
        <v>6.1630535975528658E-2</v>
      </c>
      <c r="L2714" s="28"/>
      <c r="M2714" s="20">
        <f>ROUND(INDEX($L:$L,MATCH($A2714,$A:$A,0))*$K2714,0)</f>
        <v>0</v>
      </c>
      <c r="N2714" s="14" t="s">
        <v>13135</v>
      </c>
      <c r="O2714" s="9" t="s">
        <v>12945</v>
      </c>
    </row>
    <row r="2715" spans="1:15" x14ac:dyDescent="0.3">
      <c r="A2715" s="9">
        <v>256</v>
      </c>
      <c r="B2715" s="9">
        <f>COUNTIF($A$5:A2715, A2715)</f>
        <v>13</v>
      </c>
      <c r="C2715" s="10" t="s">
        <v>6128</v>
      </c>
      <c r="D2715" s="10" t="s">
        <v>6101</v>
      </c>
      <c r="E2715" s="10" t="s">
        <v>6129</v>
      </c>
      <c r="F2715" s="10" t="s">
        <v>6125</v>
      </c>
      <c r="G2715" s="9" t="s">
        <v>126</v>
      </c>
      <c r="H2715" s="11">
        <v>0</v>
      </c>
      <c r="I2715" s="11">
        <v>1</v>
      </c>
      <c r="J2715" s="12">
        <v>50974</v>
      </c>
      <c r="K2715" s="19">
        <f>$J2715/SUMIFS($J:$J,$A:$A,$A2715)</f>
        <v>6.1630535975528658E-2</v>
      </c>
      <c r="L2715" s="28"/>
      <c r="M2715" s="20">
        <f>ROUND(INDEX($L:$L,MATCH($A2715,$A:$A,0))*$K2715,0)</f>
        <v>0</v>
      </c>
      <c r="N2715" s="14" t="s">
        <v>13135</v>
      </c>
      <c r="O2715" s="9" t="s">
        <v>12945</v>
      </c>
    </row>
    <row r="2716" spans="1:15" x14ac:dyDescent="0.3">
      <c r="A2716" s="9">
        <v>256</v>
      </c>
      <c r="B2716" s="9">
        <f>COUNTIF($A$5:A2716, A2716)</f>
        <v>14</v>
      </c>
      <c r="C2716" s="10" t="s">
        <v>6130</v>
      </c>
      <c r="D2716" s="10" t="s">
        <v>6101</v>
      </c>
      <c r="E2716" s="10" t="s">
        <v>6131</v>
      </c>
      <c r="F2716" s="10" t="s">
        <v>6125</v>
      </c>
      <c r="G2716" s="9" t="s">
        <v>126</v>
      </c>
      <c r="H2716" s="11">
        <v>0</v>
      </c>
      <c r="I2716" s="11">
        <v>1</v>
      </c>
      <c r="J2716" s="12">
        <v>50974</v>
      </c>
      <c r="K2716" s="19">
        <f>$J2716/SUMIFS($J:$J,$A:$A,$A2716)</f>
        <v>6.1630535975528658E-2</v>
      </c>
      <c r="L2716" s="28"/>
      <c r="M2716" s="20">
        <f>ROUND(INDEX($L:$L,MATCH($A2716,$A:$A,0))*$K2716,0)</f>
        <v>0</v>
      </c>
      <c r="N2716" s="14" t="s">
        <v>13135</v>
      </c>
      <c r="O2716" s="9" t="s">
        <v>12945</v>
      </c>
    </row>
    <row r="2717" spans="1:15" x14ac:dyDescent="0.3">
      <c r="A2717" s="9">
        <v>256</v>
      </c>
      <c r="B2717" s="9">
        <f>COUNTIF($A$5:A2717, A2717)</f>
        <v>15</v>
      </c>
      <c r="C2717" s="10" t="s">
        <v>6132</v>
      </c>
      <c r="D2717" s="10" t="s">
        <v>6101</v>
      </c>
      <c r="E2717" s="10" t="s">
        <v>6133</v>
      </c>
      <c r="F2717" s="10" t="s">
        <v>6125</v>
      </c>
      <c r="G2717" s="9" t="s">
        <v>126</v>
      </c>
      <c r="H2717" s="11">
        <v>0</v>
      </c>
      <c r="I2717" s="11">
        <v>1</v>
      </c>
      <c r="J2717" s="12">
        <v>50974</v>
      </c>
      <c r="K2717" s="19">
        <f>$J2717/SUMIFS($J:$J,$A:$A,$A2717)</f>
        <v>6.1630535975528658E-2</v>
      </c>
      <c r="L2717" s="28"/>
      <c r="M2717" s="20">
        <f>ROUND(INDEX($L:$L,MATCH($A2717,$A:$A,0))*$K2717,0)</f>
        <v>0</v>
      </c>
      <c r="N2717" s="14" t="s">
        <v>13135</v>
      </c>
      <c r="O2717" s="9" t="s">
        <v>12945</v>
      </c>
    </row>
    <row r="2718" spans="1:15" x14ac:dyDescent="0.3">
      <c r="A2718" s="9">
        <v>256</v>
      </c>
      <c r="B2718" s="9">
        <f>COUNTIF($A$5:A2718, A2718)</f>
        <v>16</v>
      </c>
      <c r="C2718" s="10" t="s">
        <v>6134</v>
      </c>
      <c r="D2718" s="10" t="s">
        <v>6101</v>
      </c>
      <c r="E2718" s="10" t="s">
        <v>6135</v>
      </c>
      <c r="F2718" s="10" t="s">
        <v>6136</v>
      </c>
      <c r="G2718" s="9" t="s">
        <v>855</v>
      </c>
      <c r="H2718" s="11">
        <v>0</v>
      </c>
      <c r="I2718" s="11">
        <v>5</v>
      </c>
      <c r="J2718" s="12">
        <v>62480</v>
      </c>
      <c r="K2718" s="19">
        <f>$J2718/SUMIFS($J:$J,$A:$A,$A2718)</f>
        <v>7.5541960367070088E-2</v>
      </c>
      <c r="L2718" s="29"/>
      <c r="M2718" s="20">
        <f>ROUND(INDEX($L:$L,MATCH($A2718,$A:$A,0))*$K2718,0)</f>
        <v>0</v>
      </c>
      <c r="N2718" s="14" t="s">
        <v>13135</v>
      </c>
      <c r="O2718" s="9" t="s">
        <v>12945</v>
      </c>
    </row>
    <row r="2719" spans="1:15" x14ac:dyDescent="0.3">
      <c r="A2719" s="9">
        <v>257</v>
      </c>
      <c r="B2719" s="9">
        <f>COUNTIF($A$5:A2719, A2719)</f>
        <v>1</v>
      </c>
      <c r="C2719" s="10" t="s">
        <v>6137</v>
      </c>
      <c r="D2719" s="10" t="s">
        <v>17</v>
      </c>
      <c r="E2719" s="10" t="s">
        <v>6138</v>
      </c>
      <c r="F2719" s="10" t="s">
        <v>4011</v>
      </c>
      <c r="G2719" s="9" t="s">
        <v>18</v>
      </c>
      <c r="H2719" s="11">
        <v>0</v>
      </c>
      <c r="I2719" s="11">
        <v>400</v>
      </c>
      <c r="J2719" s="12">
        <v>12100</v>
      </c>
      <c r="K2719" s="19">
        <f>$J2719/SUMIFS($J:$J,$A:$A,$A2719)</f>
        <v>2.6919756876774255E-3</v>
      </c>
      <c r="L2719" s="27"/>
      <c r="M2719" s="20">
        <f>ROUND(INDEX($L:$L,MATCH($A2719,$A:$A,0))*$K2719,0)</f>
        <v>0</v>
      </c>
      <c r="N2719" s="14" t="s">
        <v>13528</v>
      </c>
      <c r="O2719" s="9" t="s">
        <v>12945</v>
      </c>
    </row>
    <row r="2720" spans="1:15" x14ac:dyDescent="0.3">
      <c r="A2720" s="9">
        <v>257</v>
      </c>
      <c r="B2720" s="9">
        <f>COUNTIF($A$5:A2720, A2720)</f>
        <v>2</v>
      </c>
      <c r="C2720" s="10" t="s">
        <v>6139</v>
      </c>
      <c r="D2720" s="10" t="s">
        <v>17</v>
      </c>
      <c r="E2720" s="10" t="s">
        <v>6140</v>
      </c>
      <c r="F2720" s="10" t="s">
        <v>4651</v>
      </c>
      <c r="G2720" s="9" t="s">
        <v>18</v>
      </c>
      <c r="H2720" s="11">
        <v>0</v>
      </c>
      <c r="I2720" s="11">
        <v>75</v>
      </c>
      <c r="J2720" s="12">
        <v>11550</v>
      </c>
      <c r="K2720" s="19">
        <f>$J2720/SUMIFS($J:$J,$A:$A,$A2720)</f>
        <v>2.5696131564193611E-3</v>
      </c>
      <c r="L2720" s="28"/>
      <c r="M2720" s="20">
        <f>ROUND(INDEX($L:$L,MATCH($A2720,$A:$A,0))*$K2720,0)</f>
        <v>0</v>
      </c>
      <c r="N2720" s="14" t="s">
        <v>13528</v>
      </c>
      <c r="O2720" s="9" t="s">
        <v>12945</v>
      </c>
    </row>
    <row r="2721" spans="1:15" x14ac:dyDescent="0.3">
      <c r="A2721" s="9">
        <v>257</v>
      </c>
      <c r="B2721" s="9">
        <f>COUNTIF($A$5:A2721, A2721)</f>
        <v>3</v>
      </c>
      <c r="C2721" s="10" t="s">
        <v>6141</v>
      </c>
      <c r="D2721" s="10" t="s">
        <v>6142</v>
      </c>
      <c r="E2721" s="10" t="s">
        <v>6143</v>
      </c>
      <c r="F2721" s="10" t="s">
        <v>6144</v>
      </c>
      <c r="G2721" s="9" t="s">
        <v>18</v>
      </c>
      <c r="H2721" s="11">
        <v>224400</v>
      </c>
      <c r="I2721" s="11">
        <v>17</v>
      </c>
      <c r="J2721" s="12">
        <v>224400</v>
      </c>
      <c r="K2721" s="19">
        <f>$J2721/SUMIFS($J:$J,$A:$A,$A2721)</f>
        <v>4.9923912753290438E-2</v>
      </c>
      <c r="L2721" s="28"/>
      <c r="M2721" s="20">
        <f>ROUND(INDEX($L:$L,MATCH($A2721,$A:$A,0))*$K2721,0)</f>
        <v>0</v>
      </c>
      <c r="N2721" s="14" t="s">
        <v>13529</v>
      </c>
      <c r="O2721" s="9" t="s">
        <v>12945</v>
      </c>
    </row>
    <row r="2722" spans="1:15" x14ac:dyDescent="0.3">
      <c r="A2722" s="9">
        <v>257</v>
      </c>
      <c r="B2722" s="9">
        <f>COUNTIF($A$5:A2722, A2722)</f>
        <v>4</v>
      </c>
      <c r="C2722" s="10" t="s">
        <v>6145</v>
      </c>
      <c r="D2722" s="10" t="s">
        <v>17</v>
      </c>
      <c r="E2722" s="10" t="s">
        <v>6146</v>
      </c>
      <c r="F2722" s="10" t="s">
        <v>6147</v>
      </c>
      <c r="G2722" s="9" t="s">
        <v>18</v>
      </c>
      <c r="H2722" s="11">
        <v>0</v>
      </c>
      <c r="I2722" s="11">
        <v>6</v>
      </c>
      <c r="J2722" s="12">
        <v>324500</v>
      </c>
      <c r="K2722" s="19">
        <f>$J2722/SUMIFS($J:$J,$A:$A,$A2722)</f>
        <v>7.2193893442258239E-2</v>
      </c>
      <c r="L2722" s="28"/>
      <c r="M2722" s="20">
        <f>ROUND(INDEX($L:$L,MATCH($A2722,$A:$A,0))*$K2722,0)</f>
        <v>0</v>
      </c>
      <c r="N2722" s="14" t="s">
        <v>13529</v>
      </c>
      <c r="O2722" s="9" t="s">
        <v>12945</v>
      </c>
    </row>
    <row r="2723" spans="1:15" x14ac:dyDescent="0.3">
      <c r="A2723" s="9">
        <v>257</v>
      </c>
      <c r="B2723" s="9">
        <f>COUNTIF($A$5:A2723, A2723)</f>
        <v>5</v>
      </c>
      <c r="C2723" s="10" t="s">
        <v>6148</v>
      </c>
      <c r="D2723" s="10" t="s">
        <v>17</v>
      </c>
      <c r="E2723" s="10" t="s">
        <v>6149</v>
      </c>
      <c r="F2723" s="10" t="s">
        <v>6150</v>
      </c>
      <c r="G2723" s="9" t="s">
        <v>18</v>
      </c>
      <c r="H2723" s="11">
        <v>0</v>
      </c>
      <c r="I2723" s="11">
        <v>1</v>
      </c>
      <c r="J2723" s="12">
        <v>324500</v>
      </c>
      <c r="K2723" s="19">
        <f>$J2723/SUMIFS($J:$J,$A:$A,$A2723)</f>
        <v>7.2193893442258239E-2</v>
      </c>
      <c r="L2723" s="28"/>
      <c r="M2723" s="20">
        <f>ROUND(INDEX($L:$L,MATCH($A2723,$A:$A,0))*$K2723,0)</f>
        <v>0</v>
      </c>
      <c r="N2723" s="14" t="s">
        <v>13529</v>
      </c>
      <c r="O2723" s="9" t="s">
        <v>12945</v>
      </c>
    </row>
    <row r="2724" spans="1:15" x14ac:dyDescent="0.3">
      <c r="A2724" s="9">
        <v>257</v>
      </c>
      <c r="B2724" s="9">
        <f>COUNTIF($A$5:A2724, A2724)</f>
        <v>6</v>
      </c>
      <c r="C2724" s="10" t="s">
        <v>6151</v>
      </c>
      <c r="D2724" s="10" t="s">
        <v>6152</v>
      </c>
      <c r="E2724" s="10" t="s">
        <v>6153</v>
      </c>
      <c r="F2724" s="10" t="s">
        <v>6154</v>
      </c>
      <c r="G2724" s="9" t="s">
        <v>18</v>
      </c>
      <c r="H2724" s="11">
        <v>382920</v>
      </c>
      <c r="I2724" s="11">
        <v>11</v>
      </c>
      <c r="J2724" s="12">
        <v>382920</v>
      </c>
      <c r="K2724" s="19">
        <f>$J2724/SUMIFS($J:$J,$A:$A,$A2724)</f>
        <v>8.5191019035160312E-2</v>
      </c>
      <c r="L2724" s="28"/>
      <c r="M2724" s="20">
        <f>ROUND(INDEX($L:$L,MATCH($A2724,$A:$A,0))*$K2724,0)</f>
        <v>0</v>
      </c>
      <c r="N2724" s="14" t="s">
        <v>13529</v>
      </c>
      <c r="O2724" s="9" t="s">
        <v>12945</v>
      </c>
    </row>
    <row r="2725" spans="1:15" x14ac:dyDescent="0.3">
      <c r="A2725" s="9">
        <v>257</v>
      </c>
      <c r="B2725" s="9">
        <f>COUNTIF($A$5:A2725, A2725)</f>
        <v>7</v>
      </c>
      <c r="C2725" s="10" t="s">
        <v>6155</v>
      </c>
      <c r="D2725" s="10" t="s">
        <v>6152</v>
      </c>
      <c r="E2725" s="10" t="s">
        <v>6156</v>
      </c>
      <c r="F2725" s="10" t="s">
        <v>6154</v>
      </c>
      <c r="G2725" s="9" t="s">
        <v>18</v>
      </c>
      <c r="H2725" s="11">
        <v>382920</v>
      </c>
      <c r="I2725" s="11">
        <v>6</v>
      </c>
      <c r="J2725" s="12">
        <v>382920</v>
      </c>
      <c r="K2725" s="19">
        <f>$J2725/SUMIFS($J:$J,$A:$A,$A2725)</f>
        <v>8.5191019035160312E-2</v>
      </c>
      <c r="L2725" s="28"/>
      <c r="M2725" s="20">
        <f>ROUND(INDEX($L:$L,MATCH($A2725,$A:$A,0))*$K2725,0)</f>
        <v>0</v>
      </c>
      <c r="N2725" s="14" t="s">
        <v>13529</v>
      </c>
      <c r="O2725" s="9" t="s">
        <v>12945</v>
      </c>
    </row>
    <row r="2726" spans="1:15" x14ac:dyDescent="0.3">
      <c r="A2726" s="9">
        <v>257</v>
      </c>
      <c r="B2726" s="9">
        <f>COUNTIF($A$5:A2726, A2726)</f>
        <v>8</v>
      </c>
      <c r="C2726" s="10" t="s">
        <v>6157</v>
      </c>
      <c r="D2726" s="10" t="s">
        <v>17</v>
      </c>
      <c r="E2726" s="10" t="s">
        <v>6158</v>
      </c>
      <c r="F2726" s="10" t="s">
        <v>6159</v>
      </c>
      <c r="G2726" s="9" t="s">
        <v>18</v>
      </c>
      <c r="H2726" s="11">
        <v>0</v>
      </c>
      <c r="I2726" s="11">
        <v>6</v>
      </c>
      <c r="J2726" s="12">
        <v>528000</v>
      </c>
      <c r="K2726" s="19">
        <f>$J2726/SUMIFS($J:$J,$A:$A,$A2726)</f>
        <v>0.11746803000774221</v>
      </c>
      <c r="L2726" s="28"/>
      <c r="M2726" s="20">
        <f>ROUND(INDEX($L:$L,MATCH($A2726,$A:$A,0))*$K2726,0)</f>
        <v>0</v>
      </c>
      <c r="N2726" s="14" t="s">
        <v>13529</v>
      </c>
      <c r="O2726" s="9" t="s">
        <v>12945</v>
      </c>
    </row>
    <row r="2727" spans="1:15" x14ac:dyDescent="0.3">
      <c r="A2727" s="9">
        <v>257</v>
      </c>
      <c r="B2727" s="9">
        <f>COUNTIF($A$5:A2727, A2727)</f>
        <v>9</v>
      </c>
      <c r="C2727" s="10" t="s">
        <v>6160</v>
      </c>
      <c r="D2727" s="10" t="s">
        <v>17</v>
      </c>
      <c r="E2727" s="10" t="s">
        <v>6161</v>
      </c>
      <c r="F2727" s="10" t="s">
        <v>6162</v>
      </c>
      <c r="G2727" s="9" t="s">
        <v>18</v>
      </c>
      <c r="H2727" s="11">
        <v>0</v>
      </c>
      <c r="I2727" s="11">
        <v>1</v>
      </c>
      <c r="J2727" s="12">
        <v>1980000</v>
      </c>
      <c r="K2727" s="19">
        <f>$J2727/SUMIFS($J:$J,$A:$A,$A2727)</f>
        <v>0.44050511252903329</v>
      </c>
      <c r="L2727" s="28"/>
      <c r="M2727" s="20">
        <f>ROUND(INDEX($L:$L,MATCH($A2727,$A:$A,0))*$K2727,0)</f>
        <v>0</v>
      </c>
      <c r="N2727" s="14" t="s">
        <v>13529</v>
      </c>
      <c r="O2727" s="9" t="s">
        <v>12945</v>
      </c>
    </row>
    <row r="2728" spans="1:15" x14ac:dyDescent="0.3">
      <c r="A2728" s="9">
        <v>257</v>
      </c>
      <c r="B2728" s="9">
        <f>COUNTIF($A$5:A2728, A2728)</f>
        <v>10</v>
      </c>
      <c r="C2728" s="10" t="s">
        <v>6163</v>
      </c>
      <c r="D2728" s="10" t="s">
        <v>17</v>
      </c>
      <c r="E2728" s="10" t="s">
        <v>6164</v>
      </c>
      <c r="F2728" s="10" t="s">
        <v>6165</v>
      </c>
      <c r="G2728" s="9" t="s">
        <v>18</v>
      </c>
      <c r="H2728" s="11">
        <v>0</v>
      </c>
      <c r="I2728" s="11">
        <v>3</v>
      </c>
      <c r="J2728" s="12">
        <v>323950</v>
      </c>
      <c r="K2728" s="19">
        <f>$J2728/SUMIFS($J:$J,$A:$A,$A2728)</f>
        <v>7.2071530911000173E-2</v>
      </c>
      <c r="L2728" s="29"/>
      <c r="M2728" s="20">
        <f>ROUND(INDEX($L:$L,MATCH($A2728,$A:$A,0))*$K2728,0)</f>
        <v>0</v>
      </c>
      <c r="N2728" s="14" t="s">
        <v>13529</v>
      </c>
      <c r="O2728" s="9" t="s">
        <v>12945</v>
      </c>
    </row>
    <row r="2729" spans="1:15" x14ac:dyDescent="0.3">
      <c r="A2729" s="9">
        <v>258</v>
      </c>
      <c r="B2729" s="9">
        <f>COUNTIF($A$5:A2729, A2729)</f>
        <v>1</v>
      </c>
      <c r="C2729" s="10" t="s">
        <v>11782</v>
      </c>
      <c r="D2729" s="10" t="s">
        <v>9142</v>
      </c>
      <c r="E2729" s="10" t="s">
        <v>11783</v>
      </c>
      <c r="F2729" s="10" t="s">
        <v>19</v>
      </c>
      <c r="G2729" s="9" t="s">
        <v>18</v>
      </c>
      <c r="H2729" s="11">
        <v>0</v>
      </c>
      <c r="I2729" s="11">
        <v>127</v>
      </c>
      <c r="J2729" s="12">
        <v>68000</v>
      </c>
      <c r="K2729" s="19">
        <f>$J2729/SUMIFS($J:$J,$A:$A,$A2729)</f>
        <v>1</v>
      </c>
      <c r="L2729" s="25"/>
      <c r="M2729" s="20">
        <f>ROUND(INDEX($L:$L,MATCH($A2729,$A:$A,0))*$K2729,0)</f>
        <v>0</v>
      </c>
      <c r="N2729" s="14" t="s">
        <v>13530</v>
      </c>
      <c r="O2729" s="9" t="s">
        <v>12945</v>
      </c>
    </row>
    <row r="2730" spans="1:15" x14ac:dyDescent="0.3">
      <c r="A2730" s="9">
        <v>259</v>
      </c>
      <c r="B2730" s="9">
        <f>COUNTIF($A$5:A2730, A2730)</f>
        <v>1</v>
      </c>
      <c r="C2730" s="10" t="s">
        <v>6166</v>
      </c>
      <c r="D2730" s="10" t="s">
        <v>6167</v>
      </c>
      <c r="E2730" s="10" t="s">
        <v>6168</v>
      </c>
      <c r="F2730" s="10" t="s">
        <v>6169</v>
      </c>
      <c r="G2730" s="9" t="s">
        <v>18</v>
      </c>
      <c r="H2730" s="11">
        <v>0</v>
      </c>
      <c r="I2730" s="11">
        <v>60700</v>
      </c>
      <c r="J2730" s="12">
        <v>670</v>
      </c>
      <c r="K2730" s="19">
        <f>$J2730/SUMIFS($J:$J,$A:$A,$A2730)</f>
        <v>0.33004926108374383</v>
      </c>
      <c r="L2730" s="27"/>
      <c r="M2730" s="20">
        <f>ROUND(INDEX($L:$L,MATCH($A2730,$A:$A,0))*$K2730,0)</f>
        <v>0</v>
      </c>
      <c r="N2730" s="14" t="s">
        <v>12971</v>
      </c>
      <c r="O2730" s="9" t="s">
        <v>12945</v>
      </c>
    </row>
    <row r="2731" spans="1:15" x14ac:dyDescent="0.3">
      <c r="A2731" s="9">
        <v>259</v>
      </c>
      <c r="B2731" s="9">
        <f>COUNTIF($A$5:A2731, A2731)</f>
        <v>2</v>
      </c>
      <c r="C2731" s="10" t="s">
        <v>6170</v>
      </c>
      <c r="D2731" s="10" t="s">
        <v>6171</v>
      </c>
      <c r="E2731" s="10" t="s">
        <v>6172</v>
      </c>
      <c r="F2731" s="10" t="s">
        <v>6173</v>
      </c>
      <c r="G2731" s="9" t="s">
        <v>18</v>
      </c>
      <c r="H2731" s="11">
        <v>0</v>
      </c>
      <c r="I2731" s="11">
        <v>200</v>
      </c>
      <c r="J2731" s="12">
        <v>680</v>
      </c>
      <c r="K2731" s="19">
        <f>$J2731/SUMIFS($J:$J,$A:$A,$A2731)</f>
        <v>0.33497536945812806</v>
      </c>
      <c r="L2731" s="28"/>
      <c r="M2731" s="20">
        <f>ROUND(INDEX($L:$L,MATCH($A2731,$A:$A,0))*$K2731,0)</f>
        <v>0</v>
      </c>
      <c r="N2731" s="14" t="s">
        <v>12971</v>
      </c>
      <c r="O2731" s="9" t="s">
        <v>12945</v>
      </c>
    </row>
    <row r="2732" spans="1:15" x14ac:dyDescent="0.3">
      <c r="A2732" s="9">
        <v>259</v>
      </c>
      <c r="B2732" s="9">
        <f>COUNTIF($A$5:A2732, A2732)</f>
        <v>3</v>
      </c>
      <c r="C2732" s="10" t="s">
        <v>6174</v>
      </c>
      <c r="D2732" s="10" t="s">
        <v>6171</v>
      </c>
      <c r="E2732" s="10" t="s">
        <v>6175</v>
      </c>
      <c r="F2732" s="10" t="s">
        <v>6176</v>
      </c>
      <c r="G2732" s="9" t="s">
        <v>18</v>
      </c>
      <c r="H2732" s="11">
        <v>0</v>
      </c>
      <c r="I2732" s="11">
        <v>18200</v>
      </c>
      <c r="J2732" s="12">
        <v>680</v>
      </c>
      <c r="K2732" s="19">
        <f>$J2732/SUMIFS($J:$J,$A:$A,$A2732)</f>
        <v>0.33497536945812806</v>
      </c>
      <c r="L2732" s="29"/>
      <c r="M2732" s="20">
        <f>ROUND(INDEX($L:$L,MATCH($A2732,$A:$A,0))*$K2732,0)</f>
        <v>0</v>
      </c>
      <c r="N2732" s="14" t="s">
        <v>12971</v>
      </c>
      <c r="O2732" s="9" t="s">
        <v>12945</v>
      </c>
    </row>
    <row r="2733" spans="1:15" x14ac:dyDescent="0.3">
      <c r="A2733" s="9">
        <v>260</v>
      </c>
      <c r="B2733" s="9">
        <f>COUNTIF($A$5:A2733, A2733)</f>
        <v>1</v>
      </c>
      <c r="C2733" s="10" t="s">
        <v>6177</v>
      </c>
      <c r="D2733" s="10" t="s">
        <v>17</v>
      </c>
      <c r="E2733" s="10" t="s">
        <v>6178</v>
      </c>
      <c r="F2733" s="10" t="s">
        <v>6179</v>
      </c>
      <c r="G2733" s="9" t="s">
        <v>861</v>
      </c>
      <c r="H2733" s="11">
        <v>0</v>
      </c>
      <c r="I2733" s="11">
        <v>17</v>
      </c>
      <c r="J2733" s="12">
        <v>875000</v>
      </c>
      <c r="K2733" s="19">
        <f>$J2733/SUMIFS($J:$J,$A:$A,$A2733)</f>
        <v>0.61403508771929827</v>
      </c>
      <c r="L2733" s="27"/>
      <c r="M2733" s="20">
        <f>ROUND(INDEX($L:$L,MATCH($A2733,$A:$A,0))*$K2733,0)</f>
        <v>0</v>
      </c>
      <c r="N2733" s="14" t="s">
        <v>13531</v>
      </c>
      <c r="O2733" s="9" t="s">
        <v>12945</v>
      </c>
    </row>
    <row r="2734" spans="1:15" x14ac:dyDescent="0.3">
      <c r="A2734" s="9">
        <v>260</v>
      </c>
      <c r="B2734" s="9">
        <f>COUNTIF($A$5:A2734, A2734)</f>
        <v>2</v>
      </c>
      <c r="C2734" s="10" t="s">
        <v>6180</v>
      </c>
      <c r="D2734" s="10" t="s">
        <v>17</v>
      </c>
      <c r="E2734" s="10" t="s">
        <v>6181</v>
      </c>
      <c r="F2734" s="10" t="s">
        <v>4091</v>
      </c>
      <c r="G2734" s="9" t="s">
        <v>861</v>
      </c>
      <c r="H2734" s="11">
        <v>0</v>
      </c>
      <c r="I2734" s="11">
        <v>13</v>
      </c>
      <c r="J2734" s="12">
        <v>550000</v>
      </c>
      <c r="K2734" s="19">
        <f>$J2734/SUMIFS($J:$J,$A:$A,$A2734)</f>
        <v>0.38596491228070173</v>
      </c>
      <c r="L2734" s="29"/>
      <c r="M2734" s="20">
        <f>ROUND(INDEX($L:$L,MATCH($A2734,$A:$A,0))*$K2734,0)</f>
        <v>0</v>
      </c>
      <c r="N2734" s="14" t="s">
        <v>13531</v>
      </c>
      <c r="O2734" s="9" t="s">
        <v>12945</v>
      </c>
    </row>
    <row r="2735" spans="1:15" x14ac:dyDescent="0.3">
      <c r="A2735" s="9">
        <v>261</v>
      </c>
      <c r="B2735" s="9">
        <f>COUNTIF($A$5:A2735, A2735)</f>
        <v>1</v>
      </c>
      <c r="C2735" s="10" t="s">
        <v>6182</v>
      </c>
      <c r="D2735" s="10" t="s">
        <v>6183</v>
      </c>
      <c r="E2735" s="10" t="s">
        <v>6184</v>
      </c>
      <c r="F2735" s="10" t="s">
        <v>19</v>
      </c>
      <c r="G2735" s="9" t="s">
        <v>18</v>
      </c>
      <c r="H2735" s="11">
        <v>200640</v>
      </c>
      <c r="I2735" s="11">
        <v>1</v>
      </c>
      <c r="J2735" s="12">
        <v>190179</v>
      </c>
      <c r="K2735" s="19">
        <f>$J2735/SUMIFS($J:$J,$A:$A,$A2735)</f>
        <v>1</v>
      </c>
      <c r="L2735" s="25"/>
      <c r="M2735" s="20">
        <f>ROUND(INDEX($L:$L,MATCH($A2735,$A:$A,0))*$K2735,0)</f>
        <v>0</v>
      </c>
      <c r="N2735" s="14" t="s">
        <v>12980</v>
      </c>
      <c r="O2735" s="9" t="s">
        <v>12945</v>
      </c>
    </row>
    <row r="2736" spans="1:15" x14ac:dyDescent="0.3">
      <c r="A2736" s="9">
        <v>262</v>
      </c>
      <c r="B2736" s="9">
        <f>COUNTIF($A$5:A2736, A2736)</f>
        <v>1</v>
      </c>
      <c r="C2736" s="10" t="s">
        <v>6185</v>
      </c>
      <c r="D2736" s="10" t="s">
        <v>6186</v>
      </c>
      <c r="E2736" s="10" t="s">
        <v>6187</v>
      </c>
      <c r="F2736" s="10" t="s">
        <v>19</v>
      </c>
      <c r="G2736" s="9" t="s">
        <v>18</v>
      </c>
      <c r="H2736" s="11">
        <v>1124730</v>
      </c>
      <c r="I2736" s="11">
        <v>6</v>
      </c>
      <c r="J2736" s="12">
        <v>1054839</v>
      </c>
      <c r="K2736" s="19">
        <f>$J2736/SUMIFS($J:$J,$A:$A,$A2736)</f>
        <v>1</v>
      </c>
      <c r="L2736" s="25"/>
      <c r="M2736" s="20">
        <f>ROUND(INDEX($L:$L,MATCH($A2736,$A:$A,0))*$K2736,0)</f>
        <v>0</v>
      </c>
      <c r="N2736" s="14" t="s">
        <v>13229</v>
      </c>
      <c r="O2736" s="9" t="s">
        <v>12945</v>
      </c>
    </row>
    <row r="2737" spans="1:15" x14ac:dyDescent="0.3">
      <c r="A2737" s="9">
        <v>263</v>
      </c>
      <c r="B2737" s="9">
        <f>COUNTIF($A$5:A2737, A2737)</f>
        <v>1</v>
      </c>
      <c r="C2737" s="10" t="s">
        <v>6188</v>
      </c>
      <c r="D2737" s="10" t="s">
        <v>6189</v>
      </c>
      <c r="E2737" s="10" t="s">
        <v>6190</v>
      </c>
      <c r="F2737" s="10" t="s">
        <v>2639</v>
      </c>
      <c r="G2737" s="9" t="s">
        <v>18</v>
      </c>
      <c r="H2737" s="11">
        <v>142290</v>
      </c>
      <c r="I2737" s="11">
        <v>19</v>
      </c>
      <c r="J2737" s="12">
        <v>137548</v>
      </c>
      <c r="K2737" s="19">
        <f>$J2737/SUMIFS($J:$J,$A:$A,$A2737)</f>
        <v>0.5</v>
      </c>
      <c r="L2737" s="27"/>
      <c r="M2737" s="20">
        <f>ROUND(INDEX($L:$L,MATCH($A2737,$A:$A,0))*$K2737,0)</f>
        <v>0</v>
      </c>
      <c r="N2737" s="14" t="s">
        <v>13532</v>
      </c>
      <c r="O2737" s="9" t="s">
        <v>12945</v>
      </c>
    </row>
    <row r="2738" spans="1:15" x14ac:dyDescent="0.3">
      <c r="A2738" s="9">
        <v>263</v>
      </c>
      <c r="B2738" s="9">
        <f>COUNTIF($A$5:A2738, A2738)</f>
        <v>2</v>
      </c>
      <c r="C2738" s="10" t="s">
        <v>11784</v>
      </c>
      <c r="D2738" s="10" t="s">
        <v>6189</v>
      </c>
      <c r="E2738" s="10" t="s">
        <v>6190</v>
      </c>
      <c r="F2738" s="10" t="s">
        <v>2666</v>
      </c>
      <c r="G2738" s="9" t="s">
        <v>18</v>
      </c>
      <c r="H2738" s="11">
        <v>142290</v>
      </c>
      <c r="I2738" s="11">
        <v>22</v>
      </c>
      <c r="J2738" s="12">
        <v>137548</v>
      </c>
      <c r="K2738" s="19">
        <f>$J2738/SUMIFS($J:$J,$A:$A,$A2738)</f>
        <v>0.5</v>
      </c>
      <c r="L2738" s="29"/>
      <c r="M2738" s="20">
        <f>ROUND(INDEX($L:$L,MATCH($A2738,$A:$A,0))*$K2738,0)</f>
        <v>0</v>
      </c>
      <c r="N2738" s="14" t="s">
        <v>13532</v>
      </c>
      <c r="O2738" s="9" t="s">
        <v>12950</v>
      </c>
    </row>
    <row r="2739" spans="1:15" x14ac:dyDescent="0.3">
      <c r="A2739" s="9">
        <v>264</v>
      </c>
      <c r="B2739" s="9">
        <f>COUNTIF($A$5:A2739, A2739)</f>
        <v>1</v>
      </c>
      <c r="C2739" s="10" t="s">
        <v>8901</v>
      </c>
      <c r="D2739" s="10" t="s">
        <v>8902</v>
      </c>
      <c r="E2739" s="10" t="s">
        <v>8903</v>
      </c>
      <c r="F2739" s="10" t="s">
        <v>8904</v>
      </c>
      <c r="G2739" s="9" t="s">
        <v>18</v>
      </c>
      <c r="H2739" s="11">
        <v>16900</v>
      </c>
      <c r="I2739" s="11">
        <v>13</v>
      </c>
      <c r="J2739" s="12">
        <v>16630</v>
      </c>
      <c r="K2739" s="19">
        <f>$J2739/SUMIFS($J:$J,$A:$A,$A2739)</f>
        <v>1.1174655907280595E-2</v>
      </c>
      <c r="L2739" s="27"/>
      <c r="M2739" s="20">
        <f>ROUND(INDEX($L:$L,MATCH($A2739,$A:$A,0))*$K2739,0)</f>
        <v>0</v>
      </c>
      <c r="N2739" s="14" t="s">
        <v>13533</v>
      </c>
      <c r="O2739" s="9" t="s">
        <v>12945</v>
      </c>
    </row>
    <row r="2740" spans="1:15" x14ac:dyDescent="0.3">
      <c r="A2740" s="9">
        <v>264</v>
      </c>
      <c r="B2740" s="9">
        <f>COUNTIF($A$5:A2740, A2740)</f>
        <v>2</v>
      </c>
      <c r="C2740" s="10" t="s">
        <v>8905</v>
      </c>
      <c r="D2740" s="10" t="s">
        <v>8906</v>
      </c>
      <c r="E2740" s="10" t="s">
        <v>8903</v>
      </c>
      <c r="F2740" s="10" t="s">
        <v>8907</v>
      </c>
      <c r="G2740" s="9" t="s">
        <v>18</v>
      </c>
      <c r="H2740" s="11">
        <v>31200</v>
      </c>
      <c r="I2740" s="11">
        <v>16</v>
      </c>
      <c r="J2740" s="12">
        <v>30149</v>
      </c>
      <c r="K2740" s="19">
        <f>$J2740/SUMIFS($J:$J,$A:$A,$A2740)</f>
        <v>2.0258851530282781E-2</v>
      </c>
      <c r="L2740" s="28"/>
      <c r="M2740" s="20">
        <f>ROUND(INDEX($L:$L,MATCH($A2740,$A:$A,0))*$K2740,0)</f>
        <v>0</v>
      </c>
      <c r="N2740" s="14" t="s">
        <v>13533</v>
      </c>
      <c r="O2740" s="9" t="s">
        <v>12945</v>
      </c>
    </row>
    <row r="2741" spans="1:15" x14ac:dyDescent="0.3">
      <c r="A2741" s="9">
        <v>264</v>
      </c>
      <c r="B2741" s="9">
        <f>COUNTIF($A$5:A2741, A2741)</f>
        <v>3</v>
      </c>
      <c r="C2741" s="10" t="s">
        <v>8908</v>
      </c>
      <c r="D2741" s="10" t="s">
        <v>8909</v>
      </c>
      <c r="E2741" s="10" t="s">
        <v>8903</v>
      </c>
      <c r="F2741" s="10" t="s">
        <v>8910</v>
      </c>
      <c r="G2741" s="9" t="s">
        <v>18</v>
      </c>
      <c r="H2741" s="11">
        <v>78460</v>
      </c>
      <c r="I2741" s="11">
        <v>10</v>
      </c>
      <c r="J2741" s="12">
        <v>77960</v>
      </c>
      <c r="K2741" s="19">
        <f>$J2741/SUMIFS($J:$J,$A:$A,$A2741)</f>
        <v>5.2385819274299167E-2</v>
      </c>
      <c r="L2741" s="28"/>
      <c r="M2741" s="20">
        <f>ROUND(INDEX($L:$L,MATCH($A2741,$A:$A,0))*$K2741,0)</f>
        <v>0</v>
      </c>
      <c r="N2741" s="14" t="s">
        <v>13533</v>
      </c>
      <c r="O2741" s="9" t="s">
        <v>12945</v>
      </c>
    </row>
    <row r="2742" spans="1:15" x14ac:dyDescent="0.3">
      <c r="A2742" s="9">
        <v>264</v>
      </c>
      <c r="B2742" s="9">
        <f>COUNTIF($A$5:A2742, A2742)</f>
        <v>4</v>
      </c>
      <c r="C2742" s="10" t="s">
        <v>6191</v>
      </c>
      <c r="D2742" s="10" t="s">
        <v>6192</v>
      </c>
      <c r="E2742" s="10" t="s">
        <v>11785</v>
      </c>
      <c r="F2742" s="10" t="s">
        <v>6193</v>
      </c>
      <c r="G2742" s="9" t="s">
        <v>628</v>
      </c>
      <c r="H2742" s="11">
        <v>115920</v>
      </c>
      <c r="I2742" s="11">
        <v>13</v>
      </c>
      <c r="J2742" s="12">
        <v>97726</v>
      </c>
      <c r="K2742" s="19">
        <f>$J2742/SUMIFS($J:$J,$A:$A,$A2742)</f>
        <v>6.566773440739046E-2</v>
      </c>
      <c r="L2742" s="28"/>
      <c r="M2742" s="20">
        <f>ROUND(INDEX($L:$L,MATCH($A2742,$A:$A,0))*$K2742,0)</f>
        <v>0</v>
      </c>
      <c r="N2742" s="14" t="s">
        <v>13533</v>
      </c>
      <c r="O2742" s="9" t="s">
        <v>12950</v>
      </c>
    </row>
    <row r="2743" spans="1:15" x14ac:dyDescent="0.3">
      <c r="A2743" s="9">
        <v>264</v>
      </c>
      <c r="B2743" s="9">
        <f>COUNTIF($A$5:A2743, A2743)</f>
        <v>5</v>
      </c>
      <c r="C2743" s="10" t="s">
        <v>6194</v>
      </c>
      <c r="D2743" s="10" t="s">
        <v>6192</v>
      </c>
      <c r="E2743" s="10" t="s">
        <v>11785</v>
      </c>
      <c r="F2743" s="10" t="s">
        <v>6195</v>
      </c>
      <c r="G2743" s="9" t="s">
        <v>628</v>
      </c>
      <c r="H2743" s="11">
        <v>115920</v>
      </c>
      <c r="I2743" s="11">
        <v>5</v>
      </c>
      <c r="J2743" s="12">
        <v>97726</v>
      </c>
      <c r="K2743" s="19">
        <f>$J2743/SUMIFS($J:$J,$A:$A,$A2743)</f>
        <v>6.566773440739046E-2</v>
      </c>
      <c r="L2743" s="28"/>
      <c r="M2743" s="20">
        <f>ROUND(INDEX($L:$L,MATCH($A2743,$A:$A,0))*$K2743,0)</f>
        <v>0</v>
      </c>
      <c r="N2743" s="14" t="s">
        <v>13533</v>
      </c>
      <c r="O2743" s="9" t="s">
        <v>12950</v>
      </c>
    </row>
    <row r="2744" spans="1:15" x14ac:dyDescent="0.3">
      <c r="A2744" s="9">
        <v>264</v>
      </c>
      <c r="B2744" s="9">
        <f>COUNTIF($A$5:A2744, A2744)</f>
        <v>6</v>
      </c>
      <c r="C2744" s="10" t="s">
        <v>6196</v>
      </c>
      <c r="D2744" s="10" t="s">
        <v>6197</v>
      </c>
      <c r="E2744" s="10" t="s">
        <v>11785</v>
      </c>
      <c r="F2744" s="10" t="s">
        <v>6198</v>
      </c>
      <c r="G2744" s="9" t="s">
        <v>628</v>
      </c>
      <c r="H2744" s="11">
        <v>154400</v>
      </c>
      <c r="I2744" s="11">
        <v>7</v>
      </c>
      <c r="J2744" s="12">
        <v>144493</v>
      </c>
      <c r="K2744" s="19">
        <f>$J2744/SUMIFS($J:$J,$A:$A,$A2744)</f>
        <v>9.7093178353018339E-2</v>
      </c>
      <c r="L2744" s="28"/>
      <c r="M2744" s="20">
        <f>ROUND(INDEX($L:$L,MATCH($A2744,$A:$A,0))*$K2744,0)</f>
        <v>0</v>
      </c>
      <c r="N2744" s="14" t="s">
        <v>13533</v>
      </c>
      <c r="O2744" s="9" t="s">
        <v>12950</v>
      </c>
    </row>
    <row r="2745" spans="1:15" x14ac:dyDescent="0.3">
      <c r="A2745" s="9">
        <v>264</v>
      </c>
      <c r="B2745" s="9">
        <f>COUNTIF($A$5:A2745, A2745)</f>
        <v>7</v>
      </c>
      <c r="C2745" s="10" t="s">
        <v>6199</v>
      </c>
      <c r="D2745" s="10" t="s">
        <v>6200</v>
      </c>
      <c r="E2745" s="10" t="s">
        <v>11785</v>
      </c>
      <c r="F2745" s="10" t="s">
        <v>6201</v>
      </c>
      <c r="G2745" s="9" t="s">
        <v>628</v>
      </c>
      <c r="H2745" s="11">
        <v>220640</v>
      </c>
      <c r="I2745" s="11">
        <v>1</v>
      </c>
      <c r="J2745" s="12">
        <v>208954</v>
      </c>
      <c r="K2745" s="19">
        <f>$J2745/SUMIFS($J:$J,$A:$A,$A2745)</f>
        <v>0.14040824115754114</v>
      </c>
      <c r="L2745" s="28"/>
      <c r="M2745" s="20">
        <f>ROUND(INDEX($L:$L,MATCH($A2745,$A:$A,0))*$K2745,0)</f>
        <v>0</v>
      </c>
      <c r="N2745" s="14" t="s">
        <v>13533</v>
      </c>
      <c r="O2745" s="9" t="s">
        <v>12950</v>
      </c>
    </row>
    <row r="2746" spans="1:15" x14ac:dyDescent="0.3">
      <c r="A2746" s="9">
        <v>264</v>
      </c>
      <c r="B2746" s="9">
        <f>COUNTIF($A$5:A2746, A2746)</f>
        <v>8</v>
      </c>
      <c r="C2746" s="10" t="s">
        <v>6202</v>
      </c>
      <c r="D2746" s="10" t="s">
        <v>6203</v>
      </c>
      <c r="E2746" s="10" t="s">
        <v>6204</v>
      </c>
      <c r="F2746" s="10" t="s">
        <v>992</v>
      </c>
      <c r="G2746" s="9" t="s">
        <v>18</v>
      </c>
      <c r="H2746" s="11">
        <v>31200</v>
      </c>
      <c r="I2746" s="11">
        <v>81</v>
      </c>
      <c r="J2746" s="12">
        <v>30306</v>
      </c>
      <c r="K2746" s="19">
        <f>$J2746/SUMIFS($J:$J,$A:$A,$A2746)</f>
        <v>2.0364348883105572E-2</v>
      </c>
      <c r="L2746" s="28"/>
      <c r="M2746" s="20">
        <f>ROUND(INDEX($L:$L,MATCH($A2746,$A:$A,0))*$K2746,0)</f>
        <v>0</v>
      </c>
      <c r="N2746" s="14" t="s">
        <v>13534</v>
      </c>
      <c r="O2746" s="9" t="s">
        <v>12945</v>
      </c>
    </row>
    <row r="2747" spans="1:15" x14ac:dyDescent="0.3">
      <c r="A2747" s="9">
        <v>264</v>
      </c>
      <c r="B2747" s="9">
        <f>COUNTIF($A$5:A2747, A2747)</f>
        <v>9</v>
      </c>
      <c r="C2747" s="10" t="s">
        <v>6205</v>
      </c>
      <c r="D2747" s="10" t="s">
        <v>6206</v>
      </c>
      <c r="E2747" s="10" t="s">
        <v>6204</v>
      </c>
      <c r="F2747" s="10" t="s">
        <v>5750</v>
      </c>
      <c r="G2747" s="9" t="s">
        <v>18</v>
      </c>
      <c r="H2747" s="11">
        <v>78460</v>
      </c>
      <c r="I2747" s="11">
        <v>26</v>
      </c>
      <c r="J2747" s="12">
        <v>76495</v>
      </c>
      <c r="K2747" s="19">
        <f>$J2747/SUMIFS($J:$J,$A:$A,$A2747)</f>
        <v>5.1401401300506855E-2</v>
      </c>
      <c r="L2747" s="28"/>
      <c r="M2747" s="20">
        <f>ROUND(INDEX($L:$L,MATCH($A2747,$A:$A,0))*$K2747,0)</f>
        <v>0</v>
      </c>
      <c r="N2747" s="14" t="s">
        <v>13534</v>
      </c>
      <c r="O2747" s="9" t="s">
        <v>12945</v>
      </c>
    </row>
    <row r="2748" spans="1:15" x14ac:dyDescent="0.3">
      <c r="A2748" s="9">
        <v>264</v>
      </c>
      <c r="B2748" s="9">
        <f>COUNTIF($A$5:A2748, A2748)</f>
        <v>10</v>
      </c>
      <c r="C2748" s="10" t="s">
        <v>6207</v>
      </c>
      <c r="D2748" s="10" t="s">
        <v>6208</v>
      </c>
      <c r="E2748" s="10" t="s">
        <v>6209</v>
      </c>
      <c r="F2748" s="10" t="s">
        <v>6210</v>
      </c>
      <c r="G2748" s="9" t="s">
        <v>18</v>
      </c>
      <c r="H2748" s="11">
        <v>0</v>
      </c>
      <c r="I2748" s="11">
        <v>2</v>
      </c>
      <c r="J2748" s="12">
        <v>66500</v>
      </c>
      <c r="K2748" s="19">
        <f>$J2748/SUMIFS($J:$J,$A:$A,$A2748)</f>
        <v>4.468518447589654E-2</v>
      </c>
      <c r="L2748" s="28"/>
      <c r="M2748" s="20">
        <f>ROUND(INDEX($L:$L,MATCH($A2748,$A:$A,0))*$K2748,0)</f>
        <v>0</v>
      </c>
      <c r="N2748" s="14" t="s">
        <v>13534</v>
      </c>
      <c r="O2748" s="9" t="s">
        <v>12950</v>
      </c>
    </row>
    <row r="2749" spans="1:15" x14ac:dyDescent="0.3">
      <c r="A2749" s="9">
        <v>264</v>
      </c>
      <c r="B2749" s="9">
        <f>COUNTIF($A$5:A2749, A2749)</f>
        <v>11</v>
      </c>
      <c r="C2749" s="10" t="s">
        <v>6211</v>
      </c>
      <c r="D2749" s="10" t="s">
        <v>6208</v>
      </c>
      <c r="E2749" s="10" t="s">
        <v>6209</v>
      </c>
      <c r="F2749" s="10" t="s">
        <v>6212</v>
      </c>
      <c r="G2749" s="9" t="s">
        <v>18</v>
      </c>
      <c r="H2749" s="11">
        <v>0</v>
      </c>
      <c r="I2749" s="11">
        <v>4</v>
      </c>
      <c r="J2749" s="12">
        <v>95000</v>
      </c>
      <c r="K2749" s="19">
        <f>$J2749/SUMIFS($J:$J,$A:$A,$A2749)</f>
        <v>6.3835977822709347E-2</v>
      </c>
      <c r="L2749" s="28"/>
      <c r="M2749" s="20">
        <f>ROUND(INDEX($L:$L,MATCH($A2749,$A:$A,0))*$K2749,0)</f>
        <v>0</v>
      </c>
      <c r="N2749" s="14" t="s">
        <v>13534</v>
      </c>
      <c r="O2749" s="9" t="s">
        <v>12950</v>
      </c>
    </row>
    <row r="2750" spans="1:15" x14ac:dyDescent="0.3">
      <c r="A2750" s="9">
        <v>264</v>
      </c>
      <c r="B2750" s="9">
        <f>COUNTIF($A$5:A2750, A2750)</f>
        <v>12</v>
      </c>
      <c r="C2750" s="10" t="s">
        <v>6213</v>
      </c>
      <c r="D2750" s="10" t="s">
        <v>6214</v>
      </c>
      <c r="E2750" s="10" t="s">
        <v>6209</v>
      </c>
      <c r="F2750" s="10" t="s">
        <v>6215</v>
      </c>
      <c r="G2750" s="9" t="s">
        <v>18</v>
      </c>
      <c r="H2750" s="11">
        <v>0</v>
      </c>
      <c r="I2750" s="11">
        <v>1</v>
      </c>
      <c r="J2750" s="12">
        <v>152000</v>
      </c>
      <c r="K2750" s="19">
        <f>$J2750/SUMIFS($J:$J,$A:$A,$A2750)</f>
        <v>0.10213756451633496</v>
      </c>
      <c r="L2750" s="28"/>
      <c r="M2750" s="20">
        <f>ROUND(INDEX($L:$L,MATCH($A2750,$A:$A,0))*$K2750,0)</f>
        <v>0</v>
      </c>
      <c r="N2750" s="14" t="s">
        <v>13534</v>
      </c>
      <c r="O2750" s="9" t="s">
        <v>12950</v>
      </c>
    </row>
    <row r="2751" spans="1:15" x14ac:dyDescent="0.3">
      <c r="A2751" s="9">
        <v>264</v>
      </c>
      <c r="B2751" s="9">
        <f>COUNTIF($A$5:A2751, A2751)</f>
        <v>13</v>
      </c>
      <c r="C2751" s="10" t="s">
        <v>6216</v>
      </c>
      <c r="D2751" s="10" t="s">
        <v>6214</v>
      </c>
      <c r="E2751" s="10" t="s">
        <v>6209</v>
      </c>
      <c r="F2751" s="10" t="s">
        <v>6217</v>
      </c>
      <c r="G2751" s="9" t="s">
        <v>18</v>
      </c>
      <c r="H2751" s="11">
        <v>0</v>
      </c>
      <c r="I2751" s="11">
        <v>1</v>
      </c>
      <c r="J2751" s="12">
        <v>185250</v>
      </c>
      <c r="K2751" s="19">
        <f>$J2751/SUMIFS($J:$J,$A:$A,$A2751)</f>
        <v>0.12448015675428323</v>
      </c>
      <c r="L2751" s="28"/>
      <c r="M2751" s="20">
        <f>ROUND(INDEX($L:$L,MATCH($A2751,$A:$A,0))*$K2751,0)</f>
        <v>0</v>
      </c>
      <c r="N2751" s="14" t="s">
        <v>13534</v>
      </c>
      <c r="O2751" s="9" t="s">
        <v>12950</v>
      </c>
    </row>
    <row r="2752" spans="1:15" x14ac:dyDescent="0.3">
      <c r="A2752" s="9">
        <v>264</v>
      </c>
      <c r="B2752" s="9">
        <f>COUNTIF($A$5:A2752, A2752)</f>
        <v>14</v>
      </c>
      <c r="C2752" s="10" t="s">
        <v>6218</v>
      </c>
      <c r="D2752" s="10" t="s">
        <v>6219</v>
      </c>
      <c r="E2752" s="10" t="s">
        <v>6209</v>
      </c>
      <c r="F2752" s="10" t="s">
        <v>6220</v>
      </c>
      <c r="G2752" s="9" t="s">
        <v>18</v>
      </c>
      <c r="H2752" s="11">
        <v>0</v>
      </c>
      <c r="I2752" s="11">
        <v>1</v>
      </c>
      <c r="J2752" s="12">
        <v>209000</v>
      </c>
      <c r="K2752" s="19">
        <f>$J2752/SUMIFS($J:$J,$A:$A,$A2752)</f>
        <v>0.14043915120996056</v>
      </c>
      <c r="L2752" s="29"/>
      <c r="M2752" s="20">
        <f>ROUND(INDEX($L:$L,MATCH($A2752,$A:$A,0))*$K2752,0)</f>
        <v>0</v>
      </c>
      <c r="N2752" s="14" t="s">
        <v>13534</v>
      </c>
      <c r="O2752" s="9" t="s">
        <v>12950</v>
      </c>
    </row>
    <row r="2753" spans="1:15" x14ac:dyDescent="0.3">
      <c r="A2753" s="9">
        <v>265</v>
      </c>
      <c r="B2753" s="9">
        <f>COUNTIF($A$5:A2753, A2753)</f>
        <v>1</v>
      </c>
      <c r="C2753" s="10" t="s">
        <v>8229</v>
      </c>
      <c r="D2753" s="10" t="s">
        <v>8230</v>
      </c>
      <c r="E2753" s="10" t="s">
        <v>8231</v>
      </c>
      <c r="F2753" s="10" t="s">
        <v>8232</v>
      </c>
      <c r="G2753" s="9" t="s">
        <v>18</v>
      </c>
      <c r="H2753" s="11">
        <v>16690</v>
      </c>
      <c r="I2753" s="11">
        <v>275</v>
      </c>
      <c r="J2753" s="12">
        <v>15804</v>
      </c>
      <c r="K2753" s="19">
        <f>$J2753/SUMIFS($J:$J,$A:$A,$A2753)</f>
        <v>1</v>
      </c>
      <c r="L2753" s="25"/>
      <c r="M2753" s="20">
        <f>ROUND(INDEX($L:$L,MATCH($A2753,$A:$A,0))*$K2753,0)</f>
        <v>0</v>
      </c>
      <c r="N2753" s="14" t="s">
        <v>13535</v>
      </c>
      <c r="O2753" s="9" t="s">
        <v>12945</v>
      </c>
    </row>
    <row r="2754" spans="1:15" x14ac:dyDescent="0.3">
      <c r="A2754" s="9">
        <v>266</v>
      </c>
      <c r="B2754" s="9">
        <f>COUNTIF($A$5:A2754, A2754)</f>
        <v>1</v>
      </c>
      <c r="C2754" s="10" t="s">
        <v>6254</v>
      </c>
      <c r="D2754" s="10" t="s">
        <v>6255</v>
      </c>
      <c r="E2754" s="10" t="s">
        <v>6256</v>
      </c>
      <c r="F2754" s="10" t="s">
        <v>19</v>
      </c>
      <c r="G2754" s="9" t="s">
        <v>18</v>
      </c>
      <c r="H2754" s="11">
        <v>125270</v>
      </c>
      <c r="I2754" s="11">
        <v>16</v>
      </c>
      <c r="J2754" s="12">
        <v>122765</v>
      </c>
      <c r="K2754" s="19">
        <f>$J2754/SUMIFS($J:$J,$A:$A,$A2754)</f>
        <v>0.55426881574788933</v>
      </c>
      <c r="L2754" s="27"/>
      <c r="M2754" s="20">
        <f>ROUND(INDEX($L:$L,MATCH($A2754,$A:$A,0))*$K2754,0)</f>
        <v>0</v>
      </c>
      <c r="N2754" s="14" t="s">
        <v>12963</v>
      </c>
      <c r="O2754" s="9" t="s">
        <v>12950</v>
      </c>
    </row>
    <row r="2755" spans="1:15" x14ac:dyDescent="0.3">
      <c r="A2755" s="9">
        <v>266</v>
      </c>
      <c r="B2755" s="9">
        <f>COUNTIF($A$5:A2755, A2755)</f>
        <v>2</v>
      </c>
      <c r="C2755" s="10" t="s">
        <v>6257</v>
      </c>
      <c r="D2755" s="10" t="s">
        <v>6258</v>
      </c>
      <c r="E2755" s="10" t="s">
        <v>6259</v>
      </c>
      <c r="F2755" s="10" t="s">
        <v>19</v>
      </c>
      <c r="G2755" s="9" t="s">
        <v>18</v>
      </c>
      <c r="H2755" s="11">
        <v>52780</v>
      </c>
      <c r="I2755" s="11">
        <v>16</v>
      </c>
      <c r="J2755" s="12">
        <v>51724</v>
      </c>
      <c r="K2755" s="19">
        <f>$J2755/SUMIFS($J:$J,$A:$A,$A2755)</f>
        <v>0.23352747302361279</v>
      </c>
      <c r="L2755" s="28"/>
      <c r="M2755" s="20">
        <f>ROUND(INDEX($L:$L,MATCH($A2755,$A:$A,0))*$K2755,0)</f>
        <v>0</v>
      </c>
      <c r="N2755" s="14" t="s">
        <v>12963</v>
      </c>
      <c r="O2755" s="9" t="s">
        <v>12950</v>
      </c>
    </row>
    <row r="2756" spans="1:15" x14ac:dyDescent="0.3">
      <c r="A2756" s="9">
        <v>266</v>
      </c>
      <c r="B2756" s="9">
        <f>COUNTIF($A$5:A2756, A2756)</f>
        <v>3</v>
      </c>
      <c r="C2756" s="10" t="s">
        <v>6260</v>
      </c>
      <c r="D2756" s="10" t="s">
        <v>6261</v>
      </c>
      <c r="E2756" s="10" t="s">
        <v>6262</v>
      </c>
      <c r="F2756" s="10" t="s">
        <v>19</v>
      </c>
      <c r="G2756" s="9" t="s">
        <v>18</v>
      </c>
      <c r="H2756" s="11">
        <v>30360</v>
      </c>
      <c r="I2756" s="11">
        <v>16</v>
      </c>
      <c r="J2756" s="12">
        <v>29753</v>
      </c>
      <c r="K2756" s="19">
        <f>$J2756/SUMIFS($J:$J,$A:$A,$A2756)</f>
        <v>0.13433112104383946</v>
      </c>
      <c r="L2756" s="28"/>
      <c r="M2756" s="20">
        <f>ROUND(INDEX($L:$L,MATCH($A2756,$A:$A,0))*$K2756,0)</f>
        <v>0</v>
      </c>
      <c r="N2756" s="14" t="s">
        <v>12963</v>
      </c>
      <c r="O2756" s="9" t="s">
        <v>12950</v>
      </c>
    </row>
    <row r="2757" spans="1:15" x14ac:dyDescent="0.3">
      <c r="A2757" s="9">
        <v>266</v>
      </c>
      <c r="B2757" s="9">
        <f>COUNTIF($A$5:A2757, A2757)</f>
        <v>4</v>
      </c>
      <c r="C2757" s="10" t="s">
        <v>6263</v>
      </c>
      <c r="D2757" s="10" t="s">
        <v>6264</v>
      </c>
      <c r="E2757" s="10" t="s">
        <v>6265</v>
      </c>
      <c r="F2757" s="10" t="s">
        <v>19</v>
      </c>
      <c r="G2757" s="9" t="s">
        <v>18</v>
      </c>
      <c r="H2757" s="11">
        <v>17600</v>
      </c>
      <c r="I2757" s="11">
        <v>16</v>
      </c>
      <c r="J2757" s="12">
        <v>17248</v>
      </c>
      <c r="K2757" s="19">
        <f>$J2757/SUMIFS($J:$J,$A:$A,$A2757)</f>
        <v>7.7872590184658447E-2</v>
      </c>
      <c r="L2757" s="29"/>
      <c r="M2757" s="20">
        <f>ROUND(INDEX($L:$L,MATCH($A2757,$A:$A,0))*$K2757,0)</f>
        <v>0</v>
      </c>
      <c r="N2757" s="14" t="s">
        <v>12963</v>
      </c>
      <c r="O2757" s="9" t="s">
        <v>12950</v>
      </c>
    </row>
    <row r="2758" spans="1:15" x14ac:dyDescent="0.3">
      <c r="A2758" s="9">
        <v>267</v>
      </c>
      <c r="B2758" s="9">
        <f>COUNTIF($A$5:A2758, A2758)</f>
        <v>1</v>
      </c>
      <c r="C2758" s="10" t="s">
        <v>6266</v>
      </c>
      <c r="D2758" s="10" t="s">
        <v>6267</v>
      </c>
      <c r="E2758" s="10" t="s">
        <v>6268</v>
      </c>
      <c r="F2758" s="10" t="s">
        <v>19</v>
      </c>
      <c r="G2758" s="9" t="s">
        <v>18</v>
      </c>
      <c r="H2758" s="11">
        <v>125850</v>
      </c>
      <c r="I2758" s="11">
        <v>23</v>
      </c>
      <c r="J2758" s="12">
        <v>123329</v>
      </c>
      <c r="K2758" s="19">
        <f>$J2758/SUMIFS($J:$J,$A:$A,$A2758)</f>
        <v>9.2219698969371267E-2</v>
      </c>
      <c r="L2758" s="27"/>
      <c r="M2758" s="20">
        <f>ROUND(INDEX($L:$L,MATCH($A2758,$A:$A,0))*$K2758,0)</f>
        <v>0</v>
      </c>
      <c r="N2758" s="14" t="s">
        <v>13107</v>
      </c>
      <c r="O2758" s="9" t="s">
        <v>12945</v>
      </c>
    </row>
    <row r="2759" spans="1:15" x14ac:dyDescent="0.3">
      <c r="A2759" s="9">
        <v>267</v>
      </c>
      <c r="B2759" s="9">
        <f>COUNTIF($A$5:A2759, A2759)</f>
        <v>2</v>
      </c>
      <c r="C2759" s="10" t="s">
        <v>6269</v>
      </c>
      <c r="D2759" s="10" t="s">
        <v>6270</v>
      </c>
      <c r="E2759" s="10" t="s">
        <v>6271</v>
      </c>
      <c r="F2759" s="10" t="s">
        <v>6272</v>
      </c>
      <c r="G2759" s="9" t="s">
        <v>18</v>
      </c>
      <c r="H2759" s="11">
        <v>408790</v>
      </c>
      <c r="I2759" s="11">
        <v>1</v>
      </c>
      <c r="J2759" s="12">
        <v>404670</v>
      </c>
      <c r="K2759" s="19">
        <f>$J2759/SUMIFS($J:$J,$A:$A,$A2759)</f>
        <v>0.30259343367687624</v>
      </c>
      <c r="L2759" s="28"/>
      <c r="M2759" s="20">
        <f>ROUND(INDEX($L:$L,MATCH($A2759,$A:$A,0))*$K2759,0)</f>
        <v>0</v>
      </c>
      <c r="N2759" s="14" t="s">
        <v>13107</v>
      </c>
      <c r="O2759" s="9" t="s">
        <v>12945</v>
      </c>
    </row>
    <row r="2760" spans="1:15" x14ac:dyDescent="0.3">
      <c r="A2760" s="9">
        <v>267</v>
      </c>
      <c r="B2760" s="9">
        <f>COUNTIF($A$5:A2760, A2760)</f>
        <v>3</v>
      </c>
      <c r="C2760" s="10" t="s">
        <v>6273</v>
      </c>
      <c r="D2760" s="10" t="s">
        <v>6270</v>
      </c>
      <c r="E2760" s="10" t="s">
        <v>6274</v>
      </c>
      <c r="F2760" s="10" t="s">
        <v>6275</v>
      </c>
      <c r="G2760" s="9" t="s">
        <v>18</v>
      </c>
      <c r="H2760" s="11">
        <v>408790</v>
      </c>
      <c r="I2760" s="11">
        <v>1</v>
      </c>
      <c r="J2760" s="12">
        <v>404670</v>
      </c>
      <c r="K2760" s="19">
        <f>$J2760/SUMIFS($J:$J,$A:$A,$A2760)</f>
        <v>0.30259343367687624</v>
      </c>
      <c r="L2760" s="28"/>
      <c r="M2760" s="20">
        <f>ROUND(INDEX($L:$L,MATCH($A2760,$A:$A,0))*$K2760,0)</f>
        <v>0</v>
      </c>
      <c r="N2760" s="14" t="s">
        <v>13107</v>
      </c>
      <c r="O2760" s="9" t="s">
        <v>12945</v>
      </c>
    </row>
    <row r="2761" spans="1:15" x14ac:dyDescent="0.3">
      <c r="A2761" s="9">
        <v>267</v>
      </c>
      <c r="B2761" s="9">
        <f>COUNTIF($A$5:A2761, A2761)</f>
        <v>4</v>
      </c>
      <c r="C2761" s="10" t="s">
        <v>6276</v>
      </c>
      <c r="D2761" s="10" t="s">
        <v>6270</v>
      </c>
      <c r="E2761" s="10" t="s">
        <v>6277</v>
      </c>
      <c r="F2761" s="10" t="s">
        <v>6278</v>
      </c>
      <c r="G2761" s="9" t="s">
        <v>18</v>
      </c>
      <c r="H2761" s="11">
        <v>408790</v>
      </c>
      <c r="I2761" s="11">
        <v>1</v>
      </c>
      <c r="J2761" s="12">
        <v>404670</v>
      </c>
      <c r="K2761" s="19">
        <f>$J2761/SUMIFS($J:$J,$A:$A,$A2761)</f>
        <v>0.30259343367687624</v>
      </c>
      <c r="L2761" s="29"/>
      <c r="M2761" s="20">
        <f>ROUND(INDEX($L:$L,MATCH($A2761,$A:$A,0))*$K2761,0)</f>
        <v>0</v>
      </c>
      <c r="N2761" s="14" t="s">
        <v>13107</v>
      </c>
      <c r="O2761" s="9" t="s">
        <v>12945</v>
      </c>
    </row>
    <row r="2762" spans="1:15" x14ac:dyDescent="0.3">
      <c r="A2762" s="9">
        <v>268</v>
      </c>
      <c r="B2762" s="9">
        <f>COUNTIF($A$5:A2762, A2762)</f>
        <v>1</v>
      </c>
      <c r="C2762" s="10" t="s">
        <v>6279</v>
      </c>
      <c r="D2762" s="10" t="s">
        <v>6280</v>
      </c>
      <c r="E2762" s="10" t="s">
        <v>6281</v>
      </c>
      <c r="F2762" s="10" t="s">
        <v>6282</v>
      </c>
      <c r="G2762" s="9" t="s">
        <v>18</v>
      </c>
      <c r="H2762" s="11">
        <v>0</v>
      </c>
      <c r="I2762" s="11">
        <v>200</v>
      </c>
      <c r="J2762" s="12">
        <v>3421</v>
      </c>
      <c r="K2762" s="19">
        <f>$J2762/SUMIFS($J:$J,$A:$A,$A2762)</f>
        <v>1.627575051144203E-2</v>
      </c>
      <c r="L2762" s="27"/>
      <c r="M2762" s="20">
        <f>ROUND(INDEX($L:$L,MATCH($A2762,$A:$A,0))*$K2762,0)</f>
        <v>0</v>
      </c>
      <c r="N2762" s="14" t="s">
        <v>13536</v>
      </c>
      <c r="O2762" s="9" t="s">
        <v>12945</v>
      </c>
    </row>
    <row r="2763" spans="1:15" x14ac:dyDescent="0.3">
      <c r="A2763" s="9">
        <v>268</v>
      </c>
      <c r="B2763" s="9">
        <f>COUNTIF($A$5:A2763, A2763)</f>
        <v>2</v>
      </c>
      <c r="C2763" s="10" t="s">
        <v>6283</v>
      </c>
      <c r="D2763" s="10" t="s">
        <v>6280</v>
      </c>
      <c r="E2763" s="10" t="s">
        <v>6284</v>
      </c>
      <c r="F2763" s="10" t="s">
        <v>6285</v>
      </c>
      <c r="G2763" s="9" t="s">
        <v>18</v>
      </c>
      <c r="H2763" s="11">
        <v>0</v>
      </c>
      <c r="I2763" s="11">
        <v>1</v>
      </c>
      <c r="J2763" s="12">
        <v>3955</v>
      </c>
      <c r="K2763" s="19">
        <f>$J2763/SUMIFS($J:$J,$A:$A,$A2763)</f>
        <v>1.8816309053713308E-2</v>
      </c>
      <c r="L2763" s="28"/>
      <c r="M2763" s="20">
        <f>ROUND(INDEX($L:$L,MATCH($A2763,$A:$A,0))*$K2763,0)</f>
        <v>0</v>
      </c>
      <c r="N2763" s="14" t="s">
        <v>13536</v>
      </c>
      <c r="O2763" s="9" t="s">
        <v>12945</v>
      </c>
    </row>
    <row r="2764" spans="1:15" x14ac:dyDescent="0.3">
      <c r="A2764" s="9">
        <v>268</v>
      </c>
      <c r="B2764" s="9">
        <f>COUNTIF($A$5:A2764, A2764)</f>
        <v>3</v>
      </c>
      <c r="C2764" s="10" t="s">
        <v>6286</v>
      </c>
      <c r="D2764" s="10" t="s">
        <v>6280</v>
      </c>
      <c r="E2764" s="10" t="s">
        <v>6287</v>
      </c>
      <c r="F2764" s="10" t="s">
        <v>6288</v>
      </c>
      <c r="G2764" s="9" t="s">
        <v>18</v>
      </c>
      <c r="H2764" s="11">
        <v>0</v>
      </c>
      <c r="I2764" s="11">
        <v>20</v>
      </c>
      <c r="J2764" s="12">
        <v>7508</v>
      </c>
      <c r="K2764" s="19">
        <f>$J2764/SUMIFS($J:$J,$A:$A,$A2764)</f>
        <v>3.572006280032352E-2</v>
      </c>
      <c r="L2764" s="28"/>
      <c r="M2764" s="20">
        <f>ROUND(INDEX($L:$L,MATCH($A2764,$A:$A,0))*$K2764,0)</f>
        <v>0</v>
      </c>
      <c r="N2764" s="14" t="s">
        <v>13536</v>
      </c>
      <c r="O2764" s="9" t="s">
        <v>12945</v>
      </c>
    </row>
    <row r="2765" spans="1:15" x14ac:dyDescent="0.3">
      <c r="A2765" s="9">
        <v>268</v>
      </c>
      <c r="B2765" s="9">
        <f>COUNTIF($A$5:A2765, A2765)</f>
        <v>4</v>
      </c>
      <c r="C2765" s="10" t="s">
        <v>6289</v>
      </c>
      <c r="D2765" s="10" t="s">
        <v>6280</v>
      </c>
      <c r="E2765" s="10" t="s">
        <v>6290</v>
      </c>
      <c r="F2765" s="10" t="s">
        <v>6291</v>
      </c>
      <c r="G2765" s="9" t="s">
        <v>18</v>
      </c>
      <c r="H2765" s="11">
        <v>0</v>
      </c>
      <c r="I2765" s="11">
        <v>20</v>
      </c>
      <c r="J2765" s="12">
        <v>15510</v>
      </c>
      <c r="K2765" s="19">
        <f>$J2765/SUMIFS($J:$J,$A:$A,$A2765)</f>
        <v>7.3790380132261288E-2</v>
      </c>
      <c r="L2765" s="28"/>
      <c r="M2765" s="20">
        <f>ROUND(INDEX($L:$L,MATCH($A2765,$A:$A,0))*$K2765,0)</f>
        <v>0</v>
      </c>
      <c r="N2765" s="14" t="s">
        <v>13536</v>
      </c>
      <c r="O2765" s="9" t="s">
        <v>12945</v>
      </c>
    </row>
    <row r="2766" spans="1:15" x14ac:dyDescent="0.3">
      <c r="A2766" s="9">
        <v>268</v>
      </c>
      <c r="B2766" s="9">
        <f>COUNTIF($A$5:A2766, A2766)</f>
        <v>5</v>
      </c>
      <c r="C2766" s="10" t="s">
        <v>6292</v>
      </c>
      <c r="D2766" s="10" t="s">
        <v>6280</v>
      </c>
      <c r="E2766" s="10" t="s">
        <v>6293</v>
      </c>
      <c r="F2766" s="10" t="s">
        <v>6294</v>
      </c>
      <c r="G2766" s="9" t="s">
        <v>18</v>
      </c>
      <c r="H2766" s="11">
        <v>0</v>
      </c>
      <c r="I2766" s="11">
        <v>1</v>
      </c>
      <c r="J2766" s="12">
        <v>20405</v>
      </c>
      <c r="K2766" s="19">
        <f>$J2766/SUMIFS($J:$J,$A:$A,$A2766)</f>
        <v>9.7078833436414672E-2</v>
      </c>
      <c r="L2766" s="28"/>
      <c r="M2766" s="20">
        <f>ROUND(INDEX($L:$L,MATCH($A2766,$A:$A,0))*$K2766,0)</f>
        <v>0</v>
      </c>
      <c r="N2766" s="14" t="s">
        <v>13536</v>
      </c>
      <c r="O2766" s="9" t="s">
        <v>12945</v>
      </c>
    </row>
    <row r="2767" spans="1:15" x14ac:dyDescent="0.3">
      <c r="A2767" s="9">
        <v>268</v>
      </c>
      <c r="B2767" s="9">
        <f>COUNTIF($A$5:A2767, A2767)</f>
        <v>6</v>
      </c>
      <c r="C2767" s="10" t="s">
        <v>6295</v>
      </c>
      <c r="D2767" s="10" t="s">
        <v>6280</v>
      </c>
      <c r="E2767" s="10" t="s">
        <v>6296</v>
      </c>
      <c r="F2767" s="10" t="s">
        <v>6297</v>
      </c>
      <c r="G2767" s="9" t="s">
        <v>18</v>
      </c>
      <c r="H2767" s="11">
        <v>0</v>
      </c>
      <c r="I2767" s="11">
        <v>4</v>
      </c>
      <c r="J2767" s="12">
        <v>30608</v>
      </c>
      <c r="K2767" s="19">
        <f>$J2767/SUMIFS($J:$J,$A:$A,$A2767)</f>
        <v>0.14562062895475522</v>
      </c>
      <c r="L2767" s="28"/>
      <c r="M2767" s="20">
        <f>ROUND(INDEX($L:$L,MATCH($A2767,$A:$A,0))*$K2767,0)</f>
        <v>0</v>
      </c>
      <c r="N2767" s="14" t="s">
        <v>13536</v>
      </c>
      <c r="O2767" s="9" t="s">
        <v>12945</v>
      </c>
    </row>
    <row r="2768" spans="1:15" x14ac:dyDescent="0.3">
      <c r="A2768" s="9">
        <v>268</v>
      </c>
      <c r="B2768" s="9">
        <f>COUNTIF($A$5:A2768, A2768)</f>
        <v>7</v>
      </c>
      <c r="C2768" s="10" t="s">
        <v>6298</v>
      </c>
      <c r="D2768" s="10" t="s">
        <v>6280</v>
      </c>
      <c r="E2768" s="10" t="s">
        <v>6299</v>
      </c>
      <c r="F2768" s="10" t="s">
        <v>6300</v>
      </c>
      <c r="G2768" s="9" t="s">
        <v>18</v>
      </c>
      <c r="H2768" s="11">
        <v>0</v>
      </c>
      <c r="I2768" s="11">
        <v>113</v>
      </c>
      <c r="J2768" s="12">
        <v>34925</v>
      </c>
      <c r="K2768" s="19">
        <f>$J2768/SUMIFS($J:$J,$A:$A,$A2768)</f>
        <v>0.16615918930491461</v>
      </c>
      <c r="L2768" s="28"/>
      <c r="M2768" s="20">
        <f>ROUND(INDEX($L:$L,MATCH($A2768,$A:$A,0))*$K2768,0)</f>
        <v>0</v>
      </c>
      <c r="N2768" s="14" t="s">
        <v>13536</v>
      </c>
      <c r="O2768" s="9" t="s">
        <v>12945</v>
      </c>
    </row>
    <row r="2769" spans="1:15" x14ac:dyDescent="0.3">
      <c r="A2769" s="9">
        <v>268</v>
      </c>
      <c r="B2769" s="9">
        <f>COUNTIF($A$5:A2769, A2769)</f>
        <v>8</v>
      </c>
      <c r="C2769" s="10" t="s">
        <v>6301</v>
      </c>
      <c r="D2769" s="10" t="s">
        <v>6302</v>
      </c>
      <c r="E2769" s="10" t="s">
        <v>6303</v>
      </c>
      <c r="F2769" s="10" t="s">
        <v>6304</v>
      </c>
      <c r="G2769" s="9" t="s">
        <v>18</v>
      </c>
      <c r="H2769" s="11">
        <v>0</v>
      </c>
      <c r="I2769" s="11">
        <v>1</v>
      </c>
      <c r="J2769" s="12">
        <v>23595</v>
      </c>
      <c r="K2769" s="19">
        <f>$J2769/SUMIFS($J:$J,$A:$A,$A2769)</f>
        <v>0.11225557828631239</v>
      </c>
      <c r="L2769" s="28"/>
      <c r="M2769" s="20">
        <f>ROUND(INDEX($L:$L,MATCH($A2769,$A:$A,0))*$K2769,0)</f>
        <v>0</v>
      </c>
      <c r="N2769" s="14" t="s">
        <v>13536</v>
      </c>
      <c r="O2769" s="9" t="s">
        <v>12945</v>
      </c>
    </row>
    <row r="2770" spans="1:15" x14ac:dyDescent="0.3">
      <c r="A2770" s="9">
        <v>268</v>
      </c>
      <c r="B2770" s="9">
        <f>COUNTIF($A$5:A2770, A2770)</f>
        <v>9</v>
      </c>
      <c r="C2770" s="10" t="s">
        <v>6305</v>
      </c>
      <c r="D2770" s="10" t="s">
        <v>6302</v>
      </c>
      <c r="E2770" s="10" t="s">
        <v>6303</v>
      </c>
      <c r="F2770" s="10" t="s">
        <v>6306</v>
      </c>
      <c r="G2770" s="9" t="s">
        <v>18</v>
      </c>
      <c r="H2770" s="11">
        <v>0</v>
      </c>
      <c r="I2770" s="11">
        <v>1</v>
      </c>
      <c r="J2770" s="12">
        <v>32725</v>
      </c>
      <c r="K2770" s="19">
        <f>$J2770/SUMIFS($J:$J,$A:$A,$A2770)</f>
        <v>0.15569246871877826</v>
      </c>
      <c r="L2770" s="28"/>
      <c r="M2770" s="20">
        <f>ROUND(INDEX($L:$L,MATCH($A2770,$A:$A,0))*$K2770,0)</f>
        <v>0</v>
      </c>
      <c r="N2770" s="14" t="s">
        <v>13536</v>
      </c>
      <c r="O2770" s="9" t="s">
        <v>12945</v>
      </c>
    </row>
    <row r="2771" spans="1:15" x14ac:dyDescent="0.3">
      <c r="A2771" s="9">
        <v>268</v>
      </c>
      <c r="B2771" s="9">
        <f>COUNTIF($A$5:A2771, A2771)</f>
        <v>10</v>
      </c>
      <c r="C2771" s="10" t="s">
        <v>6307</v>
      </c>
      <c r="D2771" s="10" t="s">
        <v>6302</v>
      </c>
      <c r="E2771" s="10" t="s">
        <v>6303</v>
      </c>
      <c r="F2771" s="10" t="s">
        <v>6308</v>
      </c>
      <c r="G2771" s="9" t="s">
        <v>18</v>
      </c>
      <c r="H2771" s="11">
        <v>0</v>
      </c>
      <c r="I2771" s="11">
        <v>1</v>
      </c>
      <c r="J2771" s="12">
        <v>37538</v>
      </c>
      <c r="K2771" s="19">
        <f>$J2771/SUMIFS($J:$J,$A:$A,$A2771)</f>
        <v>0.17859079880108472</v>
      </c>
      <c r="L2771" s="29"/>
      <c r="M2771" s="20">
        <f>ROUND(INDEX($L:$L,MATCH($A2771,$A:$A,0))*$K2771,0)</f>
        <v>0</v>
      </c>
      <c r="N2771" s="14" t="s">
        <v>13536</v>
      </c>
      <c r="O2771" s="9" t="s">
        <v>12945</v>
      </c>
    </row>
    <row r="2772" spans="1:15" x14ac:dyDescent="0.3">
      <c r="A2772" s="9">
        <v>269</v>
      </c>
      <c r="B2772" s="9">
        <f>COUNTIF($A$5:A2772, A2772)</f>
        <v>1</v>
      </c>
      <c r="C2772" s="10" t="s">
        <v>6310</v>
      </c>
      <c r="D2772" s="10" t="s">
        <v>6311</v>
      </c>
      <c r="E2772" s="10" t="s">
        <v>6312</v>
      </c>
      <c r="F2772" s="10" t="s">
        <v>19</v>
      </c>
      <c r="G2772" s="9" t="s">
        <v>18</v>
      </c>
      <c r="H2772" s="11">
        <v>96220</v>
      </c>
      <c r="I2772" s="11">
        <v>2</v>
      </c>
      <c r="J2772" s="12">
        <v>93334</v>
      </c>
      <c r="K2772" s="19">
        <f>$J2772/SUMIFS($J:$J,$A:$A,$A2772)</f>
        <v>1.4821154930248439E-2</v>
      </c>
      <c r="L2772" s="27"/>
      <c r="M2772" s="20">
        <f>ROUND(INDEX($L:$L,MATCH($A2772,$A:$A,0))*$K2772,0)</f>
        <v>0</v>
      </c>
      <c r="N2772" s="14" t="s">
        <v>13537</v>
      </c>
      <c r="O2772" s="9" t="s">
        <v>12950</v>
      </c>
    </row>
    <row r="2773" spans="1:15" x14ac:dyDescent="0.3">
      <c r="A2773" s="9">
        <v>269</v>
      </c>
      <c r="B2773" s="9">
        <f>COUNTIF($A$5:A2773, A2773)</f>
        <v>2</v>
      </c>
      <c r="C2773" s="10" t="s">
        <v>6313</v>
      </c>
      <c r="D2773" s="10" t="s">
        <v>6314</v>
      </c>
      <c r="E2773" s="10" t="s">
        <v>6312</v>
      </c>
      <c r="F2773" s="10" t="s">
        <v>19</v>
      </c>
      <c r="G2773" s="9" t="s">
        <v>18</v>
      </c>
      <c r="H2773" s="11">
        <v>84800</v>
      </c>
      <c r="I2773" s="11">
        <v>30</v>
      </c>
      <c r="J2773" s="12">
        <v>82248</v>
      </c>
      <c r="K2773" s="19">
        <f>$J2773/SUMIFS($J:$J,$A:$A,$A2773)</f>
        <v>1.3060731895162251E-2</v>
      </c>
      <c r="L2773" s="28"/>
      <c r="M2773" s="20">
        <f>ROUND(INDEX($L:$L,MATCH($A2773,$A:$A,0))*$K2773,0)</f>
        <v>0</v>
      </c>
      <c r="N2773" s="14" t="s">
        <v>13537</v>
      </c>
      <c r="O2773" s="9" t="s">
        <v>12950</v>
      </c>
    </row>
    <row r="2774" spans="1:15" x14ac:dyDescent="0.3">
      <c r="A2774" s="9">
        <v>269</v>
      </c>
      <c r="B2774" s="9">
        <f>COUNTIF($A$5:A2774, A2774)</f>
        <v>3</v>
      </c>
      <c r="C2774" s="10" t="s">
        <v>6315</v>
      </c>
      <c r="D2774" s="10" t="s">
        <v>6316</v>
      </c>
      <c r="E2774" s="10" t="s">
        <v>6317</v>
      </c>
      <c r="F2774" s="10" t="s">
        <v>19</v>
      </c>
      <c r="G2774" s="9" t="s">
        <v>18</v>
      </c>
      <c r="H2774" s="11">
        <v>188550</v>
      </c>
      <c r="I2774" s="11">
        <v>11</v>
      </c>
      <c r="J2774" s="12">
        <v>182884</v>
      </c>
      <c r="K2774" s="19">
        <f>$J2774/SUMIFS($J:$J,$A:$A,$A2774)</f>
        <v>2.904142218552248E-2</v>
      </c>
      <c r="L2774" s="28"/>
      <c r="M2774" s="20">
        <f>ROUND(INDEX($L:$L,MATCH($A2774,$A:$A,0))*$K2774,0)</f>
        <v>0</v>
      </c>
      <c r="N2774" s="14" t="s">
        <v>13537</v>
      </c>
      <c r="O2774" s="9" t="s">
        <v>12950</v>
      </c>
    </row>
    <row r="2775" spans="1:15" x14ac:dyDescent="0.3">
      <c r="A2775" s="9">
        <v>269</v>
      </c>
      <c r="B2775" s="9">
        <f>COUNTIF($A$5:A2775, A2775)</f>
        <v>4</v>
      </c>
      <c r="C2775" s="10" t="s">
        <v>6318</v>
      </c>
      <c r="D2775" s="10" t="s">
        <v>6319</v>
      </c>
      <c r="E2775" s="10" t="s">
        <v>6320</v>
      </c>
      <c r="F2775" s="10" t="s">
        <v>6321</v>
      </c>
      <c r="G2775" s="9" t="s">
        <v>18</v>
      </c>
      <c r="H2775" s="11">
        <v>136810</v>
      </c>
      <c r="I2775" s="11">
        <v>37</v>
      </c>
      <c r="J2775" s="12">
        <v>132021</v>
      </c>
      <c r="K2775" s="19">
        <f>$J2775/SUMIFS($J:$J,$A:$A,$A2775)</f>
        <v>2.0964532700262811E-2</v>
      </c>
      <c r="L2775" s="28"/>
      <c r="M2775" s="20">
        <f>ROUND(INDEX($L:$L,MATCH($A2775,$A:$A,0))*$K2775,0)</f>
        <v>0</v>
      </c>
      <c r="N2775" s="14" t="s">
        <v>13537</v>
      </c>
      <c r="O2775" s="9" t="s">
        <v>12950</v>
      </c>
    </row>
    <row r="2776" spans="1:15" x14ac:dyDescent="0.3">
      <c r="A2776" s="9">
        <v>269</v>
      </c>
      <c r="B2776" s="9">
        <f>COUNTIF($A$5:A2776, A2776)</f>
        <v>5</v>
      </c>
      <c r="C2776" s="10" t="s">
        <v>6322</v>
      </c>
      <c r="D2776" s="10" t="s">
        <v>6323</v>
      </c>
      <c r="E2776" s="10" t="s">
        <v>6320</v>
      </c>
      <c r="F2776" s="10" t="s">
        <v>6324</v>
      </c>
      <c r="G2776" s="9" t="s">
        <v>18</v>
      </c>
      <c r="H2776" s="11">
        <v>243960</v>
      </c>
      <c r="I2776" s="11">
        <v>1</v>
      </c>
      <c r="J2776" s="12">
        <v>235421</v>
      </c>
      <c r="K2776" s="19">
        <f>$J2776/SUMIFS($J:$J,$A:$A,$A2776)</f>
        <v>3.7384137772237529E-2</v>
      </c>
      <c r="L2776" s="28"/>
      <c r="M2776" s="20">
        <f>ROUND(INDEX($L:$L,MATCH($A2776,$A:$A,0))*$K2776,0)</f>
        <v>0</v>
      </c>
      <c r="N2776" s="14" t="s">
        <v>13537</v>
      </c>
      <c r="O2776" s="9" t="s">
        <v>12950</v>
      </c>
    </row>
    <row r="2777" spans="1:15" x14ac:dyDescent="0.3">
      <c r="A2777" s="9">
        <v>269</v>
      </c>
      <c r="B2777" s="9">
        <f>COUNTIF($A$5:A2777, A2777)</f>
        <v>6</v>
      </c>
      <c r="C2777" s="10" t="s">
        <v>6325</v>
      </c>
      <c r="D2777" s="10" t="s">
        <v>6326</v>
      </c>
      <c r="E2777" s="10" t="s">
        <v>6320</v>
      </c>
      <c r="F2777" s="10" t="s">
        <v>6327</v>
      </c>
      <c r="G2777" s="9" t="s">
        <v>18</v>
      </c>
      <c r="H2777" s="11">
        <v>372970</v>
      </c>
      <c r="I2777" s="11">
        <v>1</v>
      </c>
      <c r="J2777" s="12">
        <v>359915</v>
      </c>
      <c r="K2777" s="19">
        <f>$J2777/SUMIFS($J:$J,$A:$A,$A2777)</f>
        <v>5.7153405797676804E-2</v>
      </c>
      <c r="L2777" s="28"/>
      <c r="M2777" s="20">
        <f>ROUND(INDEX($L:$L,MATCH($A2777,$A:$A,0))*$K2777,0)</f>
        <v>0</v>
      </c>
      <c r="N2777" s="14" t="s">
        <v>13537</v>
      </c>
      <c r="O2777" s="9" t="s">
        <v>12950</v>
      </c>
    </row>
    <row r="2778" spans="1:15" x14ac:dyDescent="0.3">
      <c r="A2778" s="9">
        <v>269</v>
      </c>
      <c r="B2778" s="9">
        <f>COUNTIF($A$5:A2778, A2778)</f>
        <v>7</v>
      </c>
      <c r="C2778" s="10" t="s">
        <v>6328</v>
      </c>
      <c r="D2778" s="10" t="s">
        <v>6329</v>
      </c>
      <c r="E2778" s="10" t="s">
        <v>6330</v>
      </c>
      <c r="F2778" s="10" t="s">
        <v>6331</v>
      </c>
      <c r="G2778" s="9" t="s">
        <v>18</v>
      </c>
      <c r="H2778" s="11">
        <v>14020</v>
      </c>
      <c r="I2778" s="11">
        <v>1</v>
      </c>
      <c r="J2778" s="12">
        <v>13591</v>
      </c>
      <c r="K2778" s="19">
        <f>$J2778/SUMIFS($J:$J,$A:$A,$A2778)</f>
        <v>2.1582094055436016E-3</v>
      </c>
      <c r="L2778" s="28"/>
      <c r="M2778" s="20">
        <f>ROUND(INDEX($L:$L,MATCH($A2778,$A:$A,0))*$K2778,0)</f>
        <v>0</v>
      </c>
      <c r="N2778" s="14" t="s">
        <v>13538</v>
      </c>
      <c r="O2778" s="9" t="s">
        <v>12945</v>
      </c>
    </row>
    <row r="2779" spans="1:15" x14ac:dyDescent="0.3">
      <c r="A2779" s="9">
        <v>269</v>
      </c>
      <c r="B2779" s="9">
        <f>COUNTIF($A$5:A2779, A2779)</f>
        <v>8</v>
      </c>
      <c r="C2779" s="10" t="s">
        <v>6332</v>
      </c>
      <c r="D2779" s="10" t="s">
        <v>6329</v>
      </c>
      <c r="E2779" s="10" t="s">
        <v>6333</v>
      </c>
      <c r="F2779" s="10" t="s">
        <v>6334</v>
      </c>
      <c r="G2779" s="9" t="s">
        <v>18</v>
      </c>
      <c r="H2779" s="11">
        <v>14020</v>
      </c>
      <c r="I2779" s="11">
        <v>1</v>
      </c>
      <c r="J2779" s="12">
        <v>13591</v>
      </c>
      <c r="K2779" s="19">
        <f>$J2779/SUMIFS($J:$J,$A:$A,$A2779)</f>
        <v>2.1582094055436016E-3</v>
      </c>
      <c r="L2779" s="28"/>
      <c r="M2779" s="20">
        <f>ROUND(INDEX($L:$L,MATCH($A2779,$A:$A,0))*$K2779,0)</f>
        <v>0</v>
      </c>
      <c r="N2779" s="14" t="s">
        <v>13538</v>
      </c>
      <c r="O2779" s="9" t="s">
        <v>12945</v>
      </c>
    </row>
    <row r="2780" spans="1:15" x14ac:dyDescent="0.3">
      <c r="A2780" s="9">
        <v>269</v>
      </c>
      <c r="B2780" s="9">
        <f>COUNTIF($A$5:A2780, A2780)</f>
        <v>9</v>
      </c>
      <c r="C2780" s="10" t="s">
        <v>6335</v>
      </c>
      <c r="D2780" s="10" t="s">
        <v>6329</v>
      </c>
      <c r="E2780" s="10" t="s">
        <v>6336</v>
      </c>
      <c r="F2780" s="10" t="s">
        <v>6337</v>
      </c>
      <c r="G2780" s="9" t="s">
        <v>18</v>
      </c>
      <c r="H2780" s="11">
        <v>14020</v>
      </c>
      <c r="I2780" s="11">
        <v>1</v>
      </c>
      <c r="J2780" s="12">
        <v>13591</v>
      </c>
      <c r="K2780" s="19">
        <f>$J2780/SUMIFS($J:$J,$A:$A,$A2780)</f>
        <v>2.1582094055436016E-3</v>
      </c>
      <c r="L2780" s="28"/>
      <c r="M2780" s="20">
        <f>ROUND(INDEX($L:$L,MATCH($A2780,$A:$A,0))*$K2780,0)</f>
        <v>0</v>
      </c>
      <c r="N2780" s="14" t="s">
        <v>13538</v>
      </c>
      <c r="O2780" s="9" t="s">
        <v>12945</v>
      </c>
    </row>
    <row r="2781" spans="1:15" x14ac:dyDescent="0.3">
      <c r="A2781" s="9">
        <v>269</v>
      </c>
      <c r="B2781" s="9">
        <f>COUNTIF($A$5:A2781, A2781)</f>
        <v>10</v>
      </c>
      <c r="C2781" s="10" t="s">
        <v>11786</v>
      </c>
      <c r="D2781" s="10" t="s">
        <v>11787</v>
      </c>
      <c r="E2781" s="10" t="s">
        <v>11788</v>
      </c>
      <c r="F2781" s="10" t="s">
        <v>11789</v>
      </c>
      <c r="G2781" s="9" t="s">
        <v>18</v>
      </c>
      <c r="H2781" s="11">
        <v>3104670</v>
      </c>
      <c r="I2781" s="11">
        <v>1</v>
      </c>
      <c r="J2781" s="12">
        <v>3011524</v>
      </c>
      <c r="K2781" s="19">
        <f>$J2781/SUMIFS($J:$J,$A:$A,$A2781)</f>
        <v>0.47822083892430944</v>
      </c>
      <c r="L2781" s="28"/>
      <c r="M2781" s="20">
        <f>ROUND(INDEX($L:$L,MATCH($A2781,$A:$A,0))*$K2781,0)</f>
        <v>0</v>
      </c>
      <c r="N2781" s="14" t="s">
        <v>13538</v>
      </c>
      <c r="O2781" s="9" t="s">
        <v>12945</v>
      </c>
    </row>
    <row r="2782" spans="1:15" x14ac:dyDescent="0.3">
      <c r="A2782" s="9">
        <v>269</v>
      </c>
      <c r="B2782" s="9">
        <f>COUNTIF($A$5:A2782, A2782)</f>
        <v>11</v>
      </c>
      <c r="C2782" s="10" t="s">
        <v>6338</v>
      </c>
      <c r="D2782" s="10" t="s">
        <v>6339</v>
      </c>
      <c r="E2782" s="10" t="s">
        <v>6340</v>
      </c>
      <c r="F2782" s="10" t="s">
        <v>19</v>
      </c>
      <c r="G2782" s="9" t="s">
        <v>18</v>
      </c>
      <c r="H2782" s="11">
        <v>1016320</v>
      </c>
      <c r="I2782" s="11">
        <v>1</v>
      </c>
      <c r="J2782" s="12">
        <v>950721</v>
      </c>
      <c r="K2782" s="19">
        <f>$J2782/SUMIFS($J:$J,$A:$A,$A2782)</f>
        <v>0.15097159916472802</v>
      </c>
      <c r="L2782" s="28"/>
      <c r="M2782" s="20">
        <f>ROUND(INDEX($L:$L,MATCH($A2782,$A:$A,0))*$K2782,0)</f>
        <v>0</v>
      </c>
      <c r="N2782" s="14" t="s">
        <v>13538</v>
      </c>
      <c r="O2782" s="9" t="s">
        <v>12945</v>
      </c>
    </row>
    <row r="2783" spans="1:15" x14ac:dyDescent="0.3">
      <c r="A2783" s="9">
        <v>269</v>
      </c>
      <c r="B2783" s="9">
        <f>COUNTIF($A$5:A2783, A2783)</f>
        <v>12</v>
      </c>
      <c r="C2783" s="10" t="s">
        <v>6341</v>
      </c>
      <c r="D2783" s="10" t="s">
        <v>6342</v>
      </c>
      <c r="E2783" s="10" t="s">
        <v>6343</v>
      </c>
      <c r="F2783" s="10" t="s">
        <v>19</v>
      </c>
      <c r="G2783" s="9" t="s">
        <v>18</v>
      </c>
      <c r="H2783" s="11">
        <v>337130</v>
      </c>
      <c r="I2783" s="11">
        <v>18</v>
      </c>
      <c r="J2783" s="12">
        <v>327029</v>
      </c>
      <c r="K2783" s="19">
        <f>$J2783/SUMIFS($J:$J,$A:$A,$A2783)</f>
        <v>5.1931209159408326E-2</v>
      </c>
      <c r="L2783" s="28"/>
      <c r="M2783" s="20">
        <f>ROUND(INDEX($L:$L,MATCH($A2783,$A:$A,0))*$K2783,0)</f>
        <v>0</v>
      </c>
      <c r="N2783" s="14" t="s">
        <v>13538</v>
      </c>
      <c r="O2783" s="9" t="s">
        <v>12945</v>
      </c>
    </row>
    <row r="2784" spans="1:15" x14ac:dyDescent="0.3">
      <c r="A2784" s="9">
        <v>269</v>
      </c>
      <c r="B2784" s="9">
        <f>COUNTIF($A$5:A2784, A2784)</f>
        <v>13</v>
      </c>
      <c r="C2784" s="10" t="s">
        <v>6344</v>
      </c>
      <c r="D2784" s="10" t="s">
        <v>6345</v>
      </c>
      <c r="E2784" s="10" t="s">
        <v>6346</v>
      </c>
      <c r="F2784" s="10" t="s">
        <v>19</v>
      </c>
      <c r="G2784" s="9" t="s">
        <v>18</v>
      </c>
      <c r="H2784" s="11">
        <v>918210</v>
      </c>
      <c r="I2784" s="11">
        <v>27</v>
      </c>
      <c r="J2784" s="12">
        <v>881480</v>
      </c>
      <c r="K2784" s="19">
        <f>$J2784/SUMIFS($J:$J,$A:$A,$A2784)</f>
        <v>0.13997633925381311</v>
      </c>
      <c r="L2784" s="29"/>
      <c r="M2784" s="20">
        <f>ROUND(INDEX($L:$L,MATCH($A2784,$A:$A,0))*$K2784,0)</f>
        <v>0</v>
      </c>
      <c r="N2784" s="14" t="s">
        <v>13538</v>
      </c>
      <c r="O2784" s="9" t="s">
        <v>12945</v>
      </c>
    </row>
    <row r="2785" spans="1:15" x14ac:dyDescent="0.3">
      <c r="A2785" s="9">
        <v>270</v>
      </c>
      <c r="B2785" s="9">
        <f>COUNTIF($A$5:A2785, A2785)</f>
        <v>1</v>
      </c>
      <c r="C2785" s="10" t="s">
        <v>6457</v>
      </c>
      <c r="D2785" s="10" t="s">
        <v>6458</v>
      </c>
      <c r="E2785" s="10" t="s">
        <v>11790</v>
      </c>
      <c r="F2785" s="10" t="s">
        <v>4742</v>
      </c>
      <c r="G2785" s="9" t="s">
        <v>18</v>
      </c>
      <c r="H2785" s="11">
        <v>0</v>
      </c>
      <c r="I2785" s="11">
        <v>5</v>
      </c>
      <c r="J2785" s="12">
        <v>306900</v>
      </c>
      <c r="K2785" s="19">
        <f>$J2785/SUMIFS($J:$J,$A:$A,$A2785)</f>
        <v>0.42857142857142855</v>
      </c>
      <c r="L2785" s="27"/>
      <c r="M2785" s="20">
        <f>ROUND(INDEX($L:$L,MATCH($A2785,$A:$A,0))*$K2785,0)</f>
        <v>0</v>
      </c>
      <c r="N2785" s="14" t="s">
        <v>13539</v>
      </c>
      <c r="O2785" s="9" t="s">
        <v>12945</v>
      </c>
    </row>
    <row r="2786" spans="1:15" x14ac:dyDescent="0.3">
      <c r="A2786" s="9">
        <v>270</v>
      </c>
      <c r="B2786" s="9">
        <f>COUNTIF($A$5:A2786, A2786)</f>
        <v>2</v>
      </c>
      <c r="C2786" s="10" t="s">
        <v>6459</v>
      </c>
      <c r="D2786" s="10" t="s">
        <v>6458</v>
      </c>
      <c r="E2786" s="10" t="s">
        <v>11790</v>
      </c>
      <c r="F2786" s="10" t="s">
        <v>5485</v>
      </c>
      <c r="G2786" s="9" t="s">
        <v>18</v>
      </c>
      <c r="H2786" s="11">
        <v>0</v>
      </c>
      <c r="I2786" s="11">
        <v>94</v>
      </c>
      <c r="J2786" s="12">
        <v>409200</v>
      </c>
      <c r="K2786" s="19">
        <f>$J2786/SUMIFS($J:$J,$A:$A,$A2786)</f>
        <v>0.5714285714285714</v>
      </c>
      <c r="L2786" s="29"/>
      <c r="M2786" s="20">
        <f>ROUND(INDEX($L:$L,MATCH($A2786,$A:$A,0))*$K2786,0)</f>
        <v>0</v>
      </c>
      <c r="N2786" s="14" t="s">
        <v>13539</v>
      </c>
      <c r="O2786" s="9" t="s">
        <v>12945</v>
      </c>
    </row>
    <row r="2787" spans="1:15" x14ac:dyDescent="0.3">
      <c r="A2787" s="9">
        <v>271</v>
      </c>
      <c r="B2787" s="9">
        <f>COUNTIF($A$5:A2787, A2787)</f>
        <v>1</v>
      </c>
      <c r="C2787" s="10" t="s">
        <v>6347</v>
      </c>
      <c r="D2787" s="10" t="s">
        <v>6348</v>
      </c>
      <c r="E2787" s="10" t="s">
        <v>6349</v>
      </c>
      <c r="F2787" s="10" t="s">
        <v>6350</v>
      </c>
      <c r="G2787" s="9" t="s">
        <v>18</v>
      </c>
      <c r="H2787" s="11">
        <v>103790</v>
      </c>
      <c r="I2787" s="11">
        <v>432</v>
      </c>
      <c r="J2787" s="12">
        <v>102709</v>
      </c>
      <c r="K2787" s="19">
        <f>$J2787/SUMIFS($J:$J,$A:$A,$A2787)</f>
        <v>1</v>
      </c>
      <c r="L2787" s="25"/>
      <c r="M2787" s="20">
        <f>ROUND(INDEX($L:$L,MATCH($A2787,$A:$A,0))*$K2787,0)</f>
        <v>0</v>
      </c>
      <c r="N2787" s="14" t="s">
        <v>13540</v>
      </c>
      <c r="O2787" s="9" t="s">
        <v>12945</v>
      </c>
    </row>
    <row r="2788" spans="1:15" x14ac:dyDescent="0.3">
      <c r="A2788" s="9">
        <v>272</v>
      </c>
      <c r="B2788" s="9">
        <f>COUNTIF($A$5:A2788, A2788)</f>
        <v>1</v>
      </c>
      <c r="C2788" s="10" t="s">
        <v>11791</v>
      </c>
      <c r="D2788" s="10" t="s">
        <v>11792</v>
      </c>
      <c r="E2788" s="10" t="s">
        <v>11793</v>
      </c>
      <c r="F2788" s="10" t="s">
        <v>11794</v>
      </c>
      <c r="G2788" s="9" t="s">
        <v>18</v>
      </c>
      <c r="H2788" s="11">
        <v>153010</v>
      </c>
      <c r="I2788" s="11">
        <v>23</v>
      </c>
      <c r="J2788" s="12">
        <v>142290</v>
      </c>
      <c r="K2788" s="19">
        <f>$J2788/SUMIFS($J:$J,$A:$A,$A2788)</f>
        <v>0.62990836247731197</v>
      </c>
      <c r="L2788" s="27"/>
      <c r="M2788" s="20">
        <f>ROUND(INDEX($L:$L,MATCH($A2788,$A:$A,0))*$K2788,0)</f>
        <v>0</v>
      </c>
      <c r="N2788" s="14" t="s">
        <v>13541</v>
      </c>
      <c r="O2788" s="9" t="s">
        <v>12945</v>
      </c>
    </row>
    <row r="2789" spans="1:15" x14ac:dyDescent="0.3">
      <c r="A2789" s="9">
        <v>272</v>
      </c>
      <c r="B2789" s="9">
        <f>COUNTIF($A$5:A2789, A2789)</f>
        <v>2</v>
      </c>
      <c r="C2789" s="10" t="s">
        <v>11795</v>
      </c>
      <c r="D2789" s="10" t="s">
        <v>769</v>
      </c>
      <c r="E2789" s="10" t="s">
        <v>11796</v>
      </c>
      <c r="F2789" s="10" t="s">
        <v>11797</v>
      </c>
      <c r="G2789" s="9" t="s">
        <v>18</v>
      </c>
      <c r="H2789" s="11">
        <v>0</v>
      </c>
      <c r="I2789" s="11">
        <v>1</v>
      </c>
      <c r="J2789" s="12">
        <v>20900</v>
      </c>
      <c r="K2789" s="19">
        <f>$J2789/SUMIFS($J:$J,$A:$A,$A2789)</f>
        <v>9.2522909380672008E-2</v>
      </c>
      <c r="L2789" s="28"/>
      <c r="M2789" s="20">
        <f>ROUND(INDEX($L:$L,MATCH($A2789,$A:$A,0))*$K2789,0)</f>
        <v>0</v>
      </c>
      <c r="N2789" s="14" t="s">
        <v>13542</v>
      </c>
      <c r="O2789" s="9" t="s">
        <v>12945</v>
      </c>
    </row>
    <row r="2790" spans="1:15" x14ac:dyDescent="0.3">
      <c r="A2790" s="9">
        <v>272</v>
      </c>
      <c r="B2790" s="9">
        <f>COUNTIF($A$5:A2790, A2790)</f>
        <v>3</v>
      </c>
      <c r="C2790" s="10" t="s">
        <v>11798</v>
      </c>
      <c r="D2790" s="10" t="s">
        <v>769</v>
      </c>
      <c r="E2790" s="10" t="s">
        <v>11799</v>
      </c>
      <c r="F2790" s="10" t="s">
        <v>11800</v>
      </c>
      <c r="G2790" s="9" t="s">
        <v>18</v>
      </c>
      <c r="H2790" s="11">
        <v>0</v>
      </c>
      <c r="I2790" s="11">
        <v>1</v>
      </c>
      <c r="J2790" s="12">
        <v>20900</v>
      </c>
      <c r="K2790" s="19">
        <f>$J2790/SUMIFS($J:$J,$A:$A,$A2790)</f>
        <v>9.2522909380672008E-2</v>
      </c>
      <c r="L2790" s="28"/>
      <c r="M2790" s="20">
        <f>ROUND(INDEX($L:$L,MATCH($A2790,$A:$A,0))*$K2790,0)</f>
        <v>0</v>
      </c>
      <c r="N2790" s="14" t="s">
        <v>13542</v>
      </c>
      <c r="O2790" s="9" t="s">
        <v>12945</v>
      </c>
    </row>
    <row r="2791" spans="1:15" x14ac:dyDescent="0.3">
      <c r="A2791" s="9">
        <v>272</v>
      </c>
      <c r="B2791" s="9">
        <f>COUNTIF($A$5:A2791, A2791)</f>
        <v>4</v>
      </c>
      <c r="C2791" s="10" t="s">
        <v>11801</v>
      </c>
      <c r="D2791" s="10" t="s">
        <v>769</v>
      </c>
      <c r="E2791" s="10" t="s">
        <v>11802</v>
      </c>
      <c r="F2791" s="10" t="s">
        <v>11803</v>
      </c>
      <c r="G2791" s="9" t="s">
        <v>18</v>
      </c>
      <c r="H2791" s="11">
        <v>0</v>
      </c>
      <c r="I2791" s="11">
        <v>1</v>
      </c>
      <c r="J2791" s="12">
        <v>20900</v>
      </c>
      <c r="K2791" s="19">
        <f>$J2791/SUMIFS($J:$J,$A:$A,$A2791)</f>
        <v>9.2522909380672008E-2</v>
      </c>
      <c r="L2791" s="28"/>
      <c r="M2791" s="20">
        <f>ROUND(INDEX($L:$L,MATCH($A2791,$A:$A,0))*$K2791,0)</f>
        <v>0</v>
      </c>
      <c r="N2791" s="14" t="s">
        <v>13542</v>
      </c>
      <c r="O2791" s="9" t="s">
        <v>12945</v>
      </c>
    </row>
    <row r="2792" spans="1:15" x14ac:dyDescent="0.3">
      <c r="A2792" s="9">
        <v>272</v>
      </c>
      <c r="B2792" s="9">
        <f>COUNTIF($A$5:A2792, A2792)</f>
        <v>5</v>
      </c>
      <c r="C2792" s="10" t="s">
        <v>11804</v>
      </c>
      <c r="D2792" s="10" t="s">
        <v>769</v>
      </c>
      <c r="E2792" s="10" t="s">
        <v>11805</v>
      </c>
      <c r="F2792" s="10" t="s">
        <v>11806</v>
      </c>
      <c r="G2792" s="9" t="s">
        <v>18</v>
      </c>
      <c r="H2792" s="11">
        <v>0</v>
      </c>
      <c r="I2792" s="11">
        <v>1</v>
      </c>
      <c r="J2792" s="12">
        <v>20900</v>
      </c>
      <c r="K2792" s="19">
        <f>$J2792/SUMIFS($J:$J,$A:$A,$A2792)</f>
        <v>9.2522909380672008E-2</v>
      </c>
      <c r="L2792" s="29"/>
      <c r="M2792" s="20">
        <f>ROUND(INDEX($L:$L,MATCH($A2792,$A:$A,0))*$K2792,0)</f>
        <v>0</v>
      </c>
      <c r="N2792" s="14" t="s">
        <v>13542</v>
      </c>
      <c r="O2792" s="9" t="s">
        <v>12945</v>
      </c>
    </row>
    <row r="2793" spans="1:15" x14ac:dyDescent="0.3">
      <c r="A2793" s="9">
        <v>273</v>
      </c>
      <c r="B2793" s="9">
        <f>COUNTIF($A$5:A2793, A2793)</f>
        <v>1</v>
      </c>
      <c r="C2793" s="10" t="s">
        <v>6351</v>
      </c>
      <c r="D2793" s="10" t="s">
        <v>17</v>
      </c>
      <c r="E2793" s="10" t="s">
        <v>6352</v>
      </c>
      <c r="F2793" s="10" t="s">
        <v>6353</v>
      </c>
      <c r="G2793" s="9" t="s">
        <v>18</v>
      </c>
      <c r="H2793" s="11">
        <v>0</v>
      </c>
      <c r="I2793" s="11">
        <v>17500</v>
      </c>
      <c r="J2793" s="12">
        <v>715</v>
      </c>
      <c r="K2793" s="19">
        <f>$J2793/SUMIFS($J:$J,$A:$A,$A2793)</f>
        <v>1</v>
      </c>
      <c r="L2793" s="25"/>
      <c r="M2793" s="20">
        <f>ROUND(INDEX($L:$L,MATCH($A2793,$A:$A,0))*$K2793,0)</f>
        <v>0</v>
      </c>
      <c r="N2793" s="14" t="s">
        <v>13543</v>
      </c>
      <c r="O2793" s="9" t="s">
        <v>12950</v>
      </c>
    </row>
    <row r="2794" spans="1:15" x14ac:dyDescent="0.3">
      <c r="A2794" s="9">
        <v>274</v>
      </c>
      <c r="B2794" s="9">
        <f>COUNTIF($A$5:A2794, A2794)</f>
        <v>1</v>
      </c>
      <c r="C2794" s="10" t="s">
        <v>11807</v>
      </c>
      <c r="D2794" s="10" t="s">
        <v>11808</v>
      </c>
      <c r="E2794" s="10" t="s">
        <v>11809</v>
      </c>
      <c r="F2794" s="10" t="s">
        <v>11810</v>
      </c>
      <c r="G2794" s="9" t="s">
        <v>861</v>
      </c>
      <c r="H2794" s="11">
        <v>0</v>
      </c>
      <c r="I2794" s="11">
        <v>9</v>
      </c>
      <c r="J2794" s="12">
        <v>51600</v>
      </c>
      <c r="K2794" s="19">
        <f>$J2794/SUMIFS($J:$J,$A:$A,$A2794)</f>
        <v>0.5</v>
      </c>
      <c r="L2794" s="27"/>
      <c r="M2794" s="20">
        <f>ROUND(INDEX($L:$L,MATCH($A2794,$A:$A,0))*$K2794,0)</f>
        <v>0</v>
      </c>
      <c r="N2794" s="14" t="s">
        <v>13544</v>
      </c>
      <c r="O2794" s="9" t="s">
        <v>12945</v>
      </c>
    </row>
    <row r="2795" spans="1:15" x14ac:dyDescent="0.3">
      <c r="A2795" s="9">
        <v>274</v>
      </c>
      <c r="B2795" s="9">
        <f>COUNTIF($A$5:A2795, A2795)</f>
        <v>2</v>
      </c>
      <c r="C2795" s="10" t="s">
        <v>11811</v>
      </c>
      <c r="D2795" s="10" t="s">
        <v>11812</v>
      </c>
      <c r="E2795" s="10" t="s">
        <v>11813</v>
      </c>
      <c r="F2795" s="10" t="s">
        <v>11814</v>
      </c>
      <c r="G2795" s="9" t="s">
        <v>861</v>
      </c>
      <c r="H2795" s="11">
        <v>0</v>
      </c>
      <c r="I2795" s="11">
        <v>2</v>
      </c>
      <c r="J2795" s="12">
        <v>51600</v>
      </c>
      <c r="K2795" s="19">
        <f>$J2795/SUMIFS($J:$J,$A:$A,$A2795)</f>
        <v>0.5</v>
      </c>
      <c r="L2795" s="29"/>
      <c r="M2795" s="20">
        <f>ROUND(INDEX($L:$L,MATCH($A2795,$A:$A,0))*$K2795,0)</f>
        <v>0</v>
      </c>
      <c r="N2795" s="14" t="s">
        <v>13544</v>
      </c>
      <c r="O2795" s="9" t="s">
        <v>12945</v>
      </c>
    </row>
    <row r="2796" spans="1:15" x14ac:dyDescent="0.3">
      <c r="A2796" s="9">
        <v>275</v>
      </c>
      <c r="B2796" s="9">
        <f>COUNTIF($A$5:A2796, A2796)</f>
        <v>1</v>
      </c>
      <c r="C2796" s="10" t="s">
        <v>6354</v>
      </c>
      <c r="D2796" s="10" t="s">
        <v>17</v>
      </c>
      <c r="E2796" s="10" t="s">
        <v>6355</v>
      </c>
      <c r="F2796" s="10" t="s">
        <v>6356</v>
      </c>
      <c r="G2796" s="9" t="s">
        <v>861</v>
      </c>
      <c r="H2796" s="11">
        <v>0</v>
      </c>
      <c r="I2796" s="11">
        <v>24</v>
      </c>
      <c r="J2796" s="12">
        <v>75687</v>
      </c>
      <c r="K2796" s="19">
        <f>$J2796/SUMIFS($J:$J,$A:$A,$A2796)</f>
        <v>0.45276009762633995</v>
      </c>
      <c r="L2796" s="27"/>
      <c r="M2796" s="20">
        <f>ROUND(INDEX($L:$L,MATCH($A2796,$A:$A,0))*$K2796,0)</f>
        <v>0</v>
      </c>
      <c r="N2796" s="14" t="s">
        <v>13545</v>
      </c>
      <c r="O2796" s="9" t="s">
        <v>12945</v>
      </c>
    </row>
    <row r="2797" spans="1:15" x14ac:dyDescent="0.3">
      <c r="A2797" s="9">
        <v>275</v>
      </c>
      <c r="B2797" s="9">
        <f>COUNTIF($A$5:A2797, A2797)</f>
        <v>2</v>
      </c>
      <c r="C2797" s="10" t="s">
        <v>6357</v>
      </c>
      <c r="D2797" s="10" t="s">
        <v>17</v>
      </c>
      <c r="E2797" s="10" t="s">
        <v>6358</v>
      </c>
      <c r="F2797" s="10" t="s">
        <v>6359</v>
      </c>
      <c r="G2797" s="9" t="s">
        <v>861</v>
      </c>
      <c r="H2797" s="11">
        <v>0</v>
      </c>
      <c r="I2797" s="11">
        <v>392</v>
      </c>
      <c r="J2797" s="12">
        <v>21375</v>
      </c>
      <c r="K2797" s="19">
        <f>$J2797/SUMIFS($J:$J,$A:$A,$A2797)</f>
        <v>0.12786538093415006</v>
      </c>
      <c r="L2797" s="28"/>
      <c r="M2797" s="20">
        <f>ROUND(INDEX($L:$L,MATCH($A2797,$A:$A,0))*$K2797,0)</f>
        <v>0</v>
      </c>
      <c r="N2797" s="14" t="s">
        <v>13545</v>
      </c>
      <c r="O2797" s="9" t="s">
        <v>12945</v>
      </c>
    </row>
    <row r="2798" spans="1:15" x14ac:dyDescent="0.3">
      <c r="A2798" s="9">
        <v>275</v>
      </c>
      <c r="B2798" s="9">
        <f>COUNTIF($A$5:A2798, A2798)</f>
        <v>3</v>
      </c>
      <c r="C2798" s="10" t="s">
        <v>6360</v>
      </c>
      <c r="D2798" s="10" t="s">
        <v>17</v>
      </c>
      <c r="E2798" s="10" t="s">
        <v>6361</v>
      </c>
      <c r="F2798" s="10" t="s">
        <v>6362</v>
      </c>
      <c r="G2798" s="9" t="s">
        <v>18</v>
      </c>
      <c r="H2798" s="11">
        <v>0</v>
      </c>
      <c r="I2798" s="11">
        <v>96</v>
      </c>
      <c r="J2798" s="12">
        <v>34752</v>
      </c>
      <c r="K2798" s="19">
        <f>$J2798/SUMIFS($J:$J,$A:$A,$A2798)</f>
        <v>0.20788667687595713</v>
      </c>
      <c r="L2798" s="28"/>
      <c r="M2798" s="20">
        <f>ROUND(INDEX($L:$L,MATCH($A2798,$A:$A,0))*$K2798,0)</f>
        <v>0</v>
      </c>
      <c r="N2798" s="14" t="s">
        <v>13546</v>
      </c>
      <c r="O2798" s="9" t="s">
        <v>12945</v>
      </c>
    </row>
    <row r="2799" spans="1:15" x14ac:dyDescent="0.3">
      <c r="A2799" s="9">
        <v>275</v>
      </c>
      <c r="B2799" s="9">
        <f>COUNTIF($A$5:A2799, A2799)</f>
        <v>4</v>
      </c>
      <c r="C2799" s="10" t="s">
        <v>6366</v>
      </c>
      <c r="D2799" s="10" t="s">
        <v>17</v>
      </c>
      <c r="E2799" s="10" t="s">
        <v>6367</v>
      </c>
      <c r="F2799" s="10" t="s">
        <v>6368</v>
      </c>
      <c r="G2799" s="9" t="s">
        <v>18</v>
      </c>
      <c r="H2799" s="11">
        <v>0</v>
      </c>
      <c r="I2799" s="11">
        <v>456</v>
      </c>
      <c r="J2799" s="12">
        <v>35354</v>
      </c>
      <c r="K2799" s="19">
        <f>$J2799/SUMIFS($J:$J,$A:$A,$A2799)</f>
        <v>0.21148784456355282</v>
      </c>
      <c r="L2799" s="29"/>
      <c r="M2799" s="20">
        <f>ROUND(INDEX($L:$L,MATCH($A2799,$A:$A,0))*$K2799,0)</f>
        <v>0</v>
      </c>
      <c r="N2799" s="14" t="s">
        <v>13546</v>
      </c>
      <c r="O2799" s="9" t="s">
        <v>12945</v>
      </c>
    </row>
    <row r="2800" spans="1:15" x14ac:dyDescent="0.3">
      <c r="A2800" s="9">
        <v>276</v>
      </c>
      <c r="B2800" s="9">
        <f>COUNTIF($A$5:A2800, A2800)</f>
        <v>1</v>
      </c>
      <c r="C2800" s="10" t="s">
        <v>6363</v>
      </c>
      <c r="D2800" s="10" t="s">
        <v>17</v>
      </c>
      <c r="E2800" s="10" t="s">
        <v>6364</v>
      </c>
      <c r="F2800" s="10" t="s">
        <v>6365</v>
      </c>
      <c r="G2800" s="9" t="s">
        <v>18</v>
      </c>
      <c r="H2800" s="11">
        <v>0</v>
      </c>
      <c r="I2800" s="11">
        <v>96</v>
      </c>
      <c r="J2800" s="12">
        <v>4563</v>
      </c>
      <c r="K2800" s="19">
        <f>$J2800/SUMIFS($J:$J,$A:$A,$A2800)</f>
        <v>1</v>
      </c>
      <c r="L2800" s="25"/>
      <c r="M2800" s="20">
        <f>ROUND(INDEX($L:$L,MATCH($A2800,$A:$A,0))*$K2800,0)</f>
        <v>0</v>
      </c>
      <c r="N2800" s="14" t="s">
        <v>13547</v>
      </c>
      <c r="O2800" s="9" t="s">
        <v>12945</v>
      </c>
    </row>
    <row r="2801" spans="1:15" x14ac:dyDescent="0.3">
      <c r="A2801" s="9">
        <v>277</v>
      </c>
      <c r="B2801" s="9">
        <f>COUNTIF($A$5:A2801, A2801)</f>
        <v>1</v>
      </c>
      <c r="C2801" s="10" t="s">
        <v>11815</v>
      </c>
      <c r="D2801" s="10" t="s">
        <v>11816</v>
      </c>
      <c r="E2801" s="10" t="s">
        <v>11817</v>
      </c>
      <c r="F2801" s="10" t="s">
        <v>19</v>
      </c>
      <c r="G2801" s="9" t="s">
        <v>18</v>
      </c>
      <c r="H2801" s="11">
        <v>1010030</v>
      </c>
      <c r="I2801" s="11">
        <v>1</v>
      </c>
      <c r="J2801" s="12">
        <v>989830</v>
      </c>
      <c r="K2801" s="19">
        <f>$J2801/SUMIFS($J:$J,$A:$A,$A2801)</f>
        <v>0.12868704578834417</v>
      </c>
      <c r="L2801" s="27"/>
      <c r="M2801" s="20">
        <f>ROUND(INDEX($L:$L,MATCH($A2801,$A:$A,0))*$K2801,0)</f>
        <v>0</v>
      </c>
      <c r="N2801" s="14" t="s">
        <v>13548</v>
      </c>
      <c r="O2801" s="9" t="s">
        <v>12945</v>
      </c>
    </row>
    <row r="2802" spans="1:15" x14ac:dyDescent="0.3">
      <c r="A2802" s="9">
        <v>277</v>
      </c>
      <c r="B2802" s="9">
        <f>COUNTIF($A$5:A2802, A2802)</f>
        <v>2</v>
      </c>
      <c r="C2802" s="10" t="s">
        <v>11818</v>
      </c>
      <c r="D2802" s="10" t="s">
        <v>11819</v>
      </c>
      <c r="E2802" s="10" t="s">
        <v>11820</v>
      </c>
      <c r="F2802" s="10" t="s">
        <v>19</v>
      </c>
      <c r="G2802" s="9" t="s">
        <v>18</v>
      </c>
      <c r="H2802" s="11">
        <v>183060</v>
      </c>
      <c r="I2802" s="11">
        <v>1</v>
      </c>
      <c r="J2802" s="12">
        <v>179392</v>
      </c>
      <c r="K2802" s="19">
        <f>$J2802/SUMIFS($J:$J,$A:$A,$A2802)</f>
        <v>2.3322617538428455E-2</v>
      </c>
      <c r="L2802" s="28"/>
      <c r="M2802" s="20">
        <f>ROUND(INDEX($L:$L,MATCH($A2802,$A:$A,0))*$K2802,0)</f>
        <v>0</v>
      </c>
      <c r="N2802" s="14" t="s">
        <v>13549</v>
      </c>
      <c r="O2802" s="9" t="s">
        <v>12945</v>
      </c>
    </row>
    <row r="2803" spans="1:15" x14ac:dyDescent="0.3">
      <c r="A2803" s="9">
        <v>277</v>
      </c>
      <c r="B2803" s="9">
        <f>COUNTIF($A$5:A2803, A2803)</f>
        <v>3</v>
      </c>
      <c r="C2803" s="10" t="s">
        <v>11821</v>
      </c>
      <c r="D2803" s="10" t="s">
        <v>11822</v>
      </c>
      <c r="E2803" s="10" t="s">
        <v>11823</v>
      </c>
      <c r="F2803" s="10" t="s">
        <v>19</v>
      </c>
      <c r="G2803" s="9" t="s">
        <v>18</v>
      </c>
      <c r="H2803" s="11">
        <v>682940</v>
      </c>
      <c r="I2803" s="11">
        <v>1</v>
      </c>
      <c r="J2803" s="12">
        <v>664729</v>
      </c>
      <c r="K2803" s="19">
        <f>$J2803/SUMIFS($J:$J,$A:$A,$A2803)</f>
        <v>8.642091193421117E-2</v>
      </c>
      <c r="L2803" s="28"/>
      <c r="M2803" s="20">
        <f>ROUND(INDEX($L:$L,MATCH($A2803,$A:$A,0))*$K2803,0)</f>
        <v>0</v>
      </c>
      <c r="N2803" s="14" t="s">
        <v>13550</v>
      </c>
      <c r="O2803" s="9" t="s">
        <v>12945</v>
      </c>
    </row>
    <row r="2804" spans="1:15" x14ac:dyDescent="0.3">
      <c r="A2804" s="9">
        <v>277</v>
      </c>
      <c r="B2804" s="9">
        <f>COUNTIF($A$5:A2804, A2804)</f>
        <v>4</v>
      </c>
      <c r="C2804" s="10" t="s">
        <v>11824</v>
      </c>
      <c r="D2804" s="10" t="s">
        <v>11825</v>
      </c>
      <c r="E2804" s="10" t="s">
        <v>11826</v>
      </c>
      <c r="F2804" s="10" t="s">
        <v>19</v>
      </c>
      <c r="G2804" s="9" t="s">
        <v>18</v>
      </c>
      <c r="H2804" s="11">
        <v>1861720</v>
      </c>
      <c r="I2804" s="11">
        <v>1</v>
      </c>
      <c r="J2804" s="12">
        <v>1812074</v>
      </c>
      <c r="K2804" s="19">
        <f>$J2804/SUMIFS($J:$J,$A:$A,$A2804)</f>
        <v>0.23558636312282713</v>
      </c>
      <c r="L2804" s="28"/>
      <c r="M2804" s="20">
        <f>ROUND(INDEX($L:$L,MATCH($A2804,$A:$A,0))*$K2804,0)</f>
        <v>0</v>
      </c>
      <c r="N2804" s="14" t="s">
        <v>13551</v>
      </c>
      <c r="O2804" s="9" t="s">
        <v>12945</v>
      </c>
    </row>
    <row r="2805" spans="1:15" x14ac:dyDescent="0.3">
      <c r="A2805" s="9">
        <v>277</v>
      </c>
      <c r="B2805" s="9">
        <f>COUNTIF($A$5:A2805, A2805)</f>
        <v>5</v>
      </c>
      <c r="C2805" s="10" t="s">
        <v>11827</v>
      </c>
      <c r="D2805" s="10" t="s">
        <v>11828</v>
      </c>
      <c r="E2805" s="10" t="s">
        <v>11829</v>
      </c>
      <c r="F2805" s="10" t="s">
        <v>19</v>
      </c>
      <c r="G2805" s="9" t="s">
        <v>18</v>
      </c>
      <c r="H2805" s="11">
        <v>1555780</v>
      </c>
      <c r="I2805" s="11">
        <v>1</v>
      </c>
      <c r="J2805" s="12">
        <v>1524663</v>
      </c>
      <c r="K2805" s="19">
        <f>$J2805/SUMIFS($J:$J,$A:$A,$A2805)</f>
        <v>0.198220277515123</v>
      </c>
      <c r="L2805" s="28"/>
      <c r="M2805" s="20">
        <f>ROUND(INDEX($L:$L,MATCH($A2805,$A:$A,0))*$K2805,0)</f>
        <v>0</v>
      </c>
      <c r="N2805" s="14" t="s">
        <v>13552</v>
      </c>
      <c r="O2805" s="9" t="s">
        <v>12945</v>
      </c>
    </row>
    <row r="2806" spans="1:15" x14ac:dyDescent="0.3">
      <c r="A2806" s="9">
        <v>277</v>
      </c>
      <c r="B2806" s="9">
        <f>COUNTIF($A$5:A2806, A2806)</f>
        <v>6</v>
      </c>
      <c r="C2806" s="10" t="s">
        <v>11830</v>
      </c>
      <c r="D2806" s="10" t="s">
        <v>11831</v>
      </c>
      <c r="E2806" s="10" t="s">
        <v>11832</v>
      </c>
      <c r="F2806" s="10" t="s">
        <v>19</v>
      </c>
      <c r="G2806" s="9" t="s">
        <v>18</v>
      </c>
      <c r="H2806" s="11">
        <v>485760</v>
      </c>
      <c r="I2806" s="11">
        <v>12</v>
      </c>
      <c r="J2806" s="12">
        <v>476045</v>
      </c>
      <c r="K2806" s="19">
        <f>$J2806/SUMIFS($J:$J,$A:$A,$A2806)</f>
        <v>6.1890248539963735E-2</v>
      </c>
      <c r="L2806" s="28"/>
      <c r="M2806" s="20">
        <f>ROUND(INDEX($L:$L,MATCH($A2806,$A:$A,0))*$K2806,0)</f>
        <v>0</v>
      </c>
      <c r="N2806" s="14" t="s">
        <v>13548</v>
      </c>
      <c r="O2806" s="9" t="s">
        <v>12945</v>
      </c>
    </row>
    <row r="2807" spans="1:15" x14ac:dyDescent="0.3">
      <c r="A2807" s="9">
        <v>277</v>
      </c>
      <c r="B2807" s="9">
        <f>COUNTIF($A$5:A2807, A2807)</f>
        <v>7</v>
      </c>
      <c r="C2807" s="10" t="s">
        <v>11833</v>
      </c>
      <c r="D2807" s="10" t="s">
        <v>11834</v>
      </c>
      <c r="E2807" s="10" t="s">
        <v>11835</v>
      </c>
      <c r="F2807" s="10" t="s">
        <v>19</v>
      </c>
      <c r="G2807" s="9" t="s">
        <v>18</v>
      </c>
      <c r="H2807" s="11">
        <v>1713630</v>
      </c>
      <c r="I2807" s="11">
        <v>23</v>
      </c>
      <c r="J2807" s="12">
        <v>1653652</v>
      </c>
      <c r="K2807" s="19">
        <f>$J2807/SUMIFS($J:$J,$A:$A,$A2807)</f>
        <v>0.21499003934209604</v>
      </c>
      <c r="L2807" s="28"/>
      <c r="M2807" s="20">
        <f>ROUND(INDEX($L:$L,MATCH($A2807,$A:$A,0))*$K2807,0)</f>
        <v>0</v>
      </c>
      <c r="N2807" s="14" t="s">
        <v>13551</v>
      </c>
      <c r="O2807" s="9" t="s">
        <v>12945</v>
      </c>
    </row>
    <row r="2808" spans="1:15" x14ac:dyDescent="0.3">
      <c r="A2808" s="9">
        <v>277</v>
      </c>
      <c r="B2808" s="9">
        <f>COUNTIF($A$5:A2808, A2808)</f>
        <v>8</v>
      </c>
      <c r="C2808" s="10" t="s">
        <v>11836</v>
      </c>
      <c r="D2808" s="10" t="s">
        <v>11837</v>
      </c>
      <c r="E2808" s="10" t="s">
        <v>11838</v>
      </c>
      <c r="F2808" s="10" t="s">
        <v>11839</v>
      </c>
      <c r="G2808" s="9" t="s">
        <v>18</v>
      </c>
      <c r="H2808" s="11">
        <v>242850</v>
      </c>
      <c r="I2808" s="11">
        <v>7</v>
      </c>
      <c r="J2808" s="12">
        <v>237962</v>
      </c>
      <c r="K2808" s="19">
        <f>$J2808/SUMIFS($J:$J,$A:$A,$A2808)</f>
        <v>3.0937258710976589E-2</v>
      </c>
      <c r="L2808" s="28"/>
      <c r="M2808" s="20">
        <f>ROUND(INDEX($L:$L,MATCH($A2808,$A:$A,0))*$K2808,0)</f>
        <v>0</v>
      </c>
      <c r="N2808" s="14" t="s">
        <v>13549</v>
      </c>
      <c r="O2808" s="9" t="s">
        <v>12945</v>
      </c>
    </row>
    <row r="2809" spans="1:15" x14ac:dyDescent="0.3">
      <c r="A2809" s="9">
        <v>277</v>
      </c>
      <c r="B2809" s="9">
        <f>COUNTIF($A$5:A2809, A2809)</f>
        <v>9</v>
      </c>
      <c r="C2809" s="10" t="s">
        <v>11840</v>
      </c>
      <c r="D2809" s="10" t="s">
        <v>11841</v>
      </c>
      <c r="E2809" s="10" t="s">
        <v>11842</v>
      </c>
      <c r="F2809" s="10" t="s">
        <v>19</v>
      </c>
      <c r="G2809" s="9" t="s">
        <v>18</v>
      </c>
      <c r="H2809" s="11">
        <v>156650</v>
      </c>
      <c r="I2809" s="11">
        <v>1</v>
      </c>
      <c r="J2809" s="12">
        <v>153414</v>
      </c>
      <c r="K2809" s="19">
        <f>$J2809/SUMIFS($J:$J,$A:$A,$A2809)</f>
        <v>1.9945237508029696E-2</v>
      </c>
      <c r="L2809" s="29"/>
      <c r="M2809" s="20">
        <f>ROUND(INDEX($L:$L,MATCH($A2809,$A:$A,0))*$K2809,0)</f>
        <v>0</v>
      </c>
      <c r="N2809" s="14" t="s">
        <v>13548</v>
      </c>
      <c r="O2809" s="9" t="s">
        <v>12945</v>
      </c>
    </row>
    <row r="2810" spans="1:15" x14ac:dyDescent="0.3">
      <c r="A2810" s="9">
        <v>279</v>
      </c>
      <c r="B2810" s="9">
        <f>COUNTIF($A$5:A2810, A2810)</f>
        <v>1</v>
      </c>
      <c r="C2810" s="10" t="s">
        <v>6369</v>
      </c>
      <c r="D2810" s="10" t="s">
        <v>17</v>
      </c>
      <c r="E2810" s="10" t="s">
        <v>6370</v>
      </c>
      <c r="F2810" s="10" t="s">
        <v>6371</v>
      </c>
      <c r="G2810" s="9" t="s">
        <v>18</v>
      </c>
      <c r="H2810" s="11">
        <v>0</v>
      </c>
      <c r="I2810" s="11">
        <v>13800</v>
      </c>
      <c r="J2810" s="12">
        <v>1182</v>
      </c>
      <c r="K2810" s="19">
        <f>$J2810/SUMIFS($J:$J,$A:$A,$A2810)</f>
        <v>1.7683492414948685E-2</v>
      </c>
      <c r="L2810" s="27"/>
      <c r="M2810" s="20">
        <f>ROUND(INDEX($L:$L,MATCH($A2810,$A:$A,0))*$K2810,0)</f>
        <v>0</v>
      </c>
      <c r="N2810" s="14" t="s">
        <v>13553</v>
      </c>
      <c r="O2810" s="9" t="s">
        <v>12945</v>
      </c>
    </row>
    <row r="2811" spans="1:15" x14ac:dyDescent="0.3">
      <c r="A2811" s="9">
        <v>279</v>
      </c>
      <c r="B2811" s="9">
        <f>COUNTIF($A$5:A2811, A2811)</f>
        <v>2</v>
      </c>
      <c r="C2811" s="10" t="s">
        <v>6372</v>
      </c>
      <c r="D2811" s="10" t="s">
        <v>17</v>
      </c>
      <c r="E2811" s="10" t="s">
        <v>6373</v>
      </c>
      <c r="F2811" s="10" t="s">
        <v>6374</v>
      </c>
      <c r="G2811" s="9" t="s">
        <v>6375</v>
      </c>
      <c r="H2811" s="11">
        <v>0</v>
      </c>
      <c r="I2811" s="11">
        <v>34</v>
      </c>
      <c r="J2811" s="12">
        <v>11150</v>
      </c>
      <c r="K2811" s="19">
        <f>$J2811/SUMIFS($J:$J,$A:$A,$A2811)</f>
        <v>0.16681128631698633</v>
      </c>
      <c r="L2811" s="28"/>
      <c r="M2811" s="20">
        <f>ROUND(INDEX($L:$L,MATCH($A2811,$A:$A,0))*$K2811,0)</f>
        <v>0</v>
      </c>
      <c r="N2811" s="14" t="s">
        <v>13554</v>
      </c>
      <c r="O2811" s="9" t="s">
        <v>12945</v>
      </c>
    </row>
    <row r="2812" spans="1:15" x14ac:dyDescent="0.3">
      <c r="A2812" s="9">
        <v>279</v>
      </c>
      <c r="B2812" s="9">
        <f>COUNTIF($A$5:A2812, A2812)</f>
        <v>3</v>
      </c>
      <c r="C2812" s="10" t="s">
        <v>6376</v>
      </c>
      <c r="D2812" s="10" t="s">
        <v>17</v>
      </c>
      <c r="E2812" s="10" t="s">
        <v>6377</v>
      </c>
      <c r="F2812" s="10" t="s">
        <v>6020</v>
      </c>
      <c r="G2812" s="9" t="s">
        <v>6375</v>
      </c>
      <c r="H2812" s="11">
        <v>0</v>
      </c>
      <c r="I2812" s="11">
        <v>308</v>
      </c>
      <c r="J2812" s="12">
        <v>8030</v>
      </c>
      <c r="K2812" s="19">
        <f>$J2812/SUMIFS($J:$J,$A:$A,$A2812)</f>
        <v>0.12013404745519285</v>
      </c>
      <c r="L2812" s="28"/>
      <c r="M2812" s="20">
        <f>ROUND(INDEX($L:$L,MATCH($A2812,$A:$A,0))*$K2812,0)</f>
        <v>0</v>
      </c>
      <c r="N2812" s="14" t="s">
        <v>13554</v>
      </c>
      <c r="O2812" s="9" t="s">
        <v>12945</v>
      </c>
    </row>
    <row r="2813" spans="1:15" x14ac:dyDescent="0.3">
      <c r="A2813" s="9">
        <v>279</v>
      </c>
      <c r="B2813" s="9">
        <f>COUNTIF($A$5:A2813, A2813)</f>
        <v>4</v>
      </c>
      <c r="C2813" s="10" t="s">
        <v>6378</v>
      </c>
      <c r="D2813" s="10" t="s">
        <v>17</v>
      </c>
      <c r="E2813" s="10" t="s">
        <v>6379</v>
      </c>
      <c r="F2813" s="10" t="s">
        <v>6020</v>
      </c>
      <c r="G2813" s="9" t="s">
        <v>6375</v>
      </c>
      <c r="H2813" s="11">
        <v>0</v>
      </c>
      <c r="I2813" s="11">
        <v>27</v>
      </c>
      <c r="J2813" s="12">
        <v>15800</v>
      </c>
      <c r="K2813" s="19">
        <f>$J2813/SUMIFS($J:$J,$A:$A,$A2813)</f>
        <v>0.23637832500523623</v>
      </c>
      <c r="L2813" s="28"/>
      <c r="M2813" s="20">
        <f>ROUND(INDEX($L:$L,MATCH($A2813,$A:$A,0))*$K2813,0)</f>
        <v>0</v>
      </c>
      <c r="N2813" s="14" t="s">
        <v>13554</v>
      </c>
      <c r="O2813" s="9" t="s">
        <v>12945</v>
      </c>
    </row>
    <row r="2814" spans="1:15" x14ac:dyDescent="0.3">
      <c r="A2814" s="9">
        <v>279</v>
      </c>
      <c r="B2814" s="9">
        <f>COUNTIF($A$5:A2814, A2814)</f>
        <v>5</v>
      </c>
      <c r="C2814" s="10" t="s">
        <v>6380</v>
      </c>
      <c r="D2814" s="10" t="s">
        <v>17</v>
      </c>
      <c r="E2814" s="10" t="s">
        <v>6381</v>
      </c>
      <c r="F2814" s="10" t="s">
        <v>6382</v>
      </c>
      <c r="G2814" s="9" t="s">
        <v>6375</v>
      </c>
      <c r="H2814" s="11">
        <v>0</v>
      </c>
      <c r="I2814" s="11">
        <v>1</v>
      </c>
      <c r="J2814" s="12">
        <v>12700</v>
      </c>
      <c r="K2814" s="19">
        <f>$J2814/SUMIFS($J:$J,$A:$A,$A2814)</f>
        <v>0.19000029921306963</v>
      </c>
      <c r="L2814" s="28"/>
      <c r="M2814" s="20">
        <f>ROUND(INDEX($L:$L,MATCH($A2814,$A:$A,0))*$K2814,0)</f>
        <v>0</v>
      </c>
      <c r="N2814" s="14" t="s">
        <v>13554</v>
      </c>
      <c r="O2814" s="9" t="s">
        <v>12950</v>
      </c>
    </row>
    <row r="2815" spans="1:15" x14ac:dyDescent="0.3">
      <c r="A2815" s="9">
        <v>279</v>
      </c>
      <c r="B2815" s="9">
        <f>COUNTIF($A$5:A2815, A2815)</f>
        <v>6</v>
      </c>
      <c r="C2815" s="10" t="s">
        <v>6383</v>
      </c>
      <c r="D2815" s="10" t="s">
        <v>17</v>
      </c>
      <c r="E2815" s="10" t="s">
        <v>6384</v>
      </c>
      <c r="F2815" s="10" t="s">
        <v>6385</v>
      </c>
      <c r="G2815" s="9" t="s">
        <v>855</v>
      </c>
      <c r="H2815" s="11">
        <v>0</v>
      </c>
      <c r="I2815" s="11">
        <v>4416</v>
      </c>
      <c r="J2815" s="12">
        <v>610</v>
      </c>
      <c r="K2815" s="19">
        <f>$J2815/SUMIFS($J:$J,$A:$A,$A2815)</f>
        <v>9.1259986236198794E-3</v>
      </c>
      <c r="L2815" s="28"/>
      <c r="M2815" s="20">
        <f>ROUND(INDEX($L:$L,MATCH($A2815,$A:$A,0))*$K2815,0)</f>
        <v>0</v>
      </c>
      <c r="N2815" s="14" t="s">
        <v>13554</v>
      </c>
      <c r="O2815" s="9" t="s">
        <v>12945</v>
      </c>
    </row>
    <row r="2816" spans="1:15" x14ac:dyDescent="0.3">
      <c r="A2816" s="9">
        <v>279</v>
      </c>
      <c r="B2816" s="9">
        <f>COUNTIF($A$5:A2816, A2816)</f>
        <v>7</v>
      </c>
      <c r="C2816" s="10" t="s">
        <v>6386</v>
      </c>
      <c r="D2816" s="10" t="s">
        <v>17</v>
      </c>
      <c r="E2816" s="10" t="s">
        <v>6387</v>
      </c>
      <c r="F2816" s="10" t="s">
        <v>6374</v>
      </c>
      <c r="G2816" s="9" t="s">
        <v>6375</v>
      </c>
      <c r="H2816" s="11">
        <v>0</v>
      </c>
      <c r="I2816" s="11">
        <v>1</v>
      </c>
      <c r="J2816" s="12">
        <v>7370</v>
      </c>
      <c r="K2816" s="19">
        <f>$J2816/SUMIFS($J:$J,$A:$A,$A2816)</f>
        <v>0.11026001615750576</v>
      </c>
      <c r="L2816" s="28"/>
      <c r="M2816" s="20">
        <f>ROUND(INDEX($L:$L,MATCH($A2816,$A:$A,0))*$K2816,0)</f>
        <v>0</v>
      </c>
      <c r="N2816" s="14" t="s">
        <v>13554</v>
      </c>
      <c r="O2816" s="9" t="s">
        <v>12945</v>
      </c>
    </row>
    <row r="2817" spans="1:15" x14ac:dyDescent="0.3">
      <c r="A2817" s="9">
        <v>279</v>
      </c>
      <c r="B2817" s="9">
        <f>COUNTIF($A$5:A2817, A2817)</f>
        <v>8</v>
      </c>
      <c r="C2817" s="10" t="s">
        <v>6388</v>
      </c>
      <c r="D2817" s="10" t="s">
        <v>17</v>
      </c>
      <c r="E2817" s="10" t="s">
        <v>6389</v>
      </c>
      <c r="F2817" s="10" t="s">
        <v>6390</v>
      </c>
      <c r="G2817" s="9" t="s">
        <v>6375</v>
      </c>
      <c r="H2817" s="11">
        <v>0</v>
      </c>
      <c r="I2817" s="11">
        <v>8</v>
      </c>
      <c r="J2817" s="12">
        <v>10000</v>
      </c>
      <c r="K2817" s="19">
        <f>$J2817/SUMIFS($J:$J,$A:$A,$A2817)</f>
        <v>0.14960653481344066</v>
      </c>
      <c r="L2817" s="29"/>
      <c r="M2817" s="20">
        <f>ROUND(INDEX($L:$L,MATCH($A2817,$A:$A,0))*$K2817,0)</f>
        <v>0</v>
      </c>
      <c r="N2817" s="14" t="s">
        <v>13554</v>
      </c>
      <c r="O2817" s="9" t="s">
        <v>12945</v>
      </c>
    </row>
    <row r="2818" spans="1:15" x14ac:dyDescent="0.3">
      <c r="A2818" s="9">
        <v>280</v>
      </c>
      <c r="B2818" s="9">
        <f>COUNTIF($A$5:A2818, A2818)</f>
        <v>1</v>
      </c>
      <c r="C2818" s="10" t="s">
        <v>6391</v>
      </c>
      <c r="D2818" s="10" t="s">
        <v>6392</v>
      </c>
      <c r="E2818" s="10" t="s">
        <v>6393</v>
      </c>
      <c r="F2818" s="10" t="s">
        <v>6394</v>
      </c>
      <c r="G2818" s="9" t="s">
        <v>18</v>
      </c>
      <c r="H2818" s="11">
        <v>9230</v>
      </c>
      <c r="I2818" s="11">
        <v>1</v>
      </c>
      <c r="J2818" s="12">
        <v>9002</v>
      </c>
      <c r="K2818" s="19">
        <f>$J2818/SUMIFS($J:$J,$A:$A,$A2818)</f>
        <v>0.44893277478555754</v>
      </c>
      <c r="L2818" s="27"/>
      <c r="M2818" s="20">
        <f>ROUND(INDEX($L:$L,MATCH($A2818,$A:$A,0))*$K2818,0)</f>
        <v>0</v>
      </c>
      <c r="N2818" s="14" t="s">
        <v>13555</v>
      </c>
      <c r="O2818" s="9" t="s">
        <v>12950</v>
      </c>
    </row>
    <row r="2819" spans="1:15" x14ac:dyDescent="0.3">
      <c r="A2819" s="9">
        <v>280</v>
      </c>
      <c r="B2819" s="9">
        <f>COUNTIF($A$5:A2819, A2819)</f>
        <v>2</v>
      </c>
      <c r="C2819" s="10" t="s">
        <v>6395</v>
      </c>
      <c r="D2819" s="10" t="s">
        <v>6392</v>
      </c>
      <c r="E2819" s="10" t="s">
        <v>6396</v>
      </c>
      <c r="F2819" s="10" t="s">
        <v>6397</v>
      </c>
      <c r="G2819" s="9" t="s">
        <v>18</v>
      </c>
      <c r="H2819" s="11">
        <v>9230</v>
      </c>
      <c r="I2819" s="11">
        <v>1</v>
      </c>
      <c r="J2819" s="12">
        <v>9002</v>
      </c>
      <c r="K2819" s="19">
        <f>$J2819/SUMIFS($J:$J,$A:$A,$A2819)</f>
        <v>0.44893277478555754</v>
      </c>
      <c r="L2819" s="28"/>
      <c r="M2819" s="20">
        <f>ROUND(INDEX($L:$L,MATCH($A2819,$A:$A,0))*$K2819,0)</f>
        <v>0</v>
      </c>
      <c r="N2819" s="14" t="s">
        <v>13555</v>
      </c>
      <c r="O2819" s="9" t="s">
        <v>12950</v>
      </c>
    </row>
    <row r="2820" spans="1:15" x14ac:dyDescent="0.3">
      <c r="A2820" s="9">
        <v>280</v>
      </c>
      <c r="B2820" s="9">
        <f>COUNTIF($A$5:A2820, A2820)</f>
        <v>3</v>
      </c>
      <c r="C2820" s="10" t="s">
        <v>6398</v>
      </c>
      <c r="D2820" s="10" t="s">
        <v>6399</v>
      </c>
      <c r="E2820" s="10" t="s">
        <v>6400</v>
      </c>
      <c r="F2820" s="10" t="s">
        <v>6401</v>
      </c>
      <c r="G2820" s="9" t="s">
        <v>18</v>
      </c>
      <c r="H2820" s="11">
        <v>2100</v>
      </c>
      <c r="I2820" s="11">
        <v>1</v>
      </c>
      <c r="J2820" s="12">
        <v>2048</v>
      </c>
      <c r="K2820" s="19">
        <f>$J2820/SUMIFS($J:$J,$A:$A,$A2820)</f>
        <v>0.1021344504288849</v>
      </c>
      <c r="L2820" s="29"/>
      <c r="M2820" s="20">
        <f>ROUND(INDEX($L:$L,MATCH($A2820,$A:$A,0))*$K2820,0)</f>
        <v>0</v>
      </c>
      <c r="N2820" s="14" t="s">
        <v>13555</v>
      </c>
      <c r="O2820" s="9" t="s">
        <v>12950</v>
      </c>
    </row>
    <row r="2821" spans="1:15" x14ac:dyDescent="0.3">
      <c r="A2821" s="9">
        <v>281</v>
      </c>
      <c r="B2821" s="9">
        <f>COUNTIF($A$5:A2821, A2821)</f>
        <v>1</v>
      </c>
      <c r="C2821" s="10" t="s">
        <v>6402</v>
      </c>
      <c r="D2821" s="10" t="s">
        <v>6403</v>
      </c>
      <c r="E2821" s="10" t="s">
        <v>6404</v>
      </c>
      <c r="F2821" s="10" t="s">
        <v>6405</v>
      </c>
      <c r="G2821" s="9" t="s">
        <v>18</v>
      </c>
      <c r="H2821" s="11">
        <v>0</v>
      </c>
      <c r="I2821" s="11">
        <v>5</v>
      </c>
      <c r="J2821" s="12">
        <v>850000</v>
      </c>
      <c r="K2821" s="19">
        <f>$J2821/SUMIFS($J:$J,$A:$A,$A2821)</f>
        <v>0.19071047054330945</v>
      </c>
      <c r="L2821" s="27"/>
      <c r="M2821" s="20">
        <f>ROUND(INDEX($L:$L,MATCH($A2821,$A:$A,0))*$K2821,0)</f>
        <v>0</v>
      </c>
      <c r="N2821" s="14" t="s">
        <v>13556</v>
      </c>
      <c r="O2821" s="9" t="s">
        <v>12945</v>
      </c>
    </row>
    <row r="2822" spans="1:15" x14ac:dyDescent="0.3">
      <c r="A2822" s="9">
        <v>281</v>
      </c>
      <c r="B2822" s="9">
        <f>COUNTIF($A$5:A2822, A2822)</f>
        <v>2</v>
      </c>
      <c r="C2822" s="10" t="s">
        <v>6406</v>
      </c>
      <c r="D2822" s="10" t="s">
        <v>6403</v>
      </c>
      <c r="E2822" s="10" t="s">
        <v>6404</v>
      </c>
      <c r="F2822" s="10" t="s">
        <v>6407</v>
      </c>
      <c r="G2822" s="9" t="s">
        <v>18</v>
      </c>
      <c r="H2822" s="11">
        <v>0</v>
      </c>
      <c r="I2822" s="11">
        <v>1</v>
      </c>
      <c r="J2822" s="12">
        <v>1300000</v>
      </c>
      <c r="K2822" s="19">
        <f>$J2822/SUMIFS($J:$J,$A:$A,$A2822)</f>
        <v>0.2916748373015321</v>
      </c>
      <c r="L2822" s="28"/>
      <c r="M2822" s="20">
        <f>ROUND(INDEX($L:$L,MATCH($A2822,$A:$A,0))*$K2822,0)</f>
        <v>0</v>
      </c>
      <c r="N2822" s="14" t="s">
        <v>13556</v>
      </c>
      <c r="O2822" s="9" t="s">
        <v>12945</v>
      </c>
    </row>
    <row r="2823" spans="1:15" x14ac:dyDescent="0.3">
      <c r="A2823" s="9">
        <v>281</v>
      </c>
      <c r="B2823" s="9">
        <f>COUNTIF($A$5:A2823, A2823)</f>
        <v>3</v>
      </c>
      <c r="C2823" s="10" t="s">
        <v>6408</v>
      </c>
      <c r="D2823" s="10" t="s">
        <v>6409</v>
      </c>
      <c r="E2823" s="10" t="s">
        <v>6410</v>
      </c>
      <c r="F2823" s="10" t="s">
        <v>6411</v>
      </c>
      <c r="G2823" s="9" t="s">
        <v>18</v>
      </c>
      <c r="H2823" s="11">
        <v>176010</v>
      </c>
      <c r="I2823" s="11">
        <v>9</v>
      </c>
      <c r="J2823" s="12">
        <v>170729</v>
      </c>
      <c r="K2823" s="19">
        <f>$J2823/SUMIFS($J:$J,$A:$A,$A2823)</f>
        <v>3.8305656382810208E-2</v>
      </c>
      <c r="L2823" s="28"/>
      <c r="M2823" s="20">
        <f>ROUND(INDEX($L:$L,MATCH($A2823,$A:$A,0))*$K2823,0)</f>
        <v>0</v>
      </c>
      <c r="N2823" s="14" t="s">
        <v>13556</v>
      </c>
      <c r="O2823" s="9" t="s">
        <v>12945</v>
      </c>
    </row>
    <row r="2824" spans="1:15" x14ac:dyDescent="0.3">
      <c r="A2824" s="9">
        <v>281</v>
      </c>
      <c r="B2824" s="9">
        <f>COUNTIF($A$5:A2824, A2824)</f>
        <v>4</v>
      </c>
      <c r="C2824" s="10" t="s">
        <v>6412</v>
      </c>
      <c r="D2824" s="10" t="s">
        <v>6413</v>
      </c>
      <c r="E2824" s="10" t="s">
        <v>6410</v>
      </c>
      <c r="F2824" s="10" t="s">
        <v>6414</v>
      </c>
      <c r="G2824" s="9" t="s">
        <v>18</v>
      </c>
      <c r="H2824" s="11">
        <v>376540</v>
      </c>
      <c r="I2824" s="11">
        <v>2</v>
      </c>
      <c r="J2824" s="12">
        <v>365244</v>
      </c>
      <c r="K2824" s="19">
        <f>$J2824/SUMIFS($J:$J,$A:$A,$A2824)</f>
        <v>8.1948064827200615E-2</v>
      </c>
      <c r="L2824" s="28"/>
      <c r="M2824" s="20">
        <f>ROUND(INDEX($L:$L,MATCH($A2824,$A:$A,0))*$K2824,0)</f>
        <v>0</v>
      </c>
      <c r="N2824" s="14" t="s">
        <v>13556</v>
      </c>
      <c r="O2824" s="9" t="s">
        <v>12945</v>
      </c>
    </row>
    <row r="2825" spans="1:15" x14ac:dyDescent="0.3">
      <c r="A2825" s="9">
        <v>281</v>
      </c>
      <c r="B2825" s="9">
        <f>COUNTIF($A$5:A2825, A2825)</f>
        <v>5</v>
      </c>
      <c r="C2825" s="10" t="s">
        <v>6415</v>
      </c>
      <c r="D2825" s="10" t="s">
        <v>6416</v>
      </c>
      <c r="E2825" s="10" t="s">
        <v>6410</v>
      </c>
      <c r="F2825" s="10" t="s">
        <v>6417</v>
      </c>
      <c r="G2825" s="9" t="s">
        <v>18</v>
      </c>
      <c r="H2825" s="11">
        <v>1825800</v>
      </c>
      <c r="I2825" s="11">
        <v>1</v>
      </c>
      <c r="J2825" s="12">
        <v>1771045</v>
      </c>
      <c r="K2825" s="19">
        <f>$J2825/SUMIFS($J:$J,$A:$A,$A2825)</f>
        <v>0.39736097094514761</v>
      </c>
      <c r="L2825" s="29"/>
      <c r="M2825" s="20">
        <f>ROUND(INDEX($L:$L,MATCH($A2825,$A:$A,0))*$K2825,0)</f>
        <v>0</v>
      </c>
      <c r="N2825" s="14" t="s">
        <v>13556</v>
      </c>
      <c r="O2825" s="9" t="s">
        <v>12945</v>
      </c>
    </row>
    <row r="2826" spans="1:15" x14ac:dyDescent="0.3">
      <c r="A2826" s="9">
        <v>282</v>
      </c>
      <c r="B2826" s="9">
        <f>COUNTIF($A$5:A2826, A2826)</f>
        <v>1</v>
      </c>
      <c r="C2826" s="10" t="s">
        <v>6418</v>
      </c>
      <c r="D2826" s="10" t="s">
        <v>17</v>
      </c>
      <c r="E2826" s="10" t="s">
        <v>6419</v>
      </c>
      <c r="F2826" s="10" t="s">
        <v>6420</v>
      </c>
      <c r="G2826" s="9" t="s">
        <v>861</v>
      </c>
      <c r="H2826" s="11">
        <v>0</v>
      </c>
      <c r="I2826" s="11">
        <v>1280</v>
      </c>
      <c r="J2826" s="12">
        <v>3548</v>
      </c>
      <c r="K2826" s="19">
        <f>$J2826/SUMIFS($J:$J,$A:$A,$A2826)</f>
        <v>5.314878063395051E-2</v>
      </c>
      <c r="L2826" s="27"/>
      <c r="M2826" s="20">
        <f>ROUND(INDEX($L:$L,MATCH($A2826,$A:$A,0))*$K2826,0)</f>
        <v>0</v>
      </c>
      <c r="N2826" s="14" t="s">
        <v>13557</v>
      </c>
      <c r="O2826" s="9" t="s">
        <v>12945</v>
      </c>
    </row>
    <row r="2827" spans="1:15" x14ac:dyDescent="0.3">
      <c r="A2827" s="9">
        <v>282</v>
      </c>
      <c r="B2827" s="9">
        <f>COUNTIF($A$5:A2827, A2827)</f>
        <v>2</v>
      </c>
      <c r="C2827" s="10" t="s">
        <v>6421</v>
      </c>
      <c r="D2827" s="10" t="s">
        <v>17</v>
      </c>
      <c r="E2827" s="10" t="s">
        <v>6422</v>
      </c>
      <c r="F2827" s="10" t="s">
        <v>6423</v>
      </c>
      <c r="G2827" s="9" t="s">
        <v>851</v>
      </c>
      <c r="H2827" s="11">
        <v>0</v>
      </c>
      <c r="I2827" s="11">
        <v>640</v>
      </c>
      <c r="J2827" s="12">
        <v>495</v>
      </c>
      <c r="K2827" s="19">
        <f>$J2827/SUMIFS($J:$J,$A:$A,$A2827)</f>
        <v>7.4150638144885855E-3</v>
      </c>
      <c r="L2827" s="28"/>
      <c r="M2827" s="20">
        <f>ROUND(INDEX($L:$L,MATCH($A2827,$A:$A,0))*$K2827,0)</f>
        <v>0</v>
      </c>
      <c r="N2827" s="14" t="s">
        <v>13557</v>
      </c>
      <c r="O2827" s="9" t="s">
        <v>12945</v>
      </c>
    </row>
    <row r="2828" spans="1:15" x14ac:dyDescent="0.3">
      <c r="A2828" s="9">
        <v>282</v>
      </c>
      <c r="B2828" s="9">
        <f>COUNTIF($A$5:A2828, A2828)</f>
        <v>3</v>
      </c>
      <c r="C2828" s="10" t="s">
        <v>6424</v>
      </c>
      <c r="D2828" s="10" t="s">
        <v>17</v>
      </c>
      <c r="E2828" s="10" t="s">
        <v>6425</v>
      </c>
      <c r="F2828" s="10" t="s">
        <v>6426</v>
      </c>
      <c r="G2828" s="9" t="s">
        <v>851</v>
      </c>
      <c r="H2828" s="11">
        <v>0</v>
      </c>
      <c r="I2828" s="11">
        <v>180</v>
      </c>
      <c r="J2828" s="12">
        <v>1685</v>
      </c>
      <c r="K2828" s="19">
        <f>$J2828/SUMIFS($J:$J,$A:$A,$A2828)</f>
        <v>2.5241176823057102E-2</v>
      </c>
      <c r="L2828" s="28"/>
      <c r="M2828" s="20">
        <f>ROUND(INDEX($L:$L,MATCH($A2828,$A:$A,0))*$K2828,0)</f>
        <v>0</v>
      </c>
      <c r="N2828" s="14" t="s">
        <v>13557</v>
      </c>
      <c r="O2828" s="9" t="s">
        <v>12945</v>
      </c>
    </row>
    <row r="2829" spans="1:15" x14ac:dyDescent="0.3">
      <c r="A2829" s="9">
        <v>282</v>
      </c>
      <c r="B2829" s="9">
        <f>COUNTIF($A$5:A2829, A2829)</f>
        <v>4</v>
      </c>
      <c r="C2829" s="10" t="s">
        <v>6427</v>
      </c>
      <c r="D2829" s="10" t="s">
        <v>17</v>
      </c>
      <c r="E2829" s="10" t="s">
        <v>6428</v>
      </c>
      <c r="F2829" s="10" t="s">
        <v>6429</v>
      </c>
      <c r="G2829" s="9" t="s">
        <v>861</v>
      </c>
      <c r="H2829" s="11">
        <v>0</v>
      </c>
      <c r="I2829" s="11">
        <v>76</v>
      </c>
      <c r="J2829" s="12">
        <v>61028</v>
      </c>
      <c r="K2829" s="19">
        <f>$J2829/SUMIFS($J:$J,$A:$A,$A2829)</f>
        <v>0.91419497872850386</v>
      </c>
      <c r="L2829" s="29"/>
      <c r="M2829" s="20">
        <f>ROUND(INDEX($L:$L,MATCH($A2829,$A:$A,0))*$K2829,0)</f>
        <v>0</v>
      </c>
      <c r="N2829" s="14" t="s">
        <v>13557</v>
      </c>
      <c r="O2829" s="9" t="s">
        <v>12945</v>
      </c>
    </row>
    <row r="2830" spans="1:15" x14ac:dyDescent="0.3">
      <c r="A2830" s="9">
        <v>283</v>
      </c>
      <c r="B2830" s="9">
        <f>COUNTIF($A$5:A2830, A2830)</f>
        <v>1</v>
      </c>
      <c r="C2830" s="10" t="s">
        <v>6430</v>
      </c>
      <c r="D2830" s="10" t="s">
        <v>17</v>
      </c>
      <c r="E2830" s="10" t="s">
        <v>6431</v>
      </c>
      <c r="F2830" s="10" t="s">
        <v>6432</v>
      </c>
      <c r="G2830" s="9" t="s">
        <v>18</v>
      </c>
      <c r="H2830" s="11">
        <v>0</v>
      </c>
      <c r="I2830" s="11">
        <v>200</v>
      </c>
      <c r="J2830" s="12">
        <v>84000</v>
      </c>
      <c r="K2830" s="19">
        <f>$J2830/SUMIFS($J:$J,$A:$A,$A2830)</f>
        <v>1</v>
      </c>
      <c r="L2830" s="25"/>
      <c r="M2830" s="20">
        <f>ROUND(INDEX($L:$L,MATCH($A2830,$A:$A,0))*$K2830,0)</f>
        <v>0</v>
      </c>
      <c r="N2830" s="14" t="s">
        <v>12985</v>
      </c>
      <c r="O2830" s="9" t="s">
        <v>12945</v>
      </c>
    </row>
    <row r="2831" spans="1:15" x14ac:dyDescent="0.3">
      <c r="A2831" s="9">
        <v>284</v>
      </c>
      <c r="B2831" s="9">
        <f>COUNTIF($A$5:A2831, A2831)</f>
        <v>1</v>
      </c>
      <c r="C2831" s="10" t="s">
        <v>11843</v>
      </c>
      <c r="D2831" s="10" t="s">
        <v>11844</v>
      </c>
      <c r="E2831" s="10" t="s">
        <v>11845</v>
      </c>
      <c r="F2831" s="10" t="s">
        <v>19</v>
      </c>
      <c r="G2831" s="9" t="s">
        <v>18</v>
      </c>
      <c r="H2831" s="11">
        <v>124870</v>
      </c>
      <c r="I2831" s="11">
        <v>80</v>
      </c>
      <c r="J2831" s="12">
        <v>118626</v>
      </c>
      <c r="K2831" s="19">
        <f>$J2831/SUMIFS($J:$J,$A:$A,$A2831)</f>
        <v>1</v>
      </c>
      <c r="L2831" s="25"/>
      <c r="M2831" s="20">
        <f>ROUND(INDEX($L:$L,MATCH($A2831,$A:$A,0))*$K2831,0)</f>
        <v>0</v>
      </c>
      <c r="N2831" s="14" t="s">
        <v>13558</v>
      </c>
      <c r="O2831" s="9" t="s">
        <v>12945</v>
      </c>
    </row>
    <row r="2832" spans="1:15" x14ac:dyDescent="0.3">
      <c r="A2832" s="9">
        <v>285</v>
      </c>
      <c r="B2832" s="9">
        <f>COUNTIF($A$5:A2832, A2832)</f>
        <v>1</v>
      </c>
      <c r="C2832" s="10" t="s">
        <v>6433</v>
      </c>
      <c r="D2832" s="10" t="s">
        <v>6434</v>
      </c>
      <c r="E2832" s="10" t="s">
        <v>6435</v>
      </c>
      <c r="F2832" s="10" t="s">
        <v>19</v>
      </c>
      <c r="G2832" s="9" t="s">
        <v>18</v>
      </c>
      <c r="H2832" s="11">
        <v>462</v>
      </c>
      <c r="I2832" s="11">
        <v>300</v>
      </c>
      <c r="J2832" s="12">
        <v>456</v>
      </c>
      <c r="K2832" s="19">
        <f>$J2832/SUMIFS($J:$J,$A:$A,$A2832)</f>
        <v>1</v>
      </c>
      <c r="L2832" s="25"/>
      <c r="M2832" s="20">
        <f>ROUND(INDEX($L:$L,MATCH($A2832,$A:$A,0))*$K2832,0)</f>
        <v>0</v>
      </c>
      <c r="N2832" s="14" t="s">
        <v>13559</v>
      </c>
      <c r="O2832" s="9" t="s">
        <v>12945</v>
      </c>
    </row>
    <row r="2833" spans="1:15" x14ac:dyDescent="0.3">
      <c r="A2833" s="9">
        <v>286</v>
      </c>
      <c r="B2833" s="9">
        <f>COUNTIF($A$5:A2833, A2833)</f>
        <v>1</v>
      </c>
      <c r="C2833" s="10" t="s">
        <v>10025</v>
      </c>
      <c r="D2833" s="10" t="s">
        <v>10026</v>
      </c>
      <c r="E2833" s="10" t="s">
        <v>10027</v>
      </c>
      <c r="F2833" s="10" t="s">
        <v>10028</v>
      </c>
      <c r="G2833" s="9" t="s">
        <v>18</v>
      </c>
      <c r="H2833" s="11">
        <v>56080</v>
      </c>
      <c r="I2833" s="11">
        <v>1</v>
      </c>
      <c r="J2833" s="12">
        <v>56080</v>
      </c>
      <c r="K2833" s="19">
        <f>$J2833/SUMIFS($J:$J,$A:$A,$A2833)</f>
        <v>0.5</v>
      </c>
      <c r="L2833" s="27"/>
      <c r="M2833" s="20">
        <f>ROUND(INDEX($L:$L,MATCH($A2833,$A:$A,0))*$K2833,0)</f>
        <v>0</v>
      </c>
      <c r="N2833" s="14" t="s">
        <v>13560</v>
      </c>
      <c r="O2833" s="9" t="s">
        <v>12945</v>
      </c>
    </row>
    <row r="2834" spans="1:15" x14ac:dyDescent="0.3">
      <c r="A2834" s="9">
        <v>286</v>
      </c>
      <c r="B2834" s="9">
        <f>COUNTIF($A$5:A2834, A2834)</f>
        <v>2</v>
      </c>
      <c r="C2834" s="10" t="s">
        <v>10029</v>
      </c>
      <c r="D2834" s="10" t="s">
        <v>10026</v>
      </c>
      <c r="E2834" s="10" t="s">
        <v>10027</v>
      </c>
      <c r="F2834" s="10" t="s">
        <v>10030</v>
      </c>
      <c r="G2834" s="9" t="s">
        <v>18</v>
      </c>
      <c r="H2834" s="11">
        <v>56080</v>
      </c>
      <c r="I2834" s="11">
        <v>241</v>
      </c>
      <c r="J2834" s="12">
        <v>56080</v>
      </c>
      <c r="K2834" s="19">
        <f>$J2834/SUMIFS($J:$J,$A:$A,$A2834)</f>
        <v>0.5</v>
      </c>
      <c r="L2834" s="29"/>
      <c r="M2834" s="20">
        <f>ROUND(INDEX($L:$L,MATCH($A2834,$A:$A,0))*$K2834,0)</f>
        <v>0</v>
      </c>
      <c r="N2834" s="14" t="s">
        <v>13560</v>
      </c>
      <c r="O2834" s="9" t="s">
        <v>12945</v>
      </c>
    </row>
    <row r="2835" spans="1:15" x14ac:dyDescent="0.3">
      <c r="A2835" s="9">
        <v>287</v>
      </c>
      <c r="B2835" s="9">
        <f>COUNTIF($A$5:A2835, A2835)</f>
        <v>1</v>
      </c>
      <c r="C2835" s="10" t="s">
        <v>11846</v>
      </c>
      <c r="D2835" s="10" t="s">
        <v>11847</v>
      </c>
      <c r="E2835" s="10" t="s">
        <v>11848</v>
      </c>
      <c r="F2835" s="10" t="s">
        <v>19</v>
      </c>
      <c r="G2835" s="9" t="s">
        <v>126</v>
      </c>
      <c r="H2835" s="11">
        <v>459430</v>
      </c>
      <c r="I2835" s="11">
        <v>1</v>
      </c>
      <c r="J2835" s="12">
        <v>437650</v>
      </c>
      <c r="K2835" s="19">
        <f>$J2835/SUMIFS($J:$J,$A:$A,$A2835)</f>
        <v>0.13095757471299449</v>
      </c>
      <c r="L2835" s="27"/>
      <c r="M2835" s="20">
        <f>ROUND(INDEX($L:$L,MATCH($A2835,$A:$A,0))*$K2835,0)</f>
        <v>0</v>
      </c>
      <c r="N2835" s="14" t="s">
        <v>13244</v>
      </c>
      <c r="O2835" s="9" t="s">
        <v>12945</v>
      </c>
    </row>
    <row r="2836" spans="1:15" x14ac:dyDescent="0.3">
      <c r="A2836" s="9">
        <v>287</v>
      </c>
      <c r="B2836" s="9">
        <f>COUNTIF($A$5:A2836, A2836)</f>
        <v>2</v>
      </c>
      <c r="C2836" s="10" t="s">
        <v>11849</v>
      </c>
      <c r="D2836" s="10" t="s">
        <v>11850</v>
      </c>
      <c r="E2836" s="10" t="s">
        <v>11851</v>
      </c>
      <c r="F2836" s="10" t="s">
        <v>19</v>
      </c>
      <c r="G2836" s="9" t="s">
        <v>18</v>
      </c>
      <c r="H2836" s="11">
        <v>51680</v>
      </c>
      <c r="I2836" s="11">
        <v>1</v>
      </c>
      <c r="J2836" s="12">
        <v>49230</v>
      </c>
      <c r="K2836" s="19">
        <f>$J2836/SUMIFS($J:$J,$A:$A,$A2836)</f>
        <v>1.4731043992050084E-2</v>
      </c>
      <c r="L2836" s="28"/>
      <c r="M2836" s="20">
        <f>ROUND(INDEX($L:$L,MATCH($A2836,$A:$A,0))*$K2836,0)</f>
        <v>0</v>
      </c>
      <c r="N2836" s="14" t="s">
        <v>13244</v>
      </c>
      <c r="O2836" s="9" t="s">
        <v>12945</v>
      </c>
    </row>
    <row r="2837" spans="1:15" x14ac:dyDescent="0.3">
      <c r="A2837" s="9">
        <v>287</v>
      </c>
      <c r="B2837" s="9">
        <f>COUNTIF($A$5:A2837, A2837)</f>
        <v>3</v>
      </c>
      <c r="C2837" s="10" t="s">
        <v>11852</v>
      </c>
      <c r="D2837" s="10" t="s">
        <v>11853</v>
      </c>
      <c r="E2837" s="10" t="s">
        <v>11854</v>
      </c>
      <c r="F2837" s="10" t="s">
        <v>19</v>
      </c>
      <c r="G2837" s="9" t="s">
        <v>9042</v>
      </c>
      <c r="H2837" s="11">
        <v>343650</v>
      </c>
      <c r="I2837" s="11">
        <v>1</v>
      </c>
      <c r="J2837" s="12">
        <v>327356</v>
      </c>
      <c r="K2837" s="19">
        <f>$J2837/SUMIFS($J:$J,$A:$A,$A2837)</f>
        <v>9.795441066547933E-2</v>
      </c>
      <c r="L2837" s="28"/>
      <c r="M2837" s="20">
        <f>ROUND(INDEX($L:$L,MATCH($A2837,$A:$A,0))*$K2837,0)</f>
        <v>0</v>
      </c>
      <c r="N2837" s="14" t="s">
        <v>13244</v>
      </c>
      <c r="O2837" s="9" t="s">
        <v>12945</v>
      </c>
    </row>
    <row r="2838" spans="1:15" x14ac:dyDescent="0.3">
      <c r="A2838" s="9">
        <v>287</v>
      </c>
      <c r="B2838" s="9">
        <f>COUNTIF($A$5:A2838, A2838)</f>
        <v>4</v>
      </c>
      <c r="C2838" s="10" t="s">
        <v>11855</v>
      </c>
      <c r="D2838" s="10" t="s">
        <v>11856</v>
      </c>
      <c r="E2838" s="10" t="s">
        <v>11857</v>
      </c>
      <c r="F2838" s="10" t="s">
        <v>19</v>
      </c>
      <c r="G2838" s="9" t="s">
        <v>9042</v>
      </c>
      <c r="H2838" s="11">
        <v>580140</v>
      </c>
      <c r="I2838" s="11">
        <v>1</v>
      </c>
      <c r="J2838" s="12">
        <v>552638</v>
      </c>
      <c r="K2838" s="19">
        <f>$J2838/SUMIFS($J:$J,$A:$A,$A2838)</f>
        <v>0.16536531971721663</v>
      </c>
      <c r="L2838" s="28"/>
      <c r="M2838" s="20">
        <f>ROUND(INDEX($L:$L,MATCH($A2838,$A:$A,0))*$K2838,0)</f>
        <v>0</v>
      </c>
      <c r="N2838" s="14" t="s">
        <v>13244</v>
      </c>
      <c r="O2838" s="9" t="s">
        <v>12945</v>
      </c>
    </row>
    <row r="2839" spans="1:15" x14ac:dyDescent="0.3">
      <c r="A2839" s="9">
        <v>287</v>
      </c>
      <c r="B2839" s="9">
        <f>COUNTIF($A$5:A2839, A2839)</f>
        <v>5</v>
      </c>
      <c r="C2839" s="10" t="s">
        <v>11858</v>
      </c>
      <c r="D2839" s="10" t="s">
        <v>11859</v>
      </c>
      <c r="E2839" s="10" t="s">
        <v>11860</v>
      </c>
      <c r="F2839" s="10" t="s">
        <v>19</v>
      </c>
      <c r="G2839" s="9" t="s">
        <v>18</v>
      </c>
      <c r="H2839" s="11">
        <v>580140</v>
      </c>
      <c r="I2839" s="11">
        <v>1</v>
      </c>
      <c r="J2839" s="12">
        <v>552627</v>
      </c>
      <c r="K2839" s="19">
        <f>$J2839/SUMIFS($J:$J,$A:$A,$A2839)</f>
        <v>0.16536202819814466</v>
      </c>
      <c r="L2839" s="28"/>
      <c r="M2839" s="20">
        <f>ROUND(INDEX($L:$L,MATCH($A2839,$A:$A,0))*$K2839,0)</f>
        <v>0</v>
      </c>
      <c r="N2839" s="14" t="s">
        <v>13244</v>
      </c>
      <c r="O2839" s="9" t="s">
        <v>12945</v>
      </c>
    </row>
    <row r="2840" spans="1:15" x14ac:dyDescent="0.3">
      <c r="A2840" s="9">
        <v>287</v>
      </c>
      <c r="B2840" s="9">
        <f>COUNTIF($A$5:A2840, A2840)</f>
        <v>6</v>
      </c>
      <c r="C2840" s="10" t="s">
        <v>11861</v>
      </c>
      <c r="D2840" s="10" t="s">
        <v>11862</v>
      </c>
      <c r="E2840" s="10" t="s">
        <v>11863</v>
      </c>
      <c r="F2840" s="10" t="s">
        <v>19</v>
      </c>
      <c r="G2840" s="9" t="s">
        <v>18</v>
      </c>
      <c r="H2840" s="11">
        <v>101600</v>
      </c>
      <c r="I2840" s="11">
        <v>1</v>
      </c>
      <c r="J2840" s="12">
        <v>96784</v>
      </c>
      <c r="K2840" s="19">
        <f>$J2840/SUMIFS($J:$J,$A:$A,$A2840)</f>
        <v>2.8960580169136205E-2</v>
      </c>
      <c r="L2840" s="28"/>
      <c r="M2840" s="20">
        <f>ROUND(INDEX($L:$L,MATCH($A2840,$A:$A,0))*$K2840,0)</f>
        <v>0</v>
      </c>
      <c r="N2840" s="14" t="s">
        <v>13244</v>
      </c>
      <c r="O2840" s="9" t="s">
        <v>12945</v>
      </c>
    </row>
    <row r="2841" spans="1:15" x14ac:dyDescent="0.3">
      <c r="A2841" s="9">
        <v>287</v>
      </c>
      <c r="B2841" s="9">
        <f>COUNTIF($A$5:A2841, A2841)</f>
        <v>7</v>
      </c>
      <c r="C2841" s="10" t="s">
        <v>11864</v>
      </c>
      <c r="D2841" s="10" t="s">
        <v>11865</v>
      </c>
      <c r="E2841" s="10" t="s">
        <v>11866</v>
      </c>
      <c r="F2841" s="10" t="s">
        <v>19</v>
      </c>
      <c r="G2841" s="9" t="s">
        <v>18</v>
      </c>
      <c r="H2841" s="11">
        <v>227950</v>
      </c>
      <c r="I2841" s="11">
        <v>1</v>
      </c>
      <c r="J2841" s="12">
        <v>216986</v>
      </c>
      <c r="K2841" s="19">
        <f>$J2841/SUMIFS($J:$J,$A:$A,$A2841)</f>
        <v>6.4928505213466978E-2</v>
      </c>
      <c r="L2841" s="28"/>
      <c r="M2841" s="20">
        <f>ROUND(INDEX($L:$L,MATCH($A2841,$A:$A,0))*$K2841,0)</f>
        <v>0</v>
      </c>
      <c r="N2841" s="14" t="s">
        <v>13244</v>
      </c>
      <c r="O2841" s="9" t="s">
        <v>12945</v>
      </c>
    </row>
    <row r="2842" spans="1:15" x14ac:dyDescent="0.3">
      <c r="A2842" s="9">
        <v>287</v>
      </c>
      <c r="B2842" s="9">
        <f>COUNTIF($A$5:A2842, A2842)</f>
        <v>8</v>
      </c>
      <c r="C2842" s="10" t="s">
        <v>11867</v>
      </c>
      <c r="D2842" s="10" t="s">
        <v>11868</v>
      </c>
      <c r="E2842" s="10" t="s">
        <v>11869</v>
      </c>
      <c r="F2842" s="10" t="s">
        <v>19</v>
      </c>
      <c r="G2842" s="9" t="s">
        <v>18</v>
      </c>
      <c r="H2842" s="11">
        <v>376460</v>
      </c>
      <c r="I2842" s="11">
        <v>1</v>
      </c>
      <c r="J2842" s="12">
        <v>358613</v>
      </c>
      <c r="K2842" s="19">
        <f>$J2842/SUMIFS($J:$J,$A:$A,$A2842)</f>
        <v>0.10730741172295463</v>
      </c>
      <c r="L2842" s="28"/>
      <c r="M2842" s="20">
        <f>ROUND(INDEX($L:$L,MATCH($A2842,$A:$A,0))*$K2842,0)</f>
        <v>0</v>
      </c>
      <c r="N2842" s="14" t="s">
        <v>13244</v>
      </c>
      <c r="O2842" s="9" t="s">
        <v>12945</v>
      </c>
    </row>
    <row r="2843" spans="1:15" x14ac:dyDescent="0.3">
      <c r="A2843" s="9">
        <v>287</v>
      </c>
      <c r="B2843" s="9">
        <f>COUNTIF($A$5:A2843, A2843)</f>
        <v>9</v>
      </c>
      <c r="C2843" s="10" t="s">
        <v>11870</v>
      </c>
      <c r="D2843" s="10" t="s">
        <v>11871</v>
      </c>
      <c r="E2843" s="10" t="s">
        <v>11872</v>
      </c>
      <c r="F2843" s="10" t="s">
        <v>19</v>
      </c>
      <c r="G2843" s="9" t="s">
        <v>18</v>
      </c>
      <c r="H2843" s="11">
        <v>165470</v>
      </c>
      <c r="I2843" s="11">
        <v>1</v>
      </c>
      <c r="J2843" s="12">
        <v>157626</v>
      </c>
      <c r="K2843" s="19">
        <f>$J2843/SUMIFS($J:$J,$A:$A,$A2843)</f>
        <v>4.7166271385149026E-2</v>
      </c>
      <c r="L2843" s="28"/>
      <c r="M2843" s="20">
        <f>ROUND(INDEX($L:$L,MATCH($A2843,$A:$A,0))*$K2843,0)</f>
        <v>0</v>
      </c>
      <c r="N2843" s="14" t="s">
        <v>13244</v>
      </c>
      <c r="O2843" s="9" t="s">
        <v>12945</v>
      </c>
    </row>
    <row r="2844" spans="1:15" x14ac:dyDescent="0.3">
      <c r="A2844" s="9">
        <v>287</v>
      </c>
      <c r="B2844" s="9">
        <f>COUNTIF($A$5:A2844, A2844)</f>
        <v>10</v>
      </c>
      <c r="C2844" s="10" t="s">
        <v>11873</v>
      </c>
      <c r="D2844" s="10" t="s">
        <v>11874</v>
      </c>
      <c r="E2844" s="10" t="s">
        <v>11875</v>
      </c>
      <c r="F2844" s="10" t="s">
        <v>19</v>
      </c>
      <c r="G2844" s="9" t="s">
        <v>18</v>
      </c>
      <c r="H2844" s="11">
        <v>459590</v>
      </c>
      <c r="I2844" s="11">
        <v>1</v>
      </c>
      <c r="J2844" s="12">
        <v>437804</v>
      </c>
      <c r="K2844" s="19">
        <f>$J2844/SUMIFS($J:$J,$A:$A,$A2844)</f>
        <v>0.13100365598000194</v>
      </c>
      <c r="L2844" s="28"/>
      <c r="M2844" s="20">
        <f>ROUND(INDEX($L:$L,MATCH($A2844,$A:$A,0))*$K2844,0)</f>
        <v>0</v>
      </c>
      <c r="N2844" s="14" t="s">
        <v>13244</v>
      </c>
      <c r="O2844" s="9" t="s">
        <v>12945</v>
      </c>
    </row>
    <row r="2845" spans="1:15" x14ac:dyDescent="0.3">
      <c r="A2845" s="9">
        <v>287</v>
      </c>
      <c r="B2845" s="9">
        <f>COUNTIF($A$5:A2845, A2845)</f>
        <v>11</v>
      </c>
      <c r="C2845" s="10" t="s">
        <v>11876</v>
      </c>
      <c r="D2845" s="10" t="s">
        <v>11877</v>
      </c>
      <c r="E2845" s="10" t="s">
        <v>11878</v>
      </c>
      <c r="F2845" s="10" t="s">
        <v>19</v>
      </c>
      <c r="G2845" s="9" t="s">
        <v>18</v>
      </c>
      <c r="H2845" s="11">
        <v>128320</v>
      </c>
      <c r="I2845" s="11">
        <v>1</v>
      </c>
      <c r="J2845" s="12">
        <v>122238</v>
      </c>
      <c r="K2845" s="19">
        <f>$J2845/SUMIFS($J:$J,$A:$A,$A2845)</f>
        <v>3.6577155301649768E-2</v>
      </c>
      <c r="L2845" s="28"/>
      <c r="M2845" s="20">
        <f>ROUND(INDEX($L:$L,MATCH($A2845,$A:$A,0))*$K2845,0)</f>
        <v>0</v>
      </c>
      <c r="N2845" s="14" t="s">
        <v>13244</v>
      </c>
      <c r="O2845" s="9" t="s">
        <v>12945</v>
      </c>
    </row>
    <row r="2846" spans="1:15" x14ac:dyDescent="0.3">
      <c r="A2846" s="9">
        <v>287</v>
      </c>
      <c r="B2846" s="9">
        <f>COUNTIF($A$5:A2846, A2846)</f>
        <v>12</v>
      </c>
      <c r="C2846" s="10" t="s">
        <v>11879</v>
      </c>
      <c r="D2846" s="10" t="s">
        <v>11880</v>
      </c>
      <c r="E2846" s="10" t="s">
        <v>11881</v>
      </c>
      <c r="F2846" s="10" t="s">
        <v>19</v>
      </c>
      <c r="G2846" s="9" t="s">
        <v>18</v>
      </c>
      <c r="H2846" s="11">
        <v>33980</v>
      </c>
      <c r="I2846" s="11">
        <v>1</v>
      </c>
      <c r="J2846" s="12">
        <v>32370</v>
      </c>
      <c r="K2846" s="19">
        <f>$J2846/SUMIFS($J:$J,$A:$A,$A2846)</f>
        <v>9.6860429417562708E-3</v>
      </c>
      <c r="L2846" s="29"/>
      <c r="M2846" s="20">
        <f>ROUND(INDEX($L:$L,MATCH($A2846,$A:$A,0))*$K2846,0)</f>
        <v>0</v>
      </c>
      <c r="N2846" s="14" t="s">
        <v>13244</v>
      </c>
      <c r="O2846" s="9" t="s">
        <v>12945</v>
      </c>
    </row>
    <row r="2847" spans="1:15" x14ac:dyDescent="0.3">
      <c r="A2847" s="9">
        <v>288</v>
      </c>
      <c r="B2847" s="9">
        <f>COUNTIF($A$5:A2847, A2847)</f>
        <v>1</v>
      </c>
      <c r="C2847" s="10" t="s">
        <v>6436</v>
      </c>
      <c r="D2847" s="10" t="s">
        <v>6437</v>
      </c>
      <c r="E2847" s="10" t="s">
        <v>6438</v>
      </c>
      <c r="F2847" s="10" t="s">
        <v>6439</v>
      </c>
      <c r="G2847" s="9" t="s">
        <v>18</v>
      </c>
      <c r="H2847" s="11">
        <v>1570</v>
      </c>
      <c r="I2847" s="11">
        <v>1800</v>
      </c>
      <c r="J2847" s="12">
        <v>1531</v>
      </c>
      <c r="K2847" s="19">
        <f>$J2847/SUMIFS($J:$J,$A:$A,$A2847)</f>
        <v>1</v>
      </c>
      <c r="L2847" s="25"/>
      <c r="M2847" s="20">
        <f>ROUND(INDEX($L:$L,MATCH($A2847,$A:$A,0))*$K2847,0)</f>
        <v>0</v>
      </c>
      <c r="N2847" s="14" t="s">
        <v>13113</v>
      </c>
      <c r="O2847" s="9" t="s">
        <v>12945</v>
      </c>
    </row>
    <row r="2848" spans="1:15" x14ac:dyDescent="0.3">
      <c r="A2848" s="9">
        <v>289</v>
      </c>
      <c r="B2848" s="9">
        <f>COUNTIF($A$5:A2848, A2848)</f>
        <v>1</v>
      </c>
      <c r="C2848" s="10" t="s">
        <v>11882</v>
      </c>
      <c r="D2848" s="10" t="s">
        <v>11883</v>
      </c>
      <c r="E2848" s="10" t="s">
        <v>11884</v>
      </c>
      <c r="F2848" s="10" t="s">
        <v>19</v>
      </c>
      <c r="G2848" s="9" t="s">
        <v>18</v>
      </c>
      <c r="H2848" s="11">
        <v>215440</v>
      </c>
      <c r="I2848" s="11">
        <v>4</v>
      </c>
      <c r="J2848" s="12">
        <v>211136</v>
      </c>
      <c r="K2848" s="19">
        <f>$J2848/SUMIFS($J:$J,$A:$A,$A2848)</f>
        <v>1</v>
      </c>
      <c r="L2848" s="25"/>
      <c r="M2848" s="20">
        <f>ROUND(INDEX($L:$L,MATCH($A2848,$A:$A,0))*$K2848,0)</f>
        <v>0</v>
      </c>
      <c r="N2848" s="14" t="s">
        <v>13561</v>
      </c>
      <c r="O2848" s="9" t="s">
        <v>12945</v>
      </c>
    </row>
    <row r="2849" spans="1:15" x14ac:dyDescent="0.3">
      <c r="A2849" s="9">
        <v>290</v>
      </c>
      <c r="B2849" s="9">
        <f>COUNTIF($A$5:A2849, A2849)</f>
        <v>1</v>
      </c>
      <c r="C2849" s="10" t="s">
        <v>6440</v>
      </c>
      <c r="D2849" s="10" t="s">
        <v>6441</v>
      </c>
      <c r="E2849" s="10" t="s">
        <v>6442</v>
      </c>
      <c r="F2849" s="10" t="s">
        <v>6443</v>
      </c>
      <c r="G2849" s="9" t="s">
        <v>18</v>
      </c>
      <c r="H2849" s="11">
        <v>23380</v>
      </c>
      <c r="I2849" s="11">
        <v>700</v>
      </c>
      <c r="J2849" s="12">
        <v>22341</v>
      </c>
      <c r="K2849" s="19">
        <f>$J2849/SUMIFS($J:$J,$A:$A,$A2849)</f>
        <v>0.27186439027951859</v>
      </c>
      <c r="L2849" s="27"/>
      <c r="M2849" s="20">
        <f>ROUND(INDEX($L:$L,MATCH($A2849,$A:$A,0))*$K2849,0)</f>
        <v>0</v>
      </c>
      <c r="N2849" s="14" t="s">
        <v>13562</v>
      </c>
      <c r="O2849" s="9" t="s">
        <v>12945</v>
      </c>
    </row>
    <row r="2850" spans="1:15" x14ac:dyDescent="0.3">
      <c r="A2850" s="9">
        <v>290</v>
      </c>
      <c r="B2850" s="9">
        <f>COUNTIF($A$5:A2850, A2850)</f>
        <v>2</v>
      </c>
      <c r="C2850" s="10" t="s">
        <v>6444</v>
      </c>
      <c r="D2850" s="10" t="s">
        <v>6445</v>
      </c>
      <c r="E2850" s="10" t="s">
        <v>6446</v>
      </c>
      <c r="F2850" s="10" t="s">
        <v>6447</v>
      </c>
      <c r="G2850" s="9" t="s">
        <v>18</v>
      </c>
      <c r="H2850" s="11">
        <v>31390</v>
      </c>
      <c r="I2850" s="11">
        <v>278</v>
      </c>
      <c r="J2850" s="12">
        <v>29918</v>
      </c>
      <c r="K2850" s="19">
        <f>$J2850/SUMIFS($J:$J,$A:$A,$A2850)</f>
        <v>0.36406780486024071</v>
      </c>
      <c r="L2850" s="28"/>
      <c r="M2850" s="20">
        <f>ROUND(INDEX($L:$L,MATCH($A2850,$A:$A,0))*$K2850,0)</f>
        <v>0</v>
      </c>
      <c r="N2850" s="14" t="s">
        <v>13562</v>
      </c>
      <c r="O2850" s="9" t="s">
        <v>12945</v>
      </c>
    </row>
    <row r="2851" spans="1:15" x14ac:dyDescent="0.3">
      <c r="A2851" s="9">
        <v>290</v>
      </c>
      <c r="B2851" s="9">
        <f>COUNTIF($A$5:A2851, A2851)</f>
        <v>3</v>
      </c>
      <c r="C2851" s="10" t="s">
        <v>11885</v>
      </c>
      <c r="D2851" s="10" t="s">
        <v>11886</v>
      </c>
      <c r="E2851" s="10" t="s">
        <v>11887</v>
      </c>
      <c r="F2851" s="10" t="s">
        <v>11888</v>
      </c>
      <c r="G2851" s="9" t="s">
        <v>18</v>
      </c>
      <c r="H2851" s="11">
        <v>31390</v>
      </c>
      <c r="I2851" s="11">
        <v>220</v>
      </c>
      <c r="J2851" s="12">
        <v>29918</v>
      </c>
      <c r="K2851" s="19">
        <f>$J2851/SUMIFS($J:$J,$A:$A,$A2851)</f>
        <v>0.36406780486024071</v>
      </c>
      <c r="L2851" s="29"/>
      <c r="M2851" s="20">
        <f>ROUND(INDEX($L:$L,MATCH($A2851,$A:$A,0))*$K2851,0)</f>
        <v>0</v>
      </c>
      <c r="N2851" s="14" t="s">
        <v>13563</v>
      </c>
      <c r="O2851" s="9" t="s">
        <v>12945</v>
      </c>
    </row>
    <row r="2852" spans="1:15" x14ac:dyDescent="0.3">
      <c r="A2852" s="9">
        <v>291</v>
      </c>
      <c r="B2852" s="9">
        <f>COUNTIF($A$5:A2852, A2852)</f>
        <v>1</v>
      </c>
      <c r="C2852" s="10" t="s">
        <v>6448</v>
      </c>
      <c r="D2852" s="10" t="s">
        <v>17</v>
      </c>
      <c r="E2852" s="10" t="s">
        <v>6449</v>
      </c>
      <c r="F2852" s="10" t="s">
        <v>6450</v>
      </c>
      <c r="G2852" s="9" t="s">
        <v>18</v>
      </c>
      <c r="H2852" s="11">
        <v>0</v>
      </c>
      <c r="I2852" s="11">
        <v>11350</v>
      </c>
      <c r="J2852" s="12">
        <v>2420</v>
      </c>
      <c r="K2852" s="19">
        <f>$J2852/SUMIFS($J:$J,$A:$A,$A2852)</f>
        <v>0.5</v>
      </c>
      <c r="L2852" s="27"/>
      <c r="M2852" s="20">
        <f>ROUND(INDEX($L:$L,MATCH($A2852,$A:$A,0))*$K2852,0)</f>
        <v>0</v>
      </c>
      <c r="N2852" s="14" t="s">
        <v>13564</v>
      </c>
      <c r="O2852" s="9" t="s">
        <v>12945</v>
      </c>
    </row>
    <row r="2853" spans="1:15" x14ac:dyDescent="0.3">
      <c r="A2853" s="9">
        <v>291</v>
      </c>
      <c r="B2853" s="9">
        <f>COUNTIF($A$5:A2853, A2853)</f>
        <v>2</v>
      </c>
      <c r="C2853" s="10" t="s">
        <v>6451</v>
      </c>
      <c r="D2853" s="10" t="s">
        <v>17</v>
      </c>
      <c r="E2853" s="10" t="s">
        <v>6452</v>
      </c>
      <c r="F2853" s="10" t="s">
        <v>6453</v>
      </c>
      <c r="G2853" s="9" t="s">
        <v>18</v>
      </c>
      <c r="H2853" s="11">
        <v>0</v>
      </c>
      <c r="I2853" s="11">
        <v>800</v>
      </c>
      <c r="J2853" s="12">
        <v>2420</v>
      </c>
      <c r="K2853" s="19">
        <f>$J2853/SUMIFS($J:$J,$A:$A,$A2853)</f>
        <v>0.5</v>
      </c>
      <c r="L2853" s="29"/>
      <c r="M2853" s="20">
        <f>ROUND(INDEX($L:$L,MATCH($A2853,$A:$A,0))*$K2853,0)</f>
        <v>0</v>
      </c>
      <c r="N2853" s="14" t="s">
        <v>13564</v>
      </c>
      <c r="O2853" s="9" t="s">
        <v>12945</v>
      </c>
    </row>
    <row r="2854" spans="1:15" x14ac:dyDescent="0.3">
      <c r="A2854" s="9">
        <v>292</v>
      </c>
      <c r="B2854" s="9">
        <f>COUNTIF($A$5:A2854, A2854)</f>
        <v>1</v>
      </c>
      <c r="C2854" s="10" t="s">
        <v>11889</v>
      </c>
      <c r="D2854" s="10" t="s">
        <v>11890</v>
      </c>
      <c r="E2854" s="10" t="s">
        <v>11891</v>
      </c>
      <c r="F2854" s="10" t="s">
        <v>19</v>
      </c>
      <c r="G2854" s="9" t="s">
        <v>18</v>
      </c>
      <c r="H2854" s="11">
        <v>710720</v>
      </c>
      <c r="I2854" s="11">
        <v>36</v>
      </c>
      <c r="J2854" s="12">
        <v>689397</v>
      </c>
      <c r="K2854" s="19">
        <f>$J2854/SUMIFS($J:$J,$A:$A,$A2854)</f>
        <v>0.5</v>
      </c>
      <c r="L2854" s="27"/>
      <c r="M2854" s="20">
        <f>ROUND(INDEX($L:$L,MATCH($A2854,$A:$A,0))*$K2854,0)</f>
        <v>0</v>
      </c>
      <c r="N2854" s="14" t="s">
        <v>13064</v>
      </c>
      <c r="O2854" s="9" t="s">
        <v>12945</v>
      </c>
    </row>
    <row r="2855" spans="1:15" x14ac:dyDescent="0.3">
      <c r="A2855" s="9">
        <v>292</v>
      </c>
      <c r="B2855" s="9">
        <f>COUNTIF($A$5:A2855, A2855)</f>
        <v>2</v>
      </c>
      <c r="C2855" s="10" t="s">
        <v>11892</v>
      </c>
      <c r="D2855" s="10" t="s">
        <v>11893</v>
      </c>
      <c r="E2855" s="10" t="s">
        <v>11894</v>
      </c>
      <c r="F2855" s="10" t="s">
        <v>19</v>
      </c>
      <c r="G2855" s="9" t="s">
        <v>18</v>
      </c>
      <c r="H2855" s="11">
        <v>710720</v>
      </c>
      <c r="I2855" s="11">
        <v>17</v>
      </c>
      <c r="J2855" s="12">
        <v>689397</v>
      </c>
      <c r="K2855" s="19">
        <f>$J2855/SUMIFS($J:$J,$A:$A,$A2855)</f>
        <v>0.5</v>
      </c>
      <c r="L2855" s="29"/>
      <c r="M2855" s="20">
        <f>ROUND(INDEX($L:$L,MATCH($A2855,$A:$A,0))*$K2855,0)</f>
        <v>0</v>
      </c>
      <c r="N2855" s="14" t="s">
        <v>13064</v>
      </c>
      <c r="O2855" s="9" t="s">
        <v>12945</v>
      </c>
    </row>
    <row r="2856" spans="1:15" x14ac:dyDescent="0.3">
      <c r="A2856" s="9">
        <v>293</v>
      </c>
      <c r="B2856" s="9">
        <f>COUNTIF($A$5:A2856, A2856)</f>
        <v>1</v>
      </c>
      <c r="C2856" s="10" t="s">
        <v>13954</v>
      </c>
      <c r="D2856" s="10" t="s">
        <v>13955</v>
      </c>
      <c r="E2856" s="10" t="s">
        <v>13956</v>
      </c>
      <c r="F2856" s="10" t="s">
        <v>13957</v>
      </c>
      <c r="G2856" s="9" t="s">
        <v>18</v>
      </c>
      <c r="H2856" s="11">
        <v>0</v>
      </c>
      <c r="I2856" s="11">
        <v>659</v>
      </c>
      <c r="J2856" s="12">
        <v>8810</v>
      </c>
      <c r="K2856" s="19">
        <f>$J2856/SUMIFS($J:$J,$A:$A,$A2856)</f>
        <v>0.95253540923343061</v>
      </c>
      <c r="L2856" s="27"/>
      <c r="M2856" s="20">
        <f>ROUND(INDEX($L:$L,MATCH($A2856,$A:$A,0))*$K2856,0)</f>
        <v>0</v>
      </c>
      <c r="N2856" s="14" t="s">
        <v>13565</v>
      </c>
      <c r="O2856" s="9" t="s">
        <v>12945</v>
      </c>
    </row>
    <row r="2857" spans="1:15" x14ac:dyDescent="0.3">
      <c r="A2857" s="9">
        <v>293</v>
      </c>
      <c r="B2857" s="9">
        <f>COUNTIF($A$5:A2857, A2857)</f>
        <v>2</v>
      </c>
      <c r="C2857" s="10" t="s">
        <v>13958</v>
      </c>
      <c r="D2857" s="10" t="s">
        <v>13959</v>
      </c>
      <c r="E2857" s="10" t="s">
        <v>13960</v>
      </c>
      <c r="F2857" s="10" t="s">
        <v>19</v>
      </c>
      <c r="G2857" s="9" t="s">
        <v>18</v>
      </c>
      <c r="H2857" s="11">
        <v>462</v>
      </c>
      <c r="I2857" s="11">
        <v>26000</v>
      </c>
      <c r="J2857" s="12">
        <v>439</v>
      </c>
      <c r="K2857" s="19">
        <f>$J2857/SUMIFS($J:$J,$A:$A,$A2857)</f>
        <v>4.7464590766569358E-2</v>
      </c>
      <c r="L2857" s="29"/>
      <c r="M2857" s="20">
        <f>ROUND(INDEX($L:$L,MATCH($A2857,$A:$A,0))*$K2857,0)</f>
        <v>0</v>
      </c>
      <c r="N2857" s="14" t="s">
        <v>12965</v>
      </c>
      <c r="O2857" s="9" t="s">
        <v>12945</v>
      </c>
    </row>
    <row r="2858" spans="1:15" x14ac:dyDescent="0.3">
      <c r="A2858" s="9">
        <v>295</v>
      </c>
      <c r="B2858" s="9">
        <f>COUNTIF($A$5:A2858, A2858)</f>
        <v>1</v>
      </c>
      <c r="C2858" s="10" t="s">
        <v>3738</v>
      </c>
      <c r="D2858" s="10" t="s">
        <v>3739</v>
      </c>
      <c r="E2858" s="10" t="s">
        <v>3740</v>
      </c>
      <c r="F2858" s="10" t="s">
        <v>1911</v>
      </c>
      <c r="G2858" s="9" t="s">
        <v>18</v>
      </c>
      <c r="H2858" s="11">
        <v>50590</v>
      </c>
      <c r="I2858" s="11">
        <v>9</v>
      </c>
      <c r="J2858" s="12">
        <v>48904</v>
      </c>
      <c r="K2858" s="19">
        <f>$J2858/SUMIFS($J:$J,$A:$A,$A2858)</f>
        <v>0.14599734300598571</v>
      </c>
      <c r="L2858" s="27"/>
      <c r="M2858" s="20">
        <f>ROUND(INDEX($L:$L,MATCH($A2858,$A:$A,0))*$K2858,0)</f>
        <v>0</v>
      </c>
      <c r="N2858" s="14" t="s">
        <v>13566</v>
      </c>
      <c r="O2858" s="9" t="s">
        <v>12945</v>
      </c>
    </row>
    <row r="2859" spans="1:15" x14ac:dyDescent="0.3">
      <c r="A2859" s="9">
        <v>295</v>
      </c>
      <c r="B2859" s="9">
        <f>COUNTIF($A$5:A2859, A2859)</f>
        <v>2</v>
      </c>
      <c r="C2859" s="10" t="s">
        <v>3741</v>
      </c>
      <c r="D2859" s="10" t="s">
        <v>3742</v>
      </c>
      <c r="E2859" s="10" t="s">
        <v>3743</v>
      </c>
      <c r="F2859" s="10" t="s">
        <v>1067</v>
      </c>
      <c r="G2859" s="9" t="s">
        <v>18</v>
      </c>
      <c r="H2859" s="11">
        <v>50590</v>
      </c>
      <c r="I2859" s="11">
        <v>4</v>
      </c>
      <c r="J2859" s="12">
        <v>48904</v>
      </c>
      <c r="K2859" s="19">
        <f>$J2859/SUMIFS($J:$J,$A:$A,$A2859)</f>
        <v>0.14599734300598571</v>
      </c>
      <c r="L2859" s="28"/>
      <c r="M2859" s="20">
        <f>ROUND(INDEX($L:$L,MATCH($A2859,$A:$A,0))*$K2859,0)</f>
        <v>0</v>
      </c>
      <c r="N2859" s="14" t="s">
        <v>13566</v>
      </c>
      <c r="O2859" s="9" t="s">
        <v>12945</v>
      </c>
    </row>
    <row r="2860" spans="1:15" x14ac:dyDescent="0.3">
      <c r="A2860" s="9">
        <v>295</v>
      </c>
      <c r="B2860" s="9">
        <f>COUNTIF($A$5:A2860, A2860)</f>
        <v>3</v>
      </c>
      <c r="C2860" s="10" t="s">
        <v>3744</v>
      </c>
      <c r="D2860" s="10" t="s">
        <v>3745</v>
      </c>
      <c r="E2860" s="10" t="s">
        <v>3746</v>
      </c>
      <c r="F2860" s="10" t="s">
        <v>3747</v>
      </c>
      <c r="G2860" s="9" t="s">
        <v>18</v>
      </c>
      <c r="H2860" s="11">
        <v>36540</v>
      </c>
      <c r="I2860" s="11">
        <v>6</v>
      </c>
      <c r="J2860" s="12">
        <v>35320</v>
      </c>
      <c r="K2860" s="19">
        <f>$J2860/SUMIFS($J:$J,$A:$A,$A2860)</f>
        <v>0.10544385234278209</v>
      </c>
      <c r="L2860" s="28"/>
      <c r="M2860" s="20">
        <f>ROUND(INDEX($L:$L,MATCH($A2860,$A:$A,0))*$K2860,0)</f>
        <v>0</v>
      </c>
      <c r="N2860" s="14" t="s">
        <v>13566</v>
      </c>
      <c r="O2860" s="9" t="s">
        <v>12945</v>
      </c>
    </row>
    <row r="2861" spans="1:15" x14ac:dyDescent="0.3">
      <c r="A2861" s="9">
        <v>295</v>
      </c>
      <c r="B2861" s="9">
        <f>COUNTIF($A$5:A2861, A2861)</f>
        <v>4</v>
      </c>
      <c r="C2861" s="10" t="s">
        <v>3748</v>
      </c>
      <c r="D2861" s="10" t="s">
        <v>3749</v>
      </c>
      <c r="E2861" s="10" t="s">
        <v>3750</v>
      </c>
      <c r="F2861" s="10" t="s">
        <v>3751</v>
      </c>
      <c r="G2861" s="9" t="s">
        <v>18</v>
      </c>
      <c r="H2861" s="11">
        <v>45210</v>
      </c>
      <c r="I2861" s="11">
        <v>1</v>
      </c>
      <c r="J2861" s="12">
        <v>43702</v>
      </c>
      <c r="K2861" s="19">
        <f>$J2861/SUMIFS($J:$J,$A:$A,$A2861)</f>
        <v>0.13046736226172884</v>
      </c>
      <c r="L2861" s="28"/>
      <c r="M2861" s="20">
        <f>ROUND(INDEX($L:$L,MATCH($A2861,$A:$A,0))*$K2861,0)</f>
        <v>0</v>
      </c>
      <c r="N2861" s="14" t="s">
        <v>13566</v>
      </c>
      <c r="O2861" s="9" t="s">
        <v>12945</v>
      </c>
    </row>
    <row r="2862" spans="1:15" x14ac:dyDescent="0.3">
      <c r="A2862" s="9">
        <v>295</v>
      </c>
      <c r="B2862" s="9">
        <f>COUNTIF($A$5:A2862, A2862)</f>
        <v>5</v>
      </c>
      <c r="C2862" s="10" t="s">
        <v>3752</v>
      </c>
      <c r="D2862" s="10" t="s">
        <v>3753</v>
      </c>
      <c r="E2862" s="10" t="s">
        <v>3754</v>
      </c>
      <c r="F2862" s="10" t="s">
        <v>3755</v>
      </c>
      <c r="G2862" s="9" t="s">
        <v>18</v>
      </c>
      <c r="H2862" s="11">
        <v>55960</v>
      </c>
      <c r="I2862" s="11">
        <v>2</v>
      </c>
      <c r="J2862" s="12">
        <v>54094</v>
      </c>
      <c r="K2862" s="19">
        <f>$J2862/SUMIFS($J:$J,$A:$A,$A2862)</f>
        <v>0.16149149911184751</v>
      </c>
      <c r="L2862" s="28"/>
      <c r="M2862" s="20">
        <f>ROUND(INDEX($L:$L,MATCH($A2862,$A:$A,0))*$K2862,0)</f>
        <v>0</v>
      </c>
      <c r="N2862" s="14" t="s">
        <v>13566</v>
      </c>
      <c r="O2862" s="9" t="s">
        <v>12945</v>
      </c>
    </row>
    <row r="2863" spans="1:15" x14ac:dyDescent="0.3">
      <c r="A2863" s="9">
        <v>295</v>
      </c>
      <c r="B2863" s="9">
        <f>COUNTIF($A$5:A2863, A2863)</f>
        <v>6</v>
      </c>
      <c r="C2863" s="10" t="s">
        <v>3756</v>
      </c>
      <c r="D2863" s="10" t="s">
        <v>3757</v>
      </c>
      <c r="E2863" s="10" t="s">
        <v>3758</v>
      </c>
      <c r="F2863" s="10" t="s">
        <v>3759</v>
      </c>
      <c r="G2863" s="9" t="s">
        <v>18</v>
      </c>
      <c r="H2863" s="11">
        <v>107630</v>
      </c>
      <c r="I2863" s="11">
        <v>1</v>
      </c>
      <c r="J2863" s="12">
        <v>104041</v>
      </c>
      <c r="K2863" s="19">
        <f>$J2863/SUMIFS($J:$J,$A:$A,$A2863)</f>
        <v>0.31060260027167019</v>
      </c>
      <c r="L2863" s="29"/>
      <c r="M2863" s="20">
        <f>ROUND(INDEX($L:$L,MATCH($A2863,$A:$A,0))*$K2863,0)</f>
        <v>0</v>
      </c>
      <c r="N2863" s="14" t="s">
        <v>13566</v>
      </c>
      <c r="O2863" s="9" t="s">
        <v>12945</v>
      </c>
    </row>
    <row r="2864" spans="1:15" x14ac:dyDescent="0.3">
      <c r="A2864" s="9">
        <v>296</v>
      </c>
      <c r="B2864" s="9">
        <f>COUNTIF($A$5:A2864, A2864)</f>
        <v>1</v>
      </c>
      <c r="C2864" s="10" t="s">
        <v>6460</v>
      </c>
      <c r="D2864" s="10" t="s">
        <v>17</v>
      </c>
      <c r="E2864" s="10" t="s">
        <v>6461</v>
      </c>
      <c r="F2864" s="10" t="s">
        <v>6462</v>
      </c>
      <c r="G2864" s="9" t="s">
        <v>855</v>
      </c>
      <c r="H2864" s="11">
        <v>0</v>
      </c>
      <c r="I2864" s="11">
        <v>7</v>
      </c>
      <c r="J2864" s="12">
        <v>217800</v>
      </c>
      <c r="K2864" s="19">
        <f>$J2864/SUMIFS($J:$J,$A:$A,$A2864)</f>
        <v>9.3528578176665086E-2</v>
      </c>
      <c r="L2864" s="27"/>
      <c r="M2864" s="20">
        <f>ROUND(INDEX($L:$L,MATCH($A2864,$A:$A,0))*$K2864,0)</f>
        <v>0</v>
      </c>
      <c r="N2864" s="14" t="s">
        <v>13567</v>
      </c>
      <c r="O2864" s="9" t="s">
        <v>12945</v>
      </c>
    </row>
    <row r="2865" spans="1:15" x14ac:dyDescent="0.3">
      <c r="A2865" s="9">
        <v>296</v>
      </c>
      <c r="B2865" s="9">
        <f>COUNTIF($A$5:A2865, A2865)</f>
        <v>2</v>
      </c>
      <c r="C2865" s="10" t="s">
        <v>6463</v>
      </c>
      <c r="D2865" s="10" t="s">
        <v>17</v>
      </c>
      <c r="E2865" s="10" t="s">
        <v>6464</v>
      </c>
      <c r="F2865" s="10" t="s">
        <v>6465</v>
      </c>
      <c r="G2865" s="9" t="s">
        <v>855</v>
      </c>
      <c r="H2865" s="11">
        <v>0</v>
      </c>
      <c r="I2865" s="11">
        <v>9</v>
      </c>
      <c r="J2865" s="12">
        <v>132000</v>
      </c>
      <c r="K2865" s="19">
        <f>$J2865/SUMIFS($J:$J,$A:$A,$A2865)</f>
        <v>5.6683986773736421E-2</v>
      </c>
      <c r="L2865" s="28"/>
      <c r="M2865" s="20">
        <f>ROUND(INDEX($L:$L,MATCH($A2865,$A:$A,0))*$K2865,0)</f>
        <v>0</v>
      </c>
      <c r="N2865" s="14" t="s">
        <v>13567</v>
      </c>
      <c r="O2865" s="9" t="s">
        <v>12945</v>
      </c>
    </row>
    <row r="2866" spans="1:15" x14ac:dyDescent="0.3">
      <c r="A2866" s="9">
        <v>296</v>
      </c>
      <c r="B2866" s="9">
        <f>COUNTIF($A$5:A2866, A2866)</f>
        <v>3</v>
      </c>
      <c r="C2866" s="10" t="s">
        <v>6466</v>
      </c>
      <c r="D2866" s="10" t="s">
        <v>17</v>
      </c>
      <c r="E2866" s="10" t="s">
        <v>6467</v>
      </c>
      <c r="F2866" s="10">
        <v>4831</v>
      </c>
      <c r="G2866" s="9" t="s">
        <v>126</v>
      </c>
      <c r="H2866" s="11">
        <v>0</v>
      </c>
      <c r="I2866" s="11">
        <v>1</v>
      </c>
      <c r="J2866" s="12">
        <v>560000</v>
      </c>
      <c r="K2866" s="19">
        <f>$J2866/SUMIFS($J:$J,$A:$A,$A2866)</f>
        <v>0.24047751964615452</v>
      </c>
      <c r="L2866" s="28"/>
      <c r="M2866" s="20">
        <f>ROUND(INDEX($L:$L,MATCH($A2866,$A:$A,0))*$K2866,0)</f>
        <v>0</v>
      </c>
      <c r="N2866" s="14" t="s">
        <v>13127</v>
      </c>
      <c r="O2866" s="9" t="s">
        <v>12945</v>
      </c>
    </row>
    <row r="2867" spans="1:15" x14ac:dyDescent="0.3">
      <c r="A2867" s="9">
        <v>296</v>
      </c>
      <c r="B2867" s="9">
        <f>COUNTIF($A$5:A2867, A2867)</f>
        <v>4</v>
      </c>
      <c r="C2867" s="10" t="s">
        <v>6468</v>
      </c>
      <c r="D2867" s="10" t="s">
        <v>17</v>
      </c>
      <c r="E2867" s="10" t="s">
        <v>6469</v>
      </c>
      <c r="F2867" s="10" t="s">
        <v>6470</v>
      </c>
      <c r="G2867" s="9" t="s">
        <v>1977</v>
      </c>
      <c r="H2867" s="11">
        <v>0</v>
      </c>
      <c r="I2867" s="11">
        <v>1</v>
      </c>
      <c r="J2867" s="12">
        <v>220000</v>
      </c>
      <c r="K2867" s="19">
        <f>$J2867/SUMIFS($J:$J,$A:$A,$A2867)</f>
        <v>9.4473311289560699E-2</v>
      </c>
      <c r="L2867" s="28"/>
      <c r="M2867" s="20">
        <f>ROUND(INDEX($L:$L,MATCH($A2867,$A:$A,0))*$K2867,0)</f>
        <v>0</v>
      </c>
      <c r="N2867" s="14" t="s">
        <v>13127</v>
      </c>
      <c r="O2867" s="9" t="s">
        <v>12945</v>
      </c>
    </row>
    <row r="2868" spans="1:15" x14ac:dyDescent="0.3">
      <c r="A2868" s="9">
        <v>296</v>
      </c>
      <c r="B2868" s="9">
        <f>COUNTIF($A$5:A2868, A2868)</f>
        <v>5</v>
      </c>
      <c r="C2868" s="10" t="s">
        <v>6471</v>
      </c>
      <c r="D2868" s="10" t="s">
        <v>17</v>
      </c>
      <c r="E2868" s="10" t="s">
        <v>6472</v>
      </c>
      <c r="F2868" s="10" t="s">
        <v>6473</v>
      </c>
      <c r="G2868" s="9" t="s">
        <v>1977</v>
      </c>
      <c r="H2868" s="11">
        <v>0</v>
      </c>
      <c r="I2868" s="11">
        <v>1</v>
      </c>
      <c r="J2868" s="12">
        <v>60000</v>
      </c>
      <c r="K2868" s="19">
        <f>$J2868/SUMIFS($J:$J,$A:$A,$A2868)</f>
        <v>2.5765448533516554E-2</v>
      </c>
      <c r="L2868" s="28"/>
      <c r="M2868" s="20">
        <f>ROUND(INDEX($L:$L,MATCH($A2868,$A:$A,0))*$K2868,0)</f>
        <v>0</v>
      </c>
      <c r="N2868" s="14" t="s">
        <v>13127</v>
      </c>
      <c r="O2868" s="9" t="s">
        <v>12945</v>
      </c>
    </row>
    <row r="2869" spans="1:15" x14ac:dyDescent="0.3">
      <c r="A2869" s="9">
        <v>296</v>
      </c>
      <c r="B2869" s="9">
        <f>COUNTIF($A$5:A2869, A2869)</f>
        <v>6</v>
      </c>
      <c r="C2869" s="10" t="s">
        <v>6474</v>
      </c>
      <c r="D2869" s="10" t="s">
        <v>17</v>
      </c>
      <c r="E2869" s="10" t="s">
        <v>6475</v>
      </c>
      <c r="F2869" s="10" t="s">
        <v>6476</v>
      </c>
      <c r="G2869" s="9" t="s">
        <v>1977</v>
      </c>
      <c r="H2869" s="11">
        <v>0</v>
      </c>
      <c r="I2869" s="11">
        <v>1</v>
      </c>
      <c r="J2869" s="12">
        <v>60000</v>
      </c>
      <c r="K2869" s="19">
        <f>$J2869/SUMIFS($J:$J,$A:$A,$A2869)</f>
        <v>2.5765448533516554E-2</v>
      </c>
      <c r="L2869" s="28"/>
      <c r="M2869" s="20">
        <f>ROUND(INDEX($L:$L,MATCH($A2869,$A:$A,0))*$K2869,0)</f>
        <v>0</v>
      </c>
      <c r="N2869" s="14" t="s">
        <v>13127</v>
      </c>
      <c r="O2869" s="9" t="s">
        <v>12945</v>
      </c>
    </row>
    <row r="2870" spans="1:15" x14ac:dyDescent="0.3">
      <c r="A2870" s="9">
        <v>296</v>
      </c>
      <c r="B2870" s="9">
        <f>COUNTIF($A$5:A2870, A2870)</f>
        <v>7</v>
      </c>
      <c r="C2870" s="10" t="s">
        <v>6477</v>
      </c>
      <c r="D2870" s="10" t="s">
        <v>17</v>
      </c>
      <c r="E2870" s="10" t="s">
        <v>6478</v>
      </c>
      <c r="F2870" s="10" t="s">
        <v>6479</v>
      </c>
      <c r="G2870" s="9" t="s">
        <v>1977</v>
      </c>
      <c r="H2870" s="11">
        <v>0</v>
      </c>
      <c r="I2870" s="11">
        <v>1</v>
      </c>
      <c r="J2870" s="12">
        <v>60000</v>
      </c>
      <c r="K2870" s="19">
        <f>$J2870/SUMIFS($J:$J,$A:$A,$A2870)</f>
        <v>2.5765448533516554E-2</v>
      </c>
      <c r="L2870" s="28"/>
      <c r="M2870" s="20">
        <f>ROUND(INDEX($L:$L,MATCH($A2870,$A:$A,0))*$K2870,0)</f>
        <v>0</v>
      </c>
      <c r="N2870" s="14" t="s">
        <v>13127</v>
      </c>
      <c r="O2870" s="9" t="s">
        <v>12945</v>
      </c>
    </row>
    <row r="2871" spans="1:15" x14ac:dyDescent="0.3">
      <c r="A2871" s="9">
        <v>296</v>
      </c>
      <c r="B2871" s="9">
        <f>COUNTIF($A$5:A2871, A2871)</f>
        <v>8</v>
      </c>
      <c r="C2871" s="10" t="s">
        <v>6480</v>
      </c>
      <c r="D2871" s="10" t="s">
        <v>17</v>
      </c>
      <c r="E2871" s="10" t="s">
        <v>6481</v>
      </c>
      <c r="F2871" s="10" t="s">
        <v>6482</v>
      </c>
      <c r="G2871" s="9" t="s">
        <v>1977</v>
      </c>
      <c r="H2871" s="11">
        <v>0</v>
      </c>
      <c r="I2871" s="11">
        <v>1</v>
      </c>
      <c r="J2871" s="12">
        <v>60000</v>
      </c>
      <c r="K2871" s="19">
        <f>$J2871/SUMIFS($J:$J,$A:$A,$A2871)</f>
        <v>2.5765448533516554E-2</v>
      </c>
      <c r="L2871" s="28"/>
      <c r="M2871" s="20">
        <f>ROUND(INDEX($L:$L,MATCH($A2871,$A:$A,0))*$K2871,0)</f>
        <v>0</v>
      </c>
      <c r="N2871" s="14" t="s">
        <v>13127</v>
      </c>
      <c r="O2871" s="9" t="s">
        <v>12945</v>
      </c>
    </row>
    <row r="2872" spans="1:15" x14ac:dyDescent="0.3">
      <c r="A2872" s="9">
        <v>296</v>
      </c>
      <c r="B2872" s="9">
        <f>COUNTIF($A$5:A2872, A2872)</f>
        <v>9</v>
      </c>
      <c r="C2872" s="10" t="s">
        <v>6483</v>
      </c>
      <c r="D2872" s="10" t="s">
        <v>17</v>
      </c>
      <c r="E2872" s="10" t="s">
        <v>6484</v>
      </c>
      <c r="F2872" s="10" t="s">
        <v>6485</v>
      </c>
      <c r="G2872" s="9" t="s">
        <v>1977</v>
      </c>
      <c r="H2872" s="11">
        <v>0</v>
      </c>
      <c r="I2872" s="11">
        <v>1</v>
      </c>
      <c r="J2872" s="12">
        <v>60000</v>
      </c>
      <c r="K2872" s="19">
        <f>$J2872/SUMIFS($J:$J,$A:$A,$A2872)</f>
        <v>2.5765448533516554E-2</v>
      </c>
      <c r="L2872" s="28"/>
      <c r="M2872" s="20">
        <f>ROUND(INDEX($L:$L,MATCH($A2872,$A:$A,0))*$K2872,0)</f>
        <v>0</v>
      </c>
      <c r="N2872" s="14" t="s">
        <v>13127</v>
      </c>
      <c r="O2872" s="9" t="s">
        <v>12945</v>
      </c>
    </row>
    <row r="2873" spans="1:15" x14ac:dyDescent="0.3">
      <c r="A2873" s="9">
        <v>296</v>
      </c>
      <c r="B2873" s="9">
        <f>COUNTIF($A$5:A2873, A2873)</f>
        <v>10</v>
      </c>
      <c r="C2873" s="10" t="s">
        <v>6486</v>
      </c>
      <c r="D2873" s="10" t="s">
        <v>17</v>
      </c>
      <c r="E2873" s="10" t="s">
        <v>6487</v>
      </c>
      <c r="F2873" s="10" t="s">
        <v>6488</v>
      </c>
      <c r="G2873" s="9" t="s">
        <v>1977</v>
      </c>
      <c r="H2873" s="11">
        <v>0</v>
      </c>
      <c r="I2873" s="11">
        <v>1</v>
      </c>
      <c r="J2873" s="12">
        <v>76000</v>
      </c>
      <c r="K2873" s="19">
        <f>$J2873/SUMIFS($J:$J,$A:$A,$A2873)</f>
        <v>3.2636234809120972E-2</v>
      </c>
      <c r="L2873" s="28"/>
      <c r="M2873" s="20">
        <f>ROUND(INDEX($L:$L,MATCH($A2873,$A:$A,0))*$K2873,0)</f>
        <v>0</v>
      </c>
      <c r="N2873" s="14" t="s">
        <v>13127</v>
      </c>
      <c r="O2873" s="9" t="s">
        <v>12945</v>
      </c>
    </row>
    <row r="2874" spans="1:15" x14ac:dyDescent="0.3">
      <c r="A2874" s="9">
        <v>296</v>
      </c>
      <c r="B2874" s="9">
        <f>COUNTIF($A$5:A2874, A2874)</f>
        <v>11</v>
      </c>
      <c r="C2874" s="10" t="s">
        <v>6489</v>
      </c>
      <c r="D2874" s="10" t="s">
        <v>17</v>
      </c>
      <c r="E2874" s="10" t="s">
        <v>6490</v>
      </c>
      <c r="F2874" s="10" t="s">
        <v>6491</v>
      </c>
      <c r="G2874" s="9" t="s">
        <v>1977</v>
      </c>
      <c r="H2874" s="11">
        <v>0</v>
      </c>
      <c r="I2874" s="11">
        <v>1</v>
      </c>
      <c r="J2874" s="12">
        <v>76000</v>
      </c>
      <c r="K2874" s="19">
        <f>$J2874/SUMIFS($J:$J,$A:$A,$A2874)</f>
        <v>3.2636234809120972E-2</v>
      </c>
      <c r="L2874" s="28"/>
      <c r="M2874" s="20">
        <f>ROUND(INDEX($L:$L,MATCH($A2874,$A:$A,0))*$K2874,0)</f>
        <v>0</v>
      </c>
      <c r="N2874" s="14" t="s">
        <v>13127</v>
      </c>
      <c r="O2874" s="9" t="s">
        <v>12945</v>
      </c>
    </row>
    <row r="2875" spans="1:15" x14ac:dyDescent="0.3">
      <c r="A2875" s="9">
        <v>296</v>
      </c>
      <c r="B2875" s="9">
        <f>COUNTIF($A$5:A2875, A2875)</f>
        <v>12</v>
      </c>
      <c r="C2875" s="10" t="s">
        <v>6492</v>
      </c>
      <c r="D2875" s="10" t="s">
        <v>17</v>
      </c>
      <c r="E2875" s="10" t="s">
        <v>6493</v>
      </c>
      <c r="F2875" s="10" t="s">
        <v>6494</v>
      </c>
      <c r="G2875" s="9" t="s">
        <v>1977</v>
      </c>
      <c r="H2875" s="11">
        <v>0</v>
      </c>
      <c r="I2875" s="11">
        <v>1</v>
      </c>
      <c r="J2875" s="12">
        <v>76000</v>
      </c>
      <c r="K2875" s="19">
        <f>$J2875/SUMIFS($J:$J,$A:$A,$A2875)</f>
        <v>3.2636234809120972E-2</v>
      </c>
      <c r="L2875" s="28"/>
      <c r="M2875" s="20">
        <f>ROUND(INDEX($L:$L,MATCH($A2875,$A:$A,0))*$K2875,0)</f>
        <v>0</v>
      </c>
      <c r="N2875" s="14" t="s">
        <v>13127</v>
      </c>
      <c r="O2875" s="9" t="s">
        <v>12945</v>
      </c>
    </row>
    <row r="2876" spans="1:15" x14ac:dyDescent="0.3">
      <c r="A2876" s="9">
        <v>296</v>
      </c>
      <c r="B2876" s="9">
        <f>COUNTIF($A$5:A2876, A2876)</f>
        <v>13</v>
      </c>
      <c r="C2876" s="10" t="s">
        <v>6495</v>
      </c>
      <c r="D2876" s="10" t="s">
        <v>17</v>
      </c>
      <c r="E2876" s="10" t="s">
        <v>6496</v>
      </c>
      <c r="F2876" s="10" t="s">
        <v>6497</v>
      </c>
      <c r="G2876" s="9" t="s">
        <v>1977</v>
      </c>
      <c r="H2876" s="11">
        <v>0</v>
      </c>
      <c r="I2876" s="11">
        <v>1</v>
      </c>
      <c r="J2876" s="12">
        <v>76000</v>
      </c>
      <c r="K2876" s="19">
        <f>$J2876/SUMIFS($J:$J,$A:$A,$A2876)</f>
        <v>3.2636234809120972E-2</v>
      </c>
      <c r="L2876" s="28"/>
      <c r="M2876" s="20">
        <f>ROUND(INDEX($L:$L,MATCH($A2876,$A:$A,0))*$K2876,0)</f>
        <v>0</v>
      </c>
      <c r="N2876" s="14" t="s">
        <v>13127</v>
      </c>
      <c r="O2876" s="9" t="s">
        <v>12945</v>
      </c>
    </row>
    <row r="2877" spans="1:15" x14ac:dyDescent="0.3">
      <c r="A2877" s="9">
        <v>296</v>
      </c>
      <c r="B2877" s="9">
        <f>COUNTIF($A$5:A2877, A2877)</f>
        <v>14</v>
      </c>
      <c r="C2877" s="10" t="s">
        <v>6498</v>
      </c>
      <c r="D2877" s="10" t="s">
        <v>17</v>
      </c>
      <c r="E2877" s="10" t="s">
        <v>6499</v>
      </c>
      <c r="F2877" s="10" t="s">
        <v>6500</v>
      </c>
      <c r="G2877" s="9" t="s">
        <v>1977</v>
      </c>
      <c r="H2877" s="11">
        <v>0</v>
      </c>
      <c r="I2877" s="11">
        <v>1</v>
      </c>
      <c r="J2877" s="12">
        <v>76000</v>
      </c>
      <c r="K2877" s="19">
        <f>$J2877/SUMIFS($J:$J,$A:$A,$A2877)</f>
        <v>3.2636234809120972E-2</v>
      </c>
      <c r="L2877" s="28"/>
      <c r="M2877" s="20">
        <f>ROUND(INDEX($L:$L,MATCH($A2877,$A:$A,0))*$K2877,0)</f>
        <v>0</v>
      </c>
      <c r="N2877" s="14" t="s">
        <v>13127</v>
      </c>
      <c r="O2877" s="9" t="s">
        <v>12945</v>
      </c>
    </row>
    <row r="2878" spans="1:15" x14ac:dyDescent="0.3">
      <c r="A2878" s="9">
        <v>296</v>
      </c>
      <c r="B2878" s="9">
        <f>COUNTIF($A$5:A2878, A2878)</f>
        <v>15</v>
      </c>
      <c r="C2878" s="10" t="s">
        <v>6501</v>
      </c>
      <c r="D2878" s="10" t="s">
        <v>17</v>
      </c>
      <c r="E2878" s="10" t="s">
        <v>6487</v>
      </c>
      <c r="F2878" s="10" t="s">
        <v>6502</v>
      </c>
      <c r="G2878" s="9" t="s">
        <v>1977</v>
      </c>
      <c r="H2878" s="11">
        <v>0</v>
      </c>
      <c r="I2878" s="11">
        <v>1</v>
      </c>
      <c r="J2878" s="12">
        <v>60000</v>
      </c>
      <c r="K2878" s="19">
        <f>$J2878/SUMIFS($J:$J,$A:$A,$A2878)</f>
        <v>2.5765448533516554E-2</v>
      </c>
      <c r="L2878" s="28"/>
      <c r="M2878" s="20">
        <f>ROUND(INDEX($L:$L,MATCH($A2878,$A:$A,0))*$K2878,0)</f>
        <v>0</v>
      </c>
      <c r="N2878" s="14" t="s">
        <v>13127</v>
      </c>
      <c r="O2878" s="9" t="s">
        <v>12945</v>
      </c>
    </row>
    <row r="2879" spans="1:15" x14ac:dyDescent="0.3">
      <c r="A2879" s="9">
        <v>296</v>
      </c>
      <c r="B2879" s="9">
        <f>COUNTIF($A$5:A2879, A2879)</f>
        <v>16</v>
      </c>
      <c r="C2879" s="10" t="s">
        <v>6503</v>
      </c>
      <c r="D2879" s="10" t="s">
        <v>17</v>
      </c>
      <c r="E2879" s="10" t="s">
        <v>6504</v>
      </c>
      <c r="F2879" s="10" t="s">
        <v>6505</v>
      </c>
      <c r="G2879" s="9" t="s">
        <v>1977</v>
      </c>
      <c r="H2879" s="11">
        <v>0</v>
      </c>
      <c r="I2879" s="11">
        <v>1</v>
      </c>
      <c r="J2879" s="12">
        <v>60000</v>
      </c>
      <c r="K2879" s="19">
        <f>$J2879/SUMIFS($J:$J,$A:$A,$A2879)</f>
        <v>2.5765448533516554E-2</v>
      </c>
      <c r="L2879" s="28"/>
      <c r="M2879" s="20">
        <f>ROUND(INDEX($L:$L,MATCH($A2879,$A:$A,0))*$K2879,0)</f>
        <v>0</v>
      </c>
      <c r="N2879" s="14" t="s">
        <v>13127</v>
      </c>
      <c r="O2879" s="9" t="s">
        <v>12945</v>
      </c>
    </row>
    <row r="2880" spans="1:15" x14ac:dyDescent="0.3">
      <c r="A2880" s="9">
        <v>296</v>
      </c>
      <c r="B2880" s="9">
        <f>COUNTIF($A$5:A2880, A2880)</f>
        <v>17</v>
      </c>
      <c r="C2880" s="10" t="s">
        <v>6506</v>
      </c>
      <c r="D2880" s="10" t="s">
        <v>17</v>
      </c>
      <c r="E2880" s="10" t="s">
        <v>6507</v>
      </c>
      <c r="F2880" s="10" t="s">
        <v>6508</v>
      </c>
      <c r="G2880" s="9" t="s">
        <v>1977</v>
      </c>
      <c r="H2880" s="11">
        <v>0</v>
      </c>
      <c r="I2880" s="11">
        <v>1</v>
      </c>
      <c r="J2880" s="12">
        <v>60000</v>
      </c>
      <c r="K2880" s="19">
        <f>$J2880/SUMIFS($J:$J,$A:$A,$A2880)</f>
        <v>2.5765448533516554E-2</v>
      </c>
      <c r="L2880" s="28"/>
      <c r="M2880" s="20">
        <f>ROUND(INDEX($L:$L,MATCH($A2880,$A:$A,0))*$K2880,0)</f>
        <v>0</v>
      </c>
      <c r="N2880" s="14" t="s">
        <v>13127</v>
      </c>
      <c r="O2880" s="9" t="s">
        <v>12945</v>
      </c>
    </row>
    <row r="2881" spans="1:15" x14ac:dyDescent="0.3">
      <c r="A2881" s="9">
        <v>296</v>
      </c>
      <c r="B2881" s="9">
        <f>COUNTIF($A$5:A2881, A2881)</f>
        <v>18</v>
      </c>
      <c r="C2881" s="10" t="s">
        <v>6509</v>
      </c>
      <c r="D2881" s="10" t="s">
        <v>17</v>
      </c>
      <c r="E2881" s="10" t="s">
        <v>6510</v>
      </c>
      <c r="F2881" s="10" t="s">
        <v>6511</v>
      </c>
      <c r="G2881" s="9" t="s">
        <v>1977</v>
      </c>
      <c r="H2881" s="11">
        <v>0</v>
      </c>
      <c r="I2881" s="11">
        <v>1</v>
      </c>
      <c r="J2881" s="12">
        <v>60000</v>
      </c>
      <c r="K2881" s="19">
        <f>$J2881/SUMIFS($J:$J,$A:$A,$A2881)</f>
        <v>2.5765448533516554E-2</v>
      </c>
      <c r="L2881" s="28"/>
      <c r="M2881" s="20">
        <f>ROUND(INDEX($L:$L,MATCH($A2881,$A:$A,0))*$K2881,0)</f>
        <v>0</v>
      </c>
      <c r="N2881" s="14" t="s">
        <v>13127</v>
      </c>
      <c r="O2881" s="9" t="s">
        <v>12945</v>
      </c>
    </row>
    <row r="2882" spans="1:15" x14ac:dyDescent="0.3">
      <c r="A2882" s="9">
        <v>296</v>
      </c>
      <c r="B2882" s="9">
        <f>COUNTIF($A$5:A2882, A2882)</f>
        <v>19</v>
      </c>
      <c r="C2882" s="10" t="s">
        <v>6512</v>
      </c>
      <c r="D2882" s="10" t="s">
        <v>17</v>
      </c>
      <c r="E2882" s="10" t="s">
        <v>6513</v>
      </c>
      <c r="F2882" s="10" t="s">
        <v>6514</v>
      </c>
      <c r="G2882" s="9" t="s">
        <v>1977</v>
      </c>
      <c r="H2882" s="11">
        <v>0</v>
      </c>
      <c r="I2882" s="11">
        <v>1</v>
      </c>
      <c r="J2882" s="12">
        <v>60000</v>
      </c>
      <c r="K2882" s="19">
        <f>$J2882/SUMIFS($J:$J,$A:$A,$A2882)</f>
        <v>2.5765448533516554E-2</v>
      </c>
      <c r="L2882" s="28"/>
      <c r="M2882" s="20">
        <f>ROUND(INDEX($L:$L,MATCH($A2882,$A:$A,0))*$K2882,0)</f>
        <v>0</v>
      </c>
      <c r="N2882" s="14" t="s">
        <v>13127</v>
      </c>
      <c r="O2882" s="9" t="s">
        <v>12945</v>
      </c>
    </row>
    <row r="2883" spans="1:15" x14ac:dyDescent="0.3">
      <c r="A2883" s="9">
        <v>296</v>
      </c>
      <c r="B2883" s="9">
        <f>COUNTIF($A$5:A2883, A2883)</f>
        <v>20</v>
      </c>
      <c r="C2883" s="10" t="s">
        <v>6515</v>
      </c>
      <c r="D2883" s="10" t="s">
        <v>17</v>
      </c>
      <c r="E2883" s="10" t="s">
        <v>6516</v>
      </c>
      <c r="F2883" s="10" t="s">
        <v>6517</v>
      </c>
      <c r="G2883" s="9" t="s">
        <v>1977</v>
      </c>
      <c r="H2883" s="11">
        <v>0</v>
      </c>
      <c r="I2883" s="11">
        <v>1</v>
      </c>
      <c r="J2883" s="12">
        <v>55000</v>
      </c>
      <c r="K2883" s="19">
        <f>$J2883/SUMIFS($J:$J,$A:$A,$A2883)</f>
        <v>2.3618327822390175E-2</v>
      </c>
      <c r="L2883" s="28"/>
      <c r="M2883" s="20">
        <f>ROUND(INDEX($L:$L,MATCH($A2883,$A:$A,0))*$K2883,0)</f>
        <v>0</v>
      </c>
      <c r="N2883" s="14" t="s">
        <v>13127</v>
      </c>
      <c r="O2883" s="9" t="s">
        <v>12945</v>
      </c>
    </row>
    <row r="2884" spans="1:15" x14ac:dyDescent="0.3">
      <c r="A2884" s="9">
        <v>296</v>
      </c>
      <c r="B2884" s="9">
        <f>COUNTIF($A$5:A2884, A2884)</f>
        <v>21</v>
      </c>
      <c r="C2884" s="10" t="s">
        <v>6518</v>
      </c>
      <c r="D2884" s="10" t="s">
        <v>17</v>
      </c>
      <c r="E2884" s="10" t="s">
        <v>6519</v>
      </c>
      <c r="F2884" s="10" t="s">
        <v>6520</v>
      </c>
      <c r="G2884" s="9" t="s">
        <v>1977</v>
      </c>
      <c r="H2884" s="11">
        <v>0</v>
      </c>
      <c r="I2884" s="11">
        <v>1</v>
      </c>
      <c r="J2884" s="12">
        <v>55000</v>
      </c>
      <c r="K2884" s="19">
        <f>$J2884/SUMIFS($J:$J,$A:$A,$A2884)</f>
        <v>2.3618327822390175E-2</v>
      </c>
      <c r="L2884" s="28"/>
      <c r="M2884" s="20">
        <f>ROUND(INDEX($L:$L,MATCH($A2884,$A:$A,0))*$K2884,0)</f>
        <v>0</v>
      </c>
      <c r="N2884" s="14" t="s">
        <v>13127</v>
      </c>
      <c r="O2884" s="9" t="s">
        <v>12945</v>
      </c>
    </row>
    <row r="2885" spans="1:15" x14ac:dyDescent="0.3">
      <c r="A2885" s="9">
        <v>296</v>
      </c>
      <c r="B2885" s="9">
        <f>COUNTIF($A$5:A2885, A2885)</f>
        <v>22</v>
      </c>
      <c r="C2885" s="10" t="s">
        <v>6521</v>
      </c>
      <c r="D2885" s="10" t="s">
        <v>17</v>
      </c>
      <c r="E2885" s="10" t="s">
        <v>6522</v>
      </c>
      <c r="F2885" s="10" t="s">
        <v>6523</v>
      </c>
      <c r="G2885" s="9" t="s">
        <v>1977</v>
      </c>
      <c r="H2885" s="11">
        <v>0</v>
      </c>
      <c r="I2885" s="11">
        <v>1</v>
      </c>
      <c r="J2885" s="12">
        <v>55000</v>
      </c>
      <c r="K2885" s="19">
        <f>$J2885/SUMIFS($J:$J,$A:$A,$A2885)</f>
        <v>2.3618327822390175E-2</v>
      </c>
      <c r="L2885" s="28"/>
      <c r="M2885" s="20">
        <f>ROUND(INDEX($L:$L,MATCH($A2885,$A:$A,0))*$K2885,0)</f>
        <v>0</v>
      </c>
      <c r="N2885" s="14" t="s">
        <v>13127</v>
      </c>
      <c r="O2885" s="9" t="s">
        <v>12945</v>
      </c>
    </row>
    <row r="2886" spans="1:15" x14ac:dyDescent="0.3">
      <c r="A2886" s="9">
        <v>296</v>
      </c>
      <c r="B2886" s="9">
        <f>COUNTIF($A$5:A2886, A2886)</f>
        <v>23</v>
      </c>
      <c r="C2886" s="10" t="s">
        <v>6524</v>
      </c>
      <c r="D2886" s="10" t="s">
        <v>17</v>
      </c>
      <c r="E2886" s="10" t="s">
        <v>6525</v>
      </c>
      <c r="F2886" s="10" t="s">
        <v>6526</v>
      </c>
      <c r="G2886" s="9" t="s">
        <v>628</v>
      </c>
      <c r="H2886" s="11">
        <v>0</v>
      </c>
      <c r="I2886" s="11">
        <v>1</v>
      </c>
      <c r="J2886" s="12">
        <v>21450</v>
      </c>
      <c r="K2886" s="19">
        <f>$J2886/SUMIFS($J:$J,$A:$A,$A2886)</f>
        <v>9.2111478507321681E-3</v>
      </c>
      <c r="L2886" s="28"/>
      <c r="M2886" s="20">
        <f>ROUND(INDEX($L:$L,MATCH($A2886,$A:$A,0))*$K2886,0)</f>
        <v>0</v>
      </c>
      <c r="N2886" s="14" t="s">
        <v>13568</v>
      </c>
      <c r="O2886" s="9" t="s">
        <v>12945</v>
      </c>
    </row>
    <row r="2887" spans="1:15" x14ac:dyDescent="0.3">
      <c r="A2887" s="9">
        <v>296</v>
      </c>
      <c r="B2887" s="9">
        <f>COUNTIF($A$5:A2887, A2887)</f>
        <v>24</v>
      </c>
      <c r="C2887" s="10" t="s">
        <v>6527</v>
      </c>
      <c r="D2887" s="10" t="s">
        <v>17</v>
      </c>
      <c r="E2887" s="10" t="s">
        <v>6528</v>
      </c>
      <c r="F2887" s="10" t="s">
        <v>19</v>
      </c>
      <c r="G2887" s="9" t="s">
        <v>855</v>
      </c>
      <c r="H2887" s="11">
        <v>0</v>
      </c>
      <c r="I2887" s="11">
        <v>1</v>
      </c>
      <c r="J2887" s="12">
        <v>6490</v>
      </c>
      <c r="K2887" s="19">
        <f>$J2887/SUMIFS($J:$J,$A:$A,$A2887)</f>
        <v>2.7869626830420405E-3</v>
      </c>
      <c r="L2887" s="28"/>
      <c r="M2887" s="20">
        <f>ROUND(INDEX($L:$L,MATCH($A2887,$A:$A,0))*$K2887,0)</f>
        <v>0</v>
      </c>
      <c r="N2887" s="14" t="s">
        <v>13568</v>
      </c>
      <c r="O2887" s="9" t="s">
        <v>12945</v>
      </c>
    </row>
    <row r="2888" spans="1:15" x14ac:dyDescent="0.3">
      <c r="A2888" s="9">
        <v>296</v>
      </c>
      <c r="B2888" s="9">
        <f>COUNTIF($A$5:A2888, A2888)</f>
        <v>25</v>
      </c>
      <c r="C2888" s="10" t="s">
        <v>6529</v>
      </c>
      <c r="D2888" s="10" t="s">
        <v>17</v>
      </c>
      <c r="E2888" s="10" t="s">
        <v>6530</v>
      </c>
      <c r="F2888" s="10" t="s">
        <v>19</v>
      </c>
      <c r="G2888" s="9" t="s">
        <v>855</v>
      </c>
      <c r="H2888" s="11">
        <v>0</v>
      </c>
      <c r="I2888" s="11">
        <v>2</v>
      </c>
      <c r="J2888" s="12">
        <v>6490</v>
      </c>
      <c r="K2888" s="19">
        <f>$J2888/SUMIFS($J:$J,$A:$A,$A2888)</f>
        <v>2.7869626830420405E-3</v>
      </c>
      <c r="L2888" s="28"/>
      <c r="M2888" s="20">
        <f>ROUND(INDEX($L:$L,MATCH($A2888,$A:$A,0))*$K2888,0)</f>
        <v>0</v>
      </c>
      <c r="N2888" s="14" t="s">
        <v>13568</v>
      </c>
      <c r="O2888" s="9" t="s">
        <v>12945</v>
      </c>
    </row>
    <row r="2889" spans="1:15" x14ac:dyDescent="0.3">
      <c r="A2889" s="9">
        <v>296</v>
      </c>
      <c r="B2889" s="9">
        <f>COUNTIF($A$5:A2889, A2889)</f>
        <v>26</v>
      </c>
      <c r="C2889" s="10" t="s">
        <v>6531</v>
      </c>
      <c r="D2889" s="10" t="s">
        <v>17</v>
      </c>
      <c r="E2889" s="10" t="s">
        <v>6532</v>
      </c>
      <c r="F2889" s="10" t="s">
        <v>19</v>
      </c>
      <c r="G2889" s="9" t="s">
        <v>855</v>
      </c>
      <c r="H2889" s="11">
        <v>0</v>
      </c>
      <c r="I2889" s="11">
        <v>4</v>
      </c>
      <c r="J2889" s="12">
        <v>6490</v>
      </c>
      <c r="K2889" s="19">
        <f>$J2889/SUMIFS($J:$J,$A:$A,$A2889)</f>
        <v>2.7869626830420405E-3</v>
      </c>
      <c r="L2889" s="28"/>
      <c r="M2889" s="20">
        <f>ROUND(INDEX($L:$L,MATCH($A2889,$A:$A,0))*$K2889,0)</f>
        <v>0</v>
      </c>
      <c r="N2889" s="14" t="s">
        <v>13568</v>
      </c>
      <c r="O2889" s="9" t="s">
        <v>12945</v>
      </c>
    </row>
    <row r="2890" spans="1:15" x14ac:dyDescent="0.3">
      <c r="A2890" s="9">
        <v>296</v>
      </c>
      <c r="B2890" s="9">
        <f>COUNTIF($A$5:A2890, A2890)</f>
        <v>27</v>
      </c>
      <c r="C2890" s="10" t="s">
        <v>6533</v>
      </c>
      <c r="D2890" s="10" t="s">
        <v>17</v>
      </c>
      <c r="E2890" s="10" t="s">
        <v>6534</v>
      </c>
      <c r="F2890" s="10" t="s">
        <v>19</v>
      </c>
      <c r="G2890" s="9" t="s">
        <v>855</v>
      </c>
      <c r="H2890" s="11">
        <v>0</v>
      </c>
      <c r="I2890" s="11">
        <v>24</v>
      </c>
      <c r="J2890" s="12">
        <v>6490</v>
      </c>
      <c r="K2890" s="19">
        <f>$J2890/SUMIFS($J:$J,$A:$A,$A2890)</f>
        <v>2.7869626830420405E-3</v>
      </c>
      <c r="L2890" s="28"/>
      <c r="M2890" s="20">
        <f>ROUND(INDEX($L:$L,MATCH($A2890,$A:$A,0))*$K2890,0)</f>
        <v>0</v>
      </c>
      <c r="N2890" s="14" t="s">
        <v>13568</v>
      </c>
      <c r="O2890" s="9" t="s">
        <v>12945</v>
      </c>
    </row>
    <row r="2891" spans="1:15" x14ac:dyDescent="0.3">
      <c r="A2891" s="9">
        <v>296</v>
      </c>
      <c r="B2891" s="9">
        <f>COUNTIF($A$5:A2891, A2891)</f>
        <v>28</v>
      </c>
      <c r="C2891" s="10" t="s">
        <v>6535</v>
      </c>
      <c r="D2891" s="10" t="s">
        <v>17</v>
      </c>
      <c r="E2891" s="10" t="s">
        <v>6536</v>
      </c>
      <c r="F2891" s="10" t="s">
        <v>19</v>
      </c>
      <c r="G2891" s="9" t="s">
        <v>855</v>
      </c>
      <c r="H2891" s="11">
        <v>0</v>
      </c>
      <c r="I2891" s="11">
        <v>5</v>
      </c>
      <c r="J2891" s="12">
        <v>6490</v>
      </c>
      <c r="K2891" s="19">
        <f>$J2891/SUMIFS($J:$J,$A:$A,$A2891)</f>
        <v>2.7869626830420405E-3</v>
      </c>
      <c r="L2891" s="29"/>
      <c r="M2891" s="20">
        <f>ROUND(INDEX($L:$L,MATCH($A2891,$A:$A,0))*$K2891,0)</f>
        <v>0</v>
      </c>
      <c r="N2891" s="14" t="s">
        <v>13568</v>
      </c>
      <c r="O2891" s="9" t="s">
        <v>12945</v>
      </c>
    </row>
    <row r="2892" spans="1:15" x14ac:dyDescent="0.3">
      <c r="A2892" s="9">
        <v>297</v>
      </c>
      <c r="B2892" s="9">
        <f>COUNTIF($A$5:A2892, A2892)</f>
        <v>1</v>
      </c>
      <c r="C2892" s="10" t="s">
        <v>6537</v>
      </c>
      <c r="D2892" s="10" t="s">
        <v>6538</v>
      </c>
      <c r="E2892" s="10" t="s">
        <v>6539</v>
      </c>
      <c r="F2892" s="10" t="s">
        <v>19</v>
      </c>
      <c r="G2892" s="9" t="s">
        <v>18</v>
      </c>
      <c r="H2892" s="11">
        <v>140090</v>
      </c>
      <c r="I2892" s="11">
        <v>33</v>
      </c>
      <c r="J2892" s="12">
        <v>140090</v>
      </c>
      <c r="K2892" s="19">
        <f>$J2892/SUMIFS($J:$J,$A:$A,$A2892)</f>
        <v>0.40467386908544689</v>
      </c>
      <c r="L2892" s="27"/>
      <c r="M2892" s="20">
        <f>ROUND(INDEX($L:$L,MATCH($A2892,$A:$A,0))*$K2892,0)</f>
        <v>0</v>
      </c>
      <c r="N2892" s="14" t="s">
        <v>13569</v>
      </c>
      <c r="O2892" s="9" t="s">
        <v>12945</v>
      </c>
    </row>
    <row r="2893" spans="1:15" x14ac:dyDescent="0.3">
      <c r="A2893" s="9">
        <v>297</v>
      </c>
      <c r="B2893" s="9">
        <f>COUNTIF($A$5:A2893, A2893)</f>
        <v>2</v>
      </c>
      <c r="C2893" s="10" t="s">
        <v>6540</v>
      </c>
      <c r="D2893" s="10" t="s">
        <v>6541</v>
      </c>
      <c r="E2893" s="10" t="s">
        <v>6539</v>
      </c>
      <c r="F2893" s="10" t="s">
        <v>19</v>
      </c>
      <c r="G2893" s="9" t="s">
        <v>18</v>
      </c>
      <c r="H2893" s="11">
        <v>140090</v>
      </c>
      <c r="I2893" s="11">
        <v>117</v>
      </c>
      <c r="J2893" s="12">
        <v>140090</v>
      </c>
      <c r="K2893" s="19">
        <f>$J2893/SUMIFS($J:$J,$A:$A,$A2893)</f>
        <v>0.40467386908544689</v>
      </c>
      <c r="L2893" s="28"/>
      <c r="M2893" s="20">
        <f>ROUND(INDEX($L:$L,MATCH($A2893,$A:$A,0))*$K2893,0)</f>
        <v>0</v>
      </c>
      <c r="N2893" s="14" t="s">
        <v>13570</v>
      </c>
      <c r="O2893" s="9" t="s">
        <v>12945</v>
      </c>
    </row>
    <row r="2894" spans="1:15" x14ac:dyDescent="0.3">
      <c r="A2894" s="9">
        <v>297</v>
      </c>
      <c r="B2894" s="9">
        <f>COUNTIF($A$5:A2894, A2894)</f>
        <v>3</v>
      </c>
      <c r="C2894" s="10" t="s">
        <v>11895</v>
      </c>
      <c r="D2894" s="10" t="s">
        <v>17</v>
      </c>
      <c r="E2894" s="10" t="s">
        <v>11896</v>
      </c>
      <c r="F2894" s="10" t="s">
        <v>19</v>
      </c>
      <c r="G2894" s="9" t="s">
        <v>18</v>
      </c>
      <c r="H2894" s="11">
        <v>0</v>
      </c>
      <c r="I2894" s="11">
        <v>1</v>
      </c>
      <c r="J2894" s="12">
        <v>33000</v>
      </c>
      <c r="K2894" s="19">
        <f>$J2894/SUMIFS($J:$J,$A:$A,$A2894)</f>
        <v>9.5326130914553123E-2</v>
      </c>
      <c r="L2894" s="28"/>
      <c r="M2894" s="20">
        <f>ROUND(INDEX($L:$L,MATCH($A2894,$A:$A,0))*$K2894,0)</f>
        <v>0</v>
      </c>
      <c r="N2894" s="14" t="s">
        <v>13570</v>
      </c>
      <c r="O2894" s="9" t="s">
        <v>12950</v>
      </c>
    </row>
    <row r="2895" spans="1:15" x14ac:dyDescent="0.3">
      <c r="A2895" s="9">
        <v>297</v>
      </c>
      <c r="B2895" s="9">
        <f>COUNTIF($A$5:A2895, A2895)</f>
        <v>4</v>
      </c>
      <c r="C2895" s="10" t="s">
        <v>11897</v>
      </c>
      <c r="D2895" s="10" t="s">
        <v>17</v>
      </c>
      <c r="E2895" s="10" t="s">
        <v>11898</v>
      </c>
      <c r="F2895" s="10" t="s">
        <v>19</v>
      </c>
      <c r="G2895" s="9" t="s">
        <v>18</v>
      </c>
      <c r="H2895" s="11">
        <v>0</v>
      </c>
      <c r="I2895" s="11">
        <v>5</v>
      </c>
      <c r="J2895" s="12">
        <v>33000</v>
      </c>
      <c r="K2895" s="19">
        <f>$J2895/SUMIFS($J:$J,$A:$A,$A2895)</f>
        <v>9.5326130914553123E-2</v>
      </c>
      <c r="L2895" s="29"/>
      <c r="M2895" s="20">
        <f>ROUND(INDEX($L:$L,MATCH($A2895,$A:$A,0))*$K2895,0)</f>
        <v>0</v>
      </c>
      <c r="N2895" s="14" t="s">
        <v>13570</v>
      </c>
      <c r="O2895" s="9" t="s">
        <v>12950</v>
      </c>
    </row>
    <row r="2896" spans="1:15" x14ac:dyDescent="0.3">
      <c r="A2896" s="9">
        <v>298</v>
      </c>
      <c r="B2896" s="9">
        <f>COUNTIF($A$5:A2896, A2896)</f>
        <v>1</v>
      </c>
      <c r="C2896" s="10" t="s">
        <v>11899</v>
      </c>
      <c r="D2896" s="10"/>
      <c r="E2896" s="10" t="s">
        <v>11900</v>
      </c>
      <c r="F2896" s="10" t="s">
        <v>11901</v>
      </c>
      <c r="G2896" s="9" t="s">
        <v>18</v>
      </c>
      <c r="H2896" s="11">
        <v>0</v>
      </c>
      <c r="I2896" s="11">
        <v>100</v>
      </c>
      <c r="J2896" s="12">
        <v>16500</v>
      </c>
      <c r="K2896" s="19">
        <f>$J2896/SUMIFS($J:$J,$A:$A,$A2896)</f>
        <v>1</v>
      </c>
      <c r="L2896" s="25"/>
      <c r="M2896" s="20">
        <f>ROUND(INDEX($L:$L,MATCH($A2896,$A:$A,0))*$K2896,0)</f>
        <v>0</v>
      </c>
      <c r="N2896" s="14" t="s">
        <v>13571</v>
      </c>
      <c r="O2896" s="9" t="s">
        <v>12950</v>
      </c>
    </row>
    <row r="2897" spans="1:15" x14ac:dyDescent="0.3">
      <c r="A2897" s="9">
        <v>299</v>
      </c>
      <c r="B2897" s="9">
        <f>COUNTIF($A$5:A2897, A2897)</f>
        <v>1</v>
      </c>
      <c r="C2897" s="10" t="s">
        <v>908</v>
      </c>
      <c r="D2897" s="10" t="s">
        <v>909</v>
      </c>
      <c r="E2897" s="10" t="s">
        <v>910</v>
      </c>
      <c r="F2897" s="10" t="s">
        <v>911</v>
      </c>
      <c r="G2897" s="9" t="s">
        <v>18</v>
      </c>
      <c r="H2897" s="11">
        <v>5250</v>
      </c>
      <c r="I2897" s="11">
        <v>170</v>
      </c>
      <c r="J2897" s="12">
        <v>5074</v>
      </c>
      <c r="K2897" s="19">
        <f>$J2897/SUMIFS($J:$J,$A:$A,$A2897)</f>
        <v>1.4575119747793552E-3</v>
      </c>
      <c r="L2897" s="27"/>
      <c r="M2897" s="20">
        <f>ROUND(INDEX($L:$L,MATCH($A2897,$A:$A,0))*$K2897,0)</f>
        <v>0</v>
      </c>
      <c r="N2897" s="14" t="s">
        <v>13376</v>
      </c>
      <c r="O2897" s="9" t="s">
        <v>12945</v>
      </c>
    </row>
    <row r="2898" spans="1:15" x14ac:dyDescent="0.3">
      <c r="A2898" s="9">
        <v>299</v>
      </c>
      <c r="B2898" s="9">
        <f>COUNTIF($A$5:A2898, A2898)</f>
        <v>2</v>
      </c>
      <c r="C2898" s="10" t="s">
        <v>912</v>
      </c>
      <c r="D2898" s="10" t="s">
        <v>913</v>
      </c>
      <c r="E2898" s="10" t="s">
        <v>910</v>
      </c>
      <c r="F2898" s="10" t="s">
        <v>914</v>
      </c>
      <c r="G2898" s="9" t="s">
        <v>18</v>
      </c>
      <c r="H2898" s="11">
        <v>7590</v>
      </c>
      <c r="I2898" s="11">
        <v>450</v>
      </c>
      <c r="J2898" s="12">
        <v>7335</v>
      </c>
      <c r="K2898" s="19">
        <f>$J2898/SUMIFS($J:$J,$A:$A,$A2898)</f>
        <v>2.1069866643686581E-3</v>
      </c>
      <c r="L2898" s="28"/>
      <c r="M2898" s="20">
        <f>ROUND(INDEX($L:$L,MATCH($A2898,$A:$A,0))*$K2898,0)</f>
        <v>0</v>
      </c>
      <c r="N2898" s="14" t="s">
        <v>13376</v>
      </c>
      <c r="O2898" s="9" t="s">
        <v>12945</v>
      </c>
    </row>
    <row r="2899" spans="1:15" x14ac:dyDescent="0.3">
      <c r="A2899" s="9">
        <v>299</v>
      </c>
      <c r="B2899" s="9">
        <f>COUNTIF($A$5:A2899, A2899)</f>
        <v>3</v>
      </c>
      <c r="C2899" s="10" t="s">
        <v>915</v>
      </c>
      <c r="D2899" s="10" t="s">
        <v>916</v>
      </c>
      <c r="E2899" s="10" t="s">
        <v>910</v>
      </c>
      <c r="F2899" s="10" t="s">
        <v>917</v>
      </c>
      <c r="G2899" s="9" t="s">
        <v>18</v>
      </c>
      <c r="H2899" s="11">
        <v>8620</v>
      </c>
      <c r="I2899" s="11">
        <v>690</v>
      </c>
      <c r="J2899" s="12">
        <v>8332</v>
      </c>
      <c r="K2899" s="19">
        <f>$J2899/SUMIFS($J:$J,$A:$A,$A2899)</f>
        <v>2.3933759901185628E-3</v>
      </c>
      <c r="L2899" s="28"/>
      <c r="M2899" s="20">
        <f>ROUND(INDEX($L:$L,MATCH($A2899,$A:$A,0))*$K2899,0)</f>
        <v>0</v>
      </c>
      <c r="N2899" s="14" t="s">
        <v>13376</v>
      </c>
      <c r="O2899" s="9" t="s">
        <v>12945</v>
      </c>
    </row>
    <row r="2900" spans="1:15" x14ac:dyDescent="0.3">
      <c r="A2900" s="9">
        <v>299</v>
      </c>
      <c r="B2900" s="9">
        <f>COUNTIF($A$5:A2900, A2900)</f>
        <v>4</v>
      </c>
      <c r="C2900" s="10" t="s">
        <v>918</v>
      </c>
      <c r="D2900" s="10" t="s">
        <v>919</v>
      </c>
      <c r="E2900" s="10" t="s">
        <v>920</v>
      </c>
      <c r="F2900" s="10" t="s">
        <v>921</v>
      </c>
      <c r="G2900" s="9" t="s">
        <v>922</v>
      </c>
      <c r="H2900" s="11">
        <v>5250</v>
      </c>
      <c r="I2900" s="11">
        <v>1</v>
      </c>
      <c r="J2900" s="12">
        <v>1860</v>
      </c>
      <c r="K2900" s="19">
        <f>$J2900/SUMIFS($J:$J,$A:$A,$A2900)</f>
        <v>5.3428700691556972E-4</v>
      </c>
      <c r="L2900" s="28"/>
      <c r="M2900" s="20">
        <f>ROUND(INDEX($L:$L,MATCH($A2900,$A:$A,0))*$K2900,0)</f>
        <v>0</v>
      </c>
      <c r="N2900" s="14" t="s">
        <v>13527</v>
      </c>
      <c r="O2900" s="9" t="s">
        <v>12945</v>
      </c>
    </row>
    <row r="2901" spans="1:15" x14ac:dyDescent="0.3">
      <c r="A2901" s="9">
        <v>299</v>
      </c>
      <c r="B2901" s="9">
        <f>COUNTIF($A$5:A2901, A2901)</f>
        <v>5</v>
      </c>
      <c r="C2901" s="10" t="s">
        <v>923</v>
      </c>
      <c r="D2901" s="10" t="s">
        <v>924</v>
      </c>
      <c r="E2901" s="10" t="s">
        <v>925</v>
      </c>
      <c r="F2901" s="10" t="s">
        <v>926</v>
      </c>
      <c r="G2901" s="9" t="s">
        <v>922</v>
      </c>
      <c r="H2901" s="11">
        <v>7590</v>
      </c>
      <c r="I2901" s="11">
        <v>1</v>
      </c>
      <c r="J2901" s="12">
        <v>2690</v>
      </c>
      <c r="K2901" s="19">
        <f>$J2901/SUMIFS($J:$J,$A:$A,$A2901)</f>
        <v>7.7270540247466801E-4</v>
      </c>
      <c r="L2901" s="28"/>
      <c r="M2901" s="20">
        <f>ROUND(INDEX($L:$L,MATCH($A2901,$A:$A,0))*$K2901,0)</f>
        <v>0</v>
      </c>
      <c r="N2901" s="14" t="s">
        <v>13527</v>
      </c>
      <c r="O2901" s="9" t="s">
        <v>12945</v>
      </c>
    </row>
    <row r="2902" spans="1:15" x14ac:dyDescent="0.3">
      <c r="A2902" s="9">
        <v>299</v>
      </c>
      <c r="B2902" s="9">
        <f>COUNTIF($A$5:A2902, A2902)</f>
        <v>6</v>
      </c>
      <c r="C2902" s="10" t="s">
        <v>927</v>
      </c>
      <c r="D2902" s="10" t="s">
        <v>928</v>
      </c>
      <c r="E2902" s="10" t="s">
        <v>929</v>
      </c>
      <c r="F2902" s="10" t="s">
        <v>930</v>
      </c>
      <c r="G2902" s="9" t="s">
        <v>922</v>
      </c>
      <c r="H2902" s="11">
        <v>8620</v>
      </c>
      <c r="I2902" s="11">
        <v>1</v>
      </c>
      <c r="J2902" s="12">
        <v>3056</v>
      </c>
      <c r="K2902" s="19">
        <f>$J2902/SUMIFS($J:$J,$A:$A,$A2902)</f>
        <v>8.7783929738386075E-4</v>
      </c>
      <c r="L2902" s="28"/>
      <c r="M2902" s="20">
        <f>ROUND(INDEX($L:$L,MATCH($A2902,$A:$A,0))*$K2902,0)</f>
        <v>0</v>
      </c>
      <c r="N2902" s="14" t="s">
        <v>13527</v>
      </c>
      <c r="O2902" s="9" t="s">
        <v>12945</v>
      </c>
    </row>
    <row r="2903" spans="1:15" x14ac:dyDescent="0.3">
      <c r="A2903" s="9">
        <v>299</v>
      </c>
      <c r="B2903" s="9">
        <f>COUNTIF($A$5:A2903, A2903)</f>
        <v>7</v>
      </c>
      <c r="C2903" s="10" t="s">
        <v>931</v>
      </c>
      <c r="D2903" s="10" t="s">
        <v>932</v>
      </c>
      <c r="E2903" s="10" t="s">
        <v>933</v>
      </c>
      <c r="F2903" s="10" t="s">
        <v>934</v>
      </c>
      <c r="G2903" s="9" t="s">
        <v>18</v>
      </c>
      <c r="H2903" s="11">
        <v>45210</v>
      </c>
      <c r="I2903" s="11">
        <v>1</v>
      </c>
      <c r="J2903" s="12">
        <v>44270</v>
      </c>
      <c r="K2903" s="19">
        <f>$J2903/SUMIFS($J:$J,$A:$A,$A2903)</f>
        <v>1.2716605266748534E-2</v>
      </c>
      <c r="L2903" s="28"/>
      <c r="M2903" s="20">
        <f>ROUND(INDEX($L:$L,MATCH($A2903,$A:$A,0))*$K2903,0)</f>
        <v>0</v>
      </c>
      <c r="N2903" s="14" t="s">
        <v>13572</v>
      </c>
      <c r="O2903" s="9" t="s">
        <v>12945</v>
      </c>
    </row>
    <row r="2904" spans="1:15" x14ac:dyDescent="0.3">
      <c r="A2904" s="9">
        <v>299</v>
      </c>
      <c r="B2904" s="9">
        <f>COUNTIF($A$5:A2904, A2904)</f>
        <v>8</v>
      </c>
      <c r="C2904" s="10" t="s">
        <v>935</v>
      </c>
      <c r="D2904" s="10" t="s">
        <v>936</v>
      </c>
      <c r="E2904" s="10" t="s">
        <v>933</v>
      </c>
      <c r="F2904" s="10" t="s">
        <v>937</v>
      </c>
      <c r="G2904" s="9" t="s">
        <v>18</v>
      </c>
      <c r="H2904" s="11">
        <v>55960</v>
      </c>
      <c r="I2904" s="11">
        <v>1</v>
      </c>
      <c r="J2904" s="12">
        <v>54096</v>
      </c>
      <c r="K2904" s="19">
        <f>$J2904/SUMIFS($J:$J,$A:$A,$A2904)</f>
        <v>1.5539134368873473E-2</v>
      </c>
      <c r="L2904" s="28"/>
      <c r="M2904" s="20">
        <f>ROUND(INDEX($L:$L,MATCH($A2904,$A:$A,0))*$K2904,0)</f>
        <v>0</v>
      </c>
      <c r="N2904" s="14" t="s">
        <v>13572</v>
      </c>
      <c r="O2904" s="9" t="s">
        <v>12945</v>
      </c>
    </row>
    <row r="2905" spans="1:15" x14ac:dyDescent="0.3">
      <c r="A2905" s="9">
        <v>299</v>
      </c>
      <c r="B2905" s="9">
        <f>COUNTIF($A$5:A2905, A2905)</f>
        <v>9</v>
      </c>
      <c r="C2905" s="10" t="s">
        <v>938</v>
      </c>
      <c r="D2905" s="10" t="s">
        <v>939</v>
      </c>
      <c r="E2905" s="10" t="s">
        <v>940</v>
      </c>
      <c r="F2905" s="10" t="s">
        <v>941</v>
      </c>
      <c r="G2905" s="9" t="s">
        <v>18</v>
      </c>
      <c r="H2905" s="11">
        <v>50590</v>
      </c>
      <c r="I2905" s="11">
        <v>160</v>
      </c>
      <c r="J2905" s="12">
        <v>48904</v>
      </c>
      <c r="K2905" s="19">
        <f>$J2905/SUMIFS($J:$J,$A:$A,$A2905)</f>
        <v>1.4047726766773667E-2</v>
      </c>
      <c r="L2905" s="28"/>
      <c r="M2905" s="20">
        <f>ROUND(INDEX($L:$L,MATCH($A2905,$A:$A,0))*$K2905,0)</f>
        <v>0</v>
      </c>
      <c r="N2905" s="14" t="s">
        <v>13572</v>
      </c>
      <c r="O2905" s="9" t="s">
        <v>12945</v>
      </c>
    </row>
    <row r="2906" spans="1:15" x14ac:dyDescent="0.3">
      <c r="A2906" s="9">
        <v>299</v>
      </c>
      <c r="B2906" s="9">
        <f>COUNTIF($A$5:A2906, A2906)</f>
        <v>10</v>
      </c>
      <c r="C2906" s="10" t="s">
        <v>942</v>
      </c>
      <c r="D2906" s="10" t="s">
        <v>943</v>
      </c>
      <c r="E2906" s="10" t="s">
        <v>944</v>
      </c>
      <c r="F2906" s="10" t="s">
        <v>945</v>
      </c>
      <c r="G2906" s="9" t="s">
        <v>18</v>
      </c>
      <c r="H2906" s="11">
        <v>15330</v>
      </c>
      <c r="I2906" s="11">
        <v>25</v>
      </c>
      <c r="J2906" s="12">
        <v>14819</v>
      </c>
      <c r="K2906" s="19">
        <f>$J2906/SUMIFS($J:$J,$A:$A,$A2906)</f>
        <v>4.2567737395063591E-3</v>
      </c>
      <c r="L2906" s="28"/>
      <c r="M2906" s="20">
        <f>ROUND(INDEX($L:$L,MATCH($A2906,$A:$A,0))*$K2906,0)</f>
        <v>0</v>
      </c>
      <c r="N2906" s="14" t="s">
        <v>13376</v>
      </c>
      <c r="O2906" s="9" t="s">
        <v>12945</v>
      </c>
    </row>
    <row r="2907" spans="1:15" x14ac:dyDescent="0.3">
      <c r="A2907" s="9">
        <v>299</v>
      </c>
      <c r="B2907" s="9">
        <f>COUNTIF($A$5:A2907, A2907)</f>
        <v>11</v>
      </c>
      <c r="C2907" s="10" t="s">
        <v>946</v>
      </c>
      <c r="D2907" s="10" t="s">
        <v>947</v>
      </c>
      <c r="E2907" s="10" t="s">
        <v>944</v>
      </c>
      <c r="F2907" s="10" t="s">
        <v>948</v>
      </c>
      <c r="G2907" s="9" t="s">
        <v>18</v>
      </c>
      <c r="H2907" s="11">
        <v>17070</v>
      </c>
      <c r="I2907" s="11">
        <v>45</v>
      </c>
      <c r="J2907" s="12">
        <v>16501</v>
      </c>
      <c r="K2907" s="19">
        <f>$J2907/SUMIFS($J:$J,$A:$A,$A2907)</f>
        <v>4.7399300543622671E-3</v>
      </c>
      <c r="L2907" s="28"/>
      <c r="M2907" s="20">
        <f>ROUND(INDEX($L:$L,MATCH($A2907,$A:$A,0))*$K2907,0)</f>
        <v>0</v>
      </c>
      <c r="N2907" s="14" t="s">
        <v>13376</v>
      </c>
      <c r="O2907" s="9" t="s">
        <v>12945</v>
      </c>
    </row>
    <row r="2908" spans="1:15" x14ac:dyDescent="0.3">
      <c r="A2908" s="9">
        <v>299</v>
      </c>
      <c r="B2908" s="9">
        <f>COUNTIF($A$5:A2908, A2908)</f>
        <v>12</v>
      </c>
      <c r="C2908" s="10" t="s">
        <v>949</v>
      </c>
      <c r="D2908" s="10" t="s">
        <v>950</v>
      </c>
      <c r="E2908" s="10" t="s">
        <v>944</v>
      </c>
      <c r="F2908" s="10" t="s">
        <v>951</v>
      </c>
      <c r="G2908" s="9" t="s">
        <v>18</v>
      </c>
      <c r="H2908" s="11">
        <v>27280</v>
      </c>
      <c r="I2908" s="11">
        <v>160</v>
      </c>
      <c r="J2908" s="12">
        <v>26369</v>
      </c>
      <c r="K2908" s="19">
        <f>$J2908/SUMIFS($J:$J,$A:$A,$A2908)</f>
        <v>7.5745237018046549E-3</v>
      </c>
      <c r="L2908" s="28"/>
      <c r="M2908" s="20">
        <f>ROUND(INDEX($L:$L,MATCH($A2908,$A:$A,0))*$K2908,0)</f>
        <v>0</v>
      </c>
      <c r="N2908" s="14" t="s">
        <v>13376</v>
      </c>
      <c r="O2908" s="9" t="s">
        <v>12945</v>
      </c>
    </row>
    <row r="2909" spans="1:15" x14ac:dyDescent="0.3">
      <c r="A2909" s="9">
        <v>299</v>
      </c>
      <c r="B2909" s="9">
        <f>COUNTIF($A$5:A2909, A2909)</f>
        <v>13</v>
      </c>
      <c r="C2909" s="10" t="s">
        <v>952</v>
      </c>
      <c r="D2909" s="10" t="s">
        <v>953</v>
      </c>
      <c r="E2909" s="10" t="s">
        <v>944</v>
      </c>
      <c r="F2909" s="10" t="s">
        <v>954</v>
      </c>
      <c r="G2909" s="9" t="s">
        <v>18</v>
      </c>
      <c r="H2909" s="11">
        <v>20360</v>
      </c>
      <c r="I2909" s="11">
        <v>70</v>
      </c>
      <c r="J2909" s="12">
        <v>19681</v>
      </c>
      <c r="K2909" s="19">
        <f>$J2909/SUMIFS($J:$J,$A:$A,$A2909)</f>
        <v>5.6533884855404989E-3</v>
      </c>
      <c r="L2909" s="28"/>
      <c r="M2909" s="20">
        <f>ROUND(INDEX($L:$L,MATCH($A2909,$A:$A,0))*$K2909,0)</f>
        <v>0</v>
      </c>
      <c r="N2909" s="14" t="s">
        <v>13376</v>
      </c>
      <c r="O2909" s="9" t="s">
        <v>12945</v>
      </c>
    </row>
    <row r="2910" spans="1:15" x14ac:dyDescent="0.3">
      <c r="A2910" s="9">
        <v>299</v>
      </c>
      <c r="B2910" s="9">
        <f>COUNTIF($A$5:A2910, A2910)</f>
        <v>14</v>
      </c>
      <c r="C2910" s="10" t="s">
        <v>955</v>
      </c>
      <c r="D2910" s="10" t="s">
        <v>956</v>
      </c>
      <c r="E2910" s="10" t="s">
        <v>944</v>
      </c>
      <c r="F2910" s="10" t="s">
        <v>957</v>
      </c>
      <c r="G2910" s="9" t="s">
        <v>18</v>
      </c>
      <c r="H2910" s="11">
        <v>27300</v>
      </c>
      <c r="I2910" s="11">
        <v>110</v>
      </c>
      <c r="J2910" s="12">
        <v>26390</v>
      </c>
      <c r="K2910" s="19">
        <f>$J2910/SUMIFS($J:$J,$A:$A,$A2910)</f>
        <v>7.580555974463379E-3</v>
      </c>
      <c r="L2910" s="28"/>
      <c r="M2910" s="20">
        <f>ROUND(INDEX($L:$L,MATCH($A2910,$A:$A,0))*$K2910,0)</f>
        <v>0</v>
      </c>
      <c r="N2910" s="14" t="s">
        <v>13376</v>
      </c>
      <c r="O2910" s="9" t="s">
        <v>12945</v>
      </c>
    </row>
    <row r="2911" spans="1:15" x14ac:dyDescent="0.3">
      <c r="A2911" s="9">
        <v>299</v>
      </c>
      <c r="B2911" s="9">
        <f>COUNTIF($A$5:A2911, A2911)</f>
        <v>15</v>
      </c>
      <c r="C2911" s="10" t="s">
        <v>958</v>
      </c>
      <c r="D2911" s="10" t="s">
        <v>959</v>
      </c>
      <c r="E2911" s="10" t="s">
        <v>944</v>
      </c>
      <c r="F2911" s="10" t="s">
        <v>960</v>
      </c>
      <c r="G2911" s="9" t="s">
        <v>18</v>
      </c>
      <c r="H2911" s="11">
        <v>32680</v>
      </c>
      <c r="I2911" s="11">
        <v>175</v>
      </c>
      <c r="J2911" s="12">
        <v>31591</v>
      </c>
      <c r="K2911" s="19">
        <f>$J2911/SUMIFS($J:$J,$A:$A,$A2911)</f>
        <v>9.0745488362740656E-3</v>
      </c>
      <c r="L2911" s="28"/>
      <c r="M2911" s="20">
        <f>ROUND(INDEX($L:$L,MATCH($A2911,$A:$A,0))*$K2911,0)</f>
        <v>0</v>
      </c>
      <c r="N2911" s="14" t="s">
        <v>13376</v>
      </c>
      <c r="O2911" s="9" t="s">
        <v>12945</v>
      </c>
    </row>
    <row r="2912" spans="1:15" x14ac:dyDescent="0.3">
      <c r="A2912" s="9">
        <v>299</v>
      </c>
      <c r="B2912" s="9">
        <f>COUNTIF($A$5:A2912, A2912)</f>
        <v>16</v>
      </c>
      <c r="C2912" s="10" t="s">
        <v>961</v>
      </c>
      <c r="D2912" s="10" t="s">
        <v>962</v>
      </c>
      <c r="E2912" s="10" t="s">
        <v>944</v>
      </c>
      <c r="F2912" s="10" t="s">
        <v>963</v>
      </c>
      <c r="G2912" s="9" t="s">
        <v>18</v>
      </c>
      <c r="H2912" s="11">
        <v>32680</v>
      </c>
      <c r="I2912" s="11">
        <v>15</v>
      </c>
      <c r="J2912" s="12">
        <v>31591</v>
      </c>
      <c r="K2912" s="19">
        <f>$J2912/SUMIFS($J:$J,$A:$A,$A2912)</f>
        <v>9.0745488362740656E-3</v>
      </c>
      <c r="L2912" s="28"/>
      <c r="M2912" s="20">
        <f>ROUND(INDEX($L:$L,MATCH($A2912,$A:$A,0))*$K2912,0)</f>
        <v>0</v>
      </c>
      <c r="N2912" s="14" t="s">
        <v>13376</v>
      </c>
      <c r="O2912" s="9" t="s">
        <v>12945</v>
      </c>
    </row>
    <row r="2913" spans="1:15" x14ac:dyDescent="0.3">
      <c r="A2913" s="9">
        <v>299</v>
      </c>
      <c r="B2913" s="9">
        <f>COUNTIF($A$5:A2913, A2913)</f>
        <v>17</v>
      </c>
      <c r="C2913" s="10" t="s">
        <v>964</v>
      </c>
      <c r="D2913" s="10" t="s">
        <v>965</v>
      </c>
      <c r="E2913" s="10" t="s">
        <v>944</v>
      </c>
      <c r="F2913" s="10" t="s">
        <v>966</v>
      </c>
      <c r="G2913" s="9" t="s">
        <v>18</v>
      </c>
      <c r="H2913" s="11">
        <v>49130</v>
      </c>
      <c r="I2913" s="11">
        <v>85</v>
      </c>
      <c r="J2913" s="12">
        <v>47492</v>
      </c>
      <c r="K2913" s="19">
        <f>$J2913/SUMIFS($J:$J,$A:$A,$A2913)</f>
        <v>1.3642128243244213E-2</v>
      </c>
      <c r="L2913" s="28"/>
      <c r="M2913" s="20">
        <f>ROUND(INDEX($L:$L,MATCH($A2913,$A:$A,0))*$K2913,0)</f>
        <v>0</v>
      </c>
      <c r="N2913" s="14" t="s">
        <v>13376</v>
      </c>
      <c r="O2913" s="9" t="s">
        <v>12945</v>
      </c>
    </row>
    <row r="2914" spans="1:15" x14ac:dyDescent="0.3">
      <c r="A2914" s="9">
        <v>299</v>
      </c>
      <c r="B2914" s="9">
        <f>COUNTIF($A$5:A2914, A2914)</f>
        <v>18</v>
      </c>
      <c r="C2914" s="10" t="s">
        <v>967</v>
      </c>
      <c r="D2914" s="10" t="s">
        <v>968</v>
      </c>
      <c r="E2914" s="10" t="s">
        <v>944</v>
      </c>
      <c r="F2914" s="10" t="s">
        <v>969</v>
      </c>
      <c r="G2914" s="9" t="s">
        <v>18</v>
      </c>
      <c r="H2914" s="11">
        <v>60300</v>
      </c>
      <c r="I2914" s="11">
        <v>5</v>
      </c>
      <c r="J2914" s="12">
        <v>58291</v>
      </c>
      <c r="K2914" s="19">
        <f>$J2914/SUMIFS($J:$J,$A:$A,$A2914)</f>
        <v>1.6744152645223373E-2</v>
      </c>
      <c r="L2914" s="28"/>
      <c r="M2914" s="20">
        <f>ROUND(INDEX($L:$L,MATCH($A2914,$A:$A,0))*$K2914,0)</f>
        <v>0</v>
      </c>
      <c r="N2914" s="14" t="s">
        <v>13376</v>
      </c>
      <c r="O2914" s="9" t="s">
        <v>12945</v>
      </c>
    </row>
    <row r="2915" spans="1:15" x14ac:dyDescent="0.3">
      <c r="A2915" s="9">
        <v>299</v>
      </c>
      <c r="B2915" s="9">
        <f>COUNTIF($A$5:A2915, A2915)</f>
        <v>19</v>
      </c>
      <c r="C2915" s="10" t="s">
        <v>970</v>
      </c>
      <c r="D2915" s="10" t="s">
        <v>971</v>
      </c>
      <c r="E2915" s="10" t="s">
        <v>972</v>
      </c>
      <c r="F2915" s="10" t="s">
        <v>973</v>
      </c>
      <c r="G2915" s="9" t="s">
        <v>18</v>
      </c>
      <c r="H2915" s="11">
        <v>36540</v>
      </c>
      <c r="I2915" s="11">
        <v>300</v>
      </c>
      <c r="J2915" s="12">
        <v>35323</v>
      </c>
      <c r="K2915" s="19">
        <f>$J2915/SUMIFS($J:$J,$A:$A,$A2915)</f>
        <v>1.0146569863053049E-2</v>
      </c>
      <c r="L2915" s="28"/>
      <c r="M2915" s="20">
        <f>ROUND(INDEX($L:$L,MATCH($A2915,$A:$A,0))*$K2915,0)</f>
        <v>0</v>
      </c>
      <c r="N2915" s="14" t="s">
        <v>13572</v>
      </c>
      <c r="O2915" s="9" t="s">
        <v>12945</v>
      </c>
    </row>
    <row r="2916" spans="1:15" x14ac:dyDescent="0.3">
      <c r="A2916" s="9">
        <v>299</v>
      </c>
      <c r="B2916" s="9">
        <f>COUNTIF($A$5:A2916, A2916)</f>
        <v>20</v>
      </c>
      <c r="C2916" s="10" t="s">
        <v>974</v>
      </c>
      <c r="D2916" s="10" t="s">
        <v>975</v>
      </c>
      <c r="E2916" s="10" t="s">
        <v>972</v>
      </c>
      <c r="F2916" s="10" t="s">
        <v>976</v>
      </c>
      <c r="G2916" s="9" t="s">
        <v>18</v>
      </c>
      <c r="H2916" s="11">
        <v>45210</v>
      </c>
      <c r="I2916" s="11">
        <v>43</v>
      </c>
      <c r="J2916" s="12">
        <v>43704</v>
      </c>
      <c r="K2916" s="19">
        <f>$J2916/SUMIFS($J:$J,$A:$A,$A2916)</f>
        <v>1.2554021156041968E-2</v>
      </c>
      <c r="L2916" s="28"/>
      <c r="M2916" s="20">
        <f>ROUND(INDEX($L:$L,MATCH($A2916,$A:$A,0))*$K2916,0)</f>
        <v>0</v>
      </c>
      <c r="N2916" s="14" t="s">
        <v>13572</v>
      </c>
      <c r="O2916" s="9" t="s">
        <v>12945</v>
      </c>
    </row>
    <row r="2917" spans="1:15" x14ac:dyDescent="0.3">
      <c r="A2917" s="9">
        <v>299</v>
      </c>
      <c r="B2917" s="9">
        <f>COUNTIF($A$5:A2917, A2917)</f>
        <v>21</v>
      </c>
      <c r="C2917" s="10" t="s">
        <v>977</v>
      </c>
      <c r="D2917" s="10" t="s">
        <v>978</v>
      </c>
      <c r="E2917" s="10" t="s">
        <v>972</v>
      </c>
      <c r="F2917" s="10" t="s">
        <v>979</v>
      </c>
      <c r="G2917" s="9" t="s">
        <v>18</v>
      </c>
      <c r="H2917" s="11">
        <v>55960</v>
      </c>
      <c r="I2917" s="11">
        <v>31</v>
      </c>
      <c r="J2917" s="12">
        <v>54096</v>
      </c>
      <c r="K2917" s="19">
        <f>$J2917/SUMIFS($J:$J,$A:$A,$A2917)</f>
        <v>1.5539134368873473E-2</v>
      </c>
      <c r="L2917" s="28"/>
      <c r="M2917" s="20">
        <f>ROUND(INDEX($L:$L,MATCH($A2917,$A:$A,0))*$K2917,0)</f>
        <v>0</v>
      </c>
      <c r="N2917" s="14" t="s">
        <v>13572</v>
      </c>
      <c r="O2917" s="9" t="s">
        <v>12945</v>
      </c>
    </row>
    <row r="2918" spans="1:15" x14ac:dyDescent="0.3">
      <c r="A2918" s="9">
        <v>299</v>
      </c>
      <c r="B2918" s="9">
        <f>COUNTIF($A$5:A2918, A2918)</f>
        <v>22</v>
      </c>
      <c r="C2918" s="10" t="s">
        <v>980</v>
      </c>
      <c r="D2918" s="10" t="s">
        <v>981</v>
      </c>
      <c r="E2918" s="10" t="s">
        <v>982</v>
      </c>
      <c r="F2918" s="10" t="s">
        <v>983</v>
      </c>
      <c r="G2918" s="9" t="s">
        <v>18</v>
      </c>
      <c r="H2918" s="11">
        <v>0</v>
      </c>
      <c r="I2918" s="11">
        <v>44</v>
      </c>
      <c r="J2918" s="12">
        <v>355960</v>
      </c>
      <c r="K2918" s="19">
        <f>$J2918/SUMIFS($J:$J,$A:$A,$A2918)</f>
        <v>0.10224989407616462</v>
      </c>
      <c r="L2918" s="28"/>
      <c r="M2918" s="20">
        <f>ROUND(INDEX($L:$L,MATCH($A2918,$A:$A,0))*$K2918,0)</f>
        <v>0</v>
      </c>
      <c r="N2918" s="14" t="s">
        <v>13572</v>
      </c>
      <c r="O2918" s="9" t="s">
        <v>12945</v>
      </c>
    </row>
    <row r="2919" spans="1:15" x14ac:dyDescent="0.3">
      <c r="A2919" s="9">
        <v>299</v>
      </c>
      <c r="B2919" s="9">
        <f>COUNTIF($A$5:A2919, A2919)</f>
        <v>23</v>
      </c>
      <c r="C2919" s="10" t="s">
        <v>984</v>
      </c>
      <c r="D2919" s="10" t="s">
        <v>981</v>
      </c>
      <c r="E2919" s="10" t="s">
        <v>982</v>
      </c>
      <c r="F2919" s="10" t="s">
        <v>985</v>
      </c>
      <c r="G2919" s="9" t="s">
        <v>18</v>
      </c>
      <c r="H2919" s="11">
        <v>0</v>
      </c>
      <c r="I2919" s="11">
        <v>24</v>
      </c>
      <c r="J2919" s="12">
        <v>800910</v>
      </c>
      <c r="K2919" s="19">
        <f>$J2919/SUMIFS($J:$J,$A:$A,$A2919)</f>
        <v>0.23006226167137039</v>
      </c>
      <c r="L2919" s="28"/>
      <c r="M2919" s="20">
        <f>ROUND(INDEX($L:$L,MATCH($A2919,$A:$A,0))*$K2919,0)</f>
        <v>0</v>
      </c>
      <c r="N2919" s="14" t="s">
        <v>13572</v>
      </c>
      <c r="O2919" s="9" t="s">
        <v>12945</v>
      </c>
    </row>
    <row r="2920" spans="1:15" x14ac:dyDescent="0.3">
      <c r="A2920" s="9">
        <v>299</v>
      </c>
      <c r="B2920" s="9">
        <f>COUNTIF($A$5:A2920, A2920)</f>
        <v>24</v>
      </c>
      <c r="C2920" s="10" t="s">
        <v>986</v>
      </c>
      <c r="D2920" s="10" t="s">
        <v>981</v>
      </c>
      <c r="E2920" s="10" t="s">
        <v>987</v>
      </c>
      <c r="F2920" s="10" t="s">
        <v>988</v>
      </c>
      <c r="G2920" s="9" t="s">
        <v>18</v>
      </c>
      <c r="H2920" s="11">
        <v>0</v>
      </c>
      <c r="I2920" s="11">
        <v>6</v>
      </c>
      <c r="J2920" s="12">
        <v>1512940</v>
      </c>
      <c r="K2920" s="19">
        <f>$J2920/SUMIFS($J:$J,$A:$A,$A2920)</f>
        <v>0.43459364744238821</v>
      </c>
      <c r="L2920" s="28"/>
      <c r="M2920" s="20">
        <f>ROUND(INDEX($L:$L,MATCH($A2920,$A:$A,0))*$K2920,0)</f>
        <v>0</v>
      </c>
      <c r="N2920" s="14" t="s">
        <v>13572</v>
      </c>
      <c r="O2920" s="9" t="s">
        <v>12945</v>
      </c>
    </row>
    <row r="2921" spans="1:15" x14ac:dyDescent="0.3">
      <c r="A2921" s="9">
        <v>299</v>
      </c>
      <c r="B2921" s="9">
        <f>COUNTIF($A$5:A2921, A2921)</f>
        <v>25</v>
      </c>
      <c r="C2921" s="10" t="s">
        <v>989</v>
      </c>
      <c r="D2921" s="10" t="s">
        <v>990</v>
      </c>
      <c r="E2921" s="10" t="s">
        <v>991</v>
      </c>
      <c r="F2921" s="10" t="s">
        <v>992</v>
      </c>
      <c r="G2921" s="9" t="s">
        <v>18</v>
      </c>
      <c r="H2921" s="11">
        <v>0</v>
      </c>
      <c r="I2921" s="11">
        <v>1</v>
      </c>
      <c r="J2921" s="12">
        <v>230000</v>
      </c>
      <c r="K2921" s="19">
        <f>$J2921/SUMIFS($J:$J,$A:$A,$A2921)</f>
        <v>6.6067748166979051E-2</v>
      </c>
      <c r="L2921" s="29"/>
      <c r="M2921" s="20">
        <f>ROUND(INDEX($L:$L,MATCH($A2921,$A:$A,0))*$K2921,0)</f>
        <v>0</v>
      </c>
      <c r="N2921" s="14" t="s">
        <v>13572</v>
      </c>
      <c r="O2921" s="9" t="s">
        <v>12945</v>
      </c>
    </row>
    <row r="2922" spans="1:15" x14ac:dyDescent="0.3">
      <c r="A2922" s="9">
        <v>300</v>
      </c>
      <c r="B2922" s="9">
        <f>COUNTIF($A$5:A2922, A2922)</f>
        <v>1</v>
      </c>
      <c r="C2922" s="10" t="s">
        <v>6542</v>
      </c>
      <c r="D2922" s="10" t="s">
        <v>6543</v>
      </c>
      <c r="E2922" s="10" t="s">
        <v>6544</v>
      </c>
      <c r="F2922" s="10" t="s">
        <v>6545</v>
      </c>
      <c r="G2922" s="9" t="s">
        <v>18</v>
      </c>
      <c r="H2922" s="11">
        <v>62290</v>
      </c>
      <c r="I2922" s="11">
        <v>40</v>
      </c>
      <c r="J2922" s="12">
        <v>57920</v>
      </c>
      <c r="K2922" s="19">
        <f>$J2922/SUMIFS($J:$J,$A:$A,$A2922)</f>
        <v>0.1898064249737017</v>
      </c>
      <c r="L2922" s="27"/>
      <c r="M2922" s="20">
        <f>ROUND(INDEX($L:$L,MATCH($A2922,$A:$A,0))*$K2922,0)</f>
        <v>0</v>
      </c>
      <c r="N2922" s="14" t="s">
        <v>13573</v>
      </c>
      <c r="O2922" s="9" t="s">
        <v>12945</v>
      </c>
    </row>
    <row r="2923" spans="1:15" x14ac:dyDescent="0.3">
      <c r="A2923" s="9">
        <v>300</v>
      </c>
      <c r="B2923" s="9">
        <f>COUNTIF($A$5:A2923, A2923)</f>
        <v>2</v>
      </c>
      <c r="C2923" s="10" t="s">
        <v>6546</v>
      </c>
      <c r="D2923" s="10" t="s">
        <v>6547</v>
      </c>
      <c r="E2923" s="10" t="s">
        <v>6548</v>
      </c>
      <c r="F2923" s="10" t="s">
        <v>6549</v>
      </c>
      <c r="G2923" s="9" t="s">
        <v>18</v>
      </c>
      <c r="H2923" s="11">
        <v>11530</v>
      </c>
      <c r="I2923" s="11">
        <v>192</v>
      </c>
      <c r="J2923" s="12">
        <v>10701</v>
      </c>
      <c r="K2923" s="19">
        <f>$J2923/SUMIFS($J:$J,$A:$A,$A2923)</f>
        <v>3.506765458638781E-2</v>
      </c>
      <c r="L2923" s="28"/>
      <c r="M2923" s="20">
        <f>ROUND(INDEX($L:$L,MATCH($A2923,$A:$A,0))*$K2923,0)</f>
        <v>0</v>
      </c>
      <c r="N2923" s="14" t="s">
        <v>13574</v>
      </c>
      <c r="O2923" s="9" t="s">
        <v>12945</v>
      </c>
    </row>
    <row r="2924" spans="1:15" x14ac:dyDescent="0.3">
      <c r="A2924" s="9">
        <v>300</v>
      </c>
      <c r="B2924" s="9">
        <f>COUNTIF($A$5:A2924, A2924)</f>
        <v>3</v>
      </c>
      <c r="C2924" s="10" t="s">
        <v>6550</v>
      </c>
      <c r="D2924" s="10" t="s">
        <v>17</v>
      </c>
      <c r="E2924" s="10" t="s">
        <v>6551</v>
      </c>
      <c r="F2924" s="10" t="s">
        <v>11902</v>
      </c>
      <c r="G2924" s="9" t="s">
        <v>18</v>
      </c>
      <c r="H2924" s="11">
        <v>0</v>
      </c>
      <c r="I2924" s="11">
        <v>50</v>
      </c>
      <c r="J2924" s="12">
        <v>24300</v>
      </c>
      <c r="K2924" s="19">
        <f>$J2924/SUMIFS($J:$J,$A:$A,$A2924)</f>
        <v>7.9632184510720849E-2</v>
      </c>
      <c r="L2924" s="28"/>
      <c r="M2924" s="20">
        <f>ROUND(INDEX($L:$L,MATCH($A2924,$A:$A,0))*$K2924,0)</f>
        <v>0</v>
      </c>
      <c r="N2924" s="14" t="s">
        <v>13575</v>
      </c>
      <c r="O2924" s="9" t="s">
        <v>12945</v>
      </c>
    </row>
    <row r="2925" spans="1:15" x14ac:dyDescent="0.3">
      <c r="A2925" s="9">
        <v>300</v>
      </c>
      <c r="B2925" s="9">
        <f>COUNTIF($A$5:A2925, A2925)</f>
        <v>4</v>
      </c>
      <c r="C2925" s="10" t="s">
        <v>6552</v>
      </c>
      <c r="D2925" s="10" t="s">
        <v>6553</v>
      </c>
      <c r="E2925" s="10" t="s">
        <v>6554</v>
      </c>
      <c r="F2925" s="10" t="s">
        <v>6555</v>
      </c>
      <c r="G2925" s="9" t="s">
        <v>18</v>
      </c>
      <c r="H2925" s="11">
        <v>111700</v>
      </c>
      <c r="I2925" s="11">
        <v>88</v>
      </c>
      <c r="J2925" s="12">
        <v>106116</v>
      </c>
      <c r="K2925" s="19">
        <f>$J2925/SUMIFS($J:$J,$A:$A,$A2925)</f>
        <v>0.34774686796459481</v>
      </c>
      <c r="L2925" s="28"/>
      <c r="M2925" s="20">
        <f>ROUND(INDEX($L:$L,MATCH($A2925,$A:$A,0))*$K2925,0)</f>
        <v>0</v>
      </c>
      <c r="N2925" s="14" t="s">
        <v>13576</v>
      </c>
      <c r="O2925" s="9" t="s">
        <v>12945</v>
      </c>
    </row>
    <row r="2926" spans="1:15" x14ac:dyDescent="0.3">
      <c r="A2926" s="9">
        <v>300</v>
      </c>
      <c r="B2926" s="9">
        <f>COUNTIF($A$5:A2926, A2926)</f>
        <v>5</v>
      </c>
      <c r="C2926" s="10" t="s">
        <v>6556</v>
      </c>
      <c r="D2926" s="10" t="s">
        <v>6553</v>
      </c>
      <c r="E2926" s="10" t="s">
        <v>6557</v>
      </c>
      <c r="F2926" s="10" t="s">
        <v>6555</v>
      </c>
      <c r="G2926" s="9" t="s">
        <v>18</v>
      </c>
      <c r="H2926" s="11">
        <v>111700</v>
      </c>
      <c r="I2926" s="11">
        <v>8</v>
      </c>
      <c r="J2926" s="12">
        <v>106116</v>
      </c>
      <c r="K2926" s="19">
        <f>$J2926/SUMIFS($J:$J,$A:$A,$A2926)</f>
        <v>0.34774686796459481</v>
      </c>
      <c r="L2926" s="29"/>
      <c r="M2926" s="20">
        <f>ROUND(INDEX($L:$L,MATCH($A2926,$A:$A,0))*$K2926,0)</f>
        <v>0</v>
      </c>
      <c r="N2926" s="14" t="s">
        <v>13576</v>
      </c>
      <c r="O2926" s="9" t="s">
        <v>12945</v>
      </c>
    </row>
    <row r="2927" spans="1:15" x14ac:dyDescent="0.3">
      <c r="A2927" s="9">
        <v>301</v>
      </c>
      <c r="B2927" s="9">
        <f>COUNTIF($A$5:A2927, A2927)</f>
        <v>1</v>
      </c>
      <c r="C2927" s="10" t="s">
        <v>6558</v>
      </c>
      <c r="D2927" s="10" t="s">
        <v>6559</v>
      </c>
      <c r="E2927" s="10" t="s">
        <v>6560</v>
      </c>
      <c r="F2927" s="10" t="s">
        <v>19</v>
      </c>
      <c r="G2927" s="9" t="s">
        <v>18</v>
      </c>
      <c r="H2927" s="11">
        <v>252100</v>
      </c>
      <c r="I2927" s="11">
        <v>156</v>
      </c>
      <c r="J2927" s="12">
        <v>248734</v>
      </c>
      <c r="K2927" s="19">
        <f>$J2927/SUMIFS($J:$J,$A:$A,$A2927)</f>
        <v>0.27426899166168633</v>
      </c>
      <c r="L2927" s="27"/>
      <c r="M2927" s="20">
        <f>ROUND(INDEX($L:$L,MATCH($A2927,$A:$A,0))*$K2927,0)</f>
        <v>0</v>
      </c>
      <c r="N2927" s="14" t="s">
        <v>13493</v>
      </c>
      <c r="O2927" s="9" t="s">
        <v>12945</v>
      </c>
    </row>
    <row r="2928" spans="1:15" x14ac:dyDescent="0.3">
      <c r="A2928" s="9">
        <v>301</v>
      </c>
      <c r="B2928" s="9">
        <f>COUNTIF($A$5:A2928, A2928)</f>
        <v>2</v>
      </c>
      <c r="C2928" s="10" t="s">
        <v>6561</v>
      </c>
      <c r="D2928" s="10" t="s">
        <v>6562</v>
      </c>
      <c r="E2928" s="10" t="s">
        <v>6563</v>
      </c>
      <c r="F2928" s="10" t="s">
        <v>1576</v>
      </c>
      <c r="G2928" s="9" t="s">
        <v>18</v>
      </c>
      <c r="H2928" s="11">
        <v>33660</v>
      </c>
      <c r="I2928" s="11">
        <v>1</v>
      </c>
      <c r="J2928" s="12">
        <v>32242</v>
      </c>
      <c r="K2928" s="19">
        <f>$J2928/SUMIFS($J:$J,$A:$A,$A2928)</f>
        <v>3.555195843413482E-2</v>
      </c>
      <c r="L2928" s="28"/>
      <c r="M2928" s="20">
        <f>ROUND(INDEX($L:$L,MATCH($A2928,$A:$A,0))*$K2928,0)</f>
        <v>0</v>
      </c>
      <c r="N2928" s="14" t="s">
        <v>13389</v>
      </c>
      <c r="O2928" s="9" t="s">
        <v>12945</v>
      </c>
    </row>
    <row r="2929" spans="1:15" x14ac:dyDescent="0.3">
      <c r="A2929" s="9">
        <v>301</v>
      </c>
      <c r="B2929" s="9">
        <f>COUNTIF($A$5:A2929, A2929)</f>
        <v>3</v>
      </c>
      <c r="C2929" s="10" t="s">
        <v>6564</v>
      </c>
      <c r="D2929" s="10" t="s">
        <v>6562</v>
      </c>
      <c r="E2929" s="10" t="s">
        <v>6565</v>
      </c>
      <c r="F2929" s="10" t="s">
        <v>1574</v>
      </c>
      <c r="G2929" s="9" t="s">
        <v>18</v>
      </c>
      <c r="H2929" s="11">
        <v>33660</v>
      </c>
      <c r="I2929" s="11">
        <v>150</v>
      </c>
      <c r="J2929" s="12">
        <v>32242</v>
      </c>
      <c r="K2929" s="19">
        <f>$J2929/SUMIFS($J:$J,$A:$A,$A2929)</f>
        <v>3.555195843413482E-2</v>
      </c>
      <c r="L2929" s="28"/>
      <c r="M2929" s="20">
        <f>ROUND(INDEX($L:$L,MATCH($A2929,$A:$A,0))*$K2929,0)</f>
        <v>0</v>
      </c>
      <c r="N2929" s="14" t="s">
        <v>13389</v>
      </c>
      <c r="O2929" s="9" t="s">
        <v>12945</v>
      </c>
    </row>
    <row r="2930" spans="1:15" x14ac:dyDescent="0.3">
      <c r="A2930" s="9">
        <v>301</v>
      </c>
      <c r="B2930" s="9">
        <f>COUNTIF($A$5:A2930, A2930)</f>
        <v>4</v>
      </c>
      <c r="C2930" s="10" t="s">
        <v>6566</v>
      </c>
      <c r="D2930" s="10" t="s">
        <v>6562</v>
      </c>
      <c r="E2930" s="10" t="s">
        <v>6567</v>
      </c>
      <c r="F2930" s="10" t="s">
        <v>6568</v>
      </c>
      <c r="G2930" s="9" t="s">
        <v>18</v>
      </c>
      <c r="H2930" s="11">
        <v>33660</v>
      </c>
      <c r="I2930" s="11">
        <v>120</v>
      </c>
      <c r="J2930" s="12">
        <v>32242</v>
      </c>
      <c r="K2930" s="19">
        <f>$J2930/SUMIFS($J:$J,$A:$A,$A2930)</f>
        <v>3.555195843413482E-2</v>
      </c>
      <c r="L2930" s="28"/>
      <c r="M2930" s="20">
        <f>ROUND(INDEX($L:$L,MATCH($A2930,$A:$A,0))*$K2930,0)</f>
        <v>0</v>
      </c>
      <c r="N2930" s="14" t="s">
        <v>13389</v>
      </c>
      <c r="O2930" s="9" t="s">
        <v>12945</v>
      </c>
    </row>
    <row r="2931" spans="1:15" x14ac:dyDescent="0.3">
      <c r="A2931" s="9">
        <v>301</v>
      </c>
      <c r="B2931" s="9">
        <f>COUNTIF($A$5:A2931, A2931)</f>
        <v>5</v>
      </c>
      <c r="C2931" s="10" t="s">
        <v>6569</v>
      </c>
      <c r="D2931" s="10" t="s">
        <v>6562</v>
      </c>
      <c r="E2931" s="10" t="s">
        <v>6570</v>
      </c>
      <c r="F2931" s="10" t="s">
        <v>1576</v>
      </c>
      <c r="G2931" s="9" t="s">
        <v>18</v>
      </c>
      <c r="H2931" s="11">
        <v>33660</v>
      </c>
      <c r="I2931" s="11">
        <v>1</v>
      </c>
      <c r="J2931" s="12">
        <v>32242</v>
      </c>
      <c r="K2931" s="19">
        <f>$J2931/SUMIFS($J:$J,$A:$A,$A2931)</f>
        <v>3.555195843413482E-2</v>
      </c>
      <c r="L2931" s="28"/>
      <c r="M2931" s="20">
        <f>ROUND(INDEX($L:$L,MATCH($A2931,$A:$A,0))*$K2931,0)</f>
        <v>0</v>
      </c>
      <c r="N2931" s="14" t="s">
        <v>13389</v>
      </c>
      <c r="O2931" s="9" t="s">
        <v>12945</v>
      </c>
    </row>
    <row r="2932" spans="1:15" x14ac:dyDescent="0.3">
      <c r="A2932" s="9">
        <v>301</v>
      </c>
      <c r="B2932" s="9">
        <f>COUNTIF($A$5:A2932, A2932)</f>
        <v>6</v>
      </c>
      <c r="C2932" s="10" t="s">
        <v>6571</v>
      </c>
      <c r="D2932" s="10" t="s">
        <v>6562</v>
      </c>
      <c r="E2932" s="10" t="s">
        <v>6572</v>
      </c>
      <c r="F2932" s="10" t="s">
        <v>1576</v>
      </c>
      <c r="G2932" s="9" t="s">
        <v>18</v>
      </c>
      <c r="H2932" s="11">
        <v>33660</v>
      </c>
      <c r="I2932" s="11">
        <v>1</v>
      </c>
      <c r="J2932" s="12">
        <v>32242</v>
      </c>
      <c r="K2932" s="19">
        <f>$J2932/SUMIFS($J:$J,$A:$A,$A2932)</f>
        <v>3.555195843413482E-2</v>
      </c>
      <c r="L2932" s="28"/>
      <c r="M2932" s="20">
        <f>ROUND(INDEX($L:$L,MATCH($A2932,$A:$A,0))*$K2932,0)</f>
        <v>0</v>
      </c>
      <c r="N2932" s="14" t="s">
        <v>13389</v>
      </c>
      <c r="O2932" s="9" t="s">
        <v>12945</v>
      </c>
    </row>
    <row r="2933" spans="1:15" x14ac:dyDescent="0.3">
      <c r="A2933" s="9">
        <v>301</v>
      </c>
      <c r="B2933" s="9">
        <f>COUNTIF($A$5:A2933, A2933)</f>
        <v>7</v>
      </c>
      <c r="C2933" s="10" t="s">
        <v>6573</v>
      </c>
      <c r="D2933" s="10" t="s">
        <v>6562</v>
      </c>
      <c r="E2933" s="10" t="s">
        <v>6574</v>
      </c>
      <c r="F2933" s="10" t="s">
        <v>1576</v>
      </c>
      <c r="G2933" s="9" t="s">
        <v>18</v>
      </c>
      <c r="H2933" s="11">
        <v>33660</v>
      </c>
      <c r="I2933" s="11">
        <v>1</v>
      </c>
      <c r="J2933" s="12">
        <v>32242</v>
      </c>
      <c r="K2933" s="19">
        <f>$J2933/SUMIFS($J:$J,$A:$A,$A2933)</f>
        <v>3.555195843413482E-2</v>
      </c>
      <c r="L2933" s="28"/>
      <c r="M2933" s="20">
        <f>ROUND(INDEX($L:$L,MATCH($A2933,$A:$A,0))*$K2933,0)</f>
        <v>0</v>
      </c>
      <c r="N2933" s="14" t="s">
        <v>13389</v>
      </c>
      <c r="O2933" s="9" t="s">
        <v>12945</v>
      </c>
    </row>
    <row r="2934" spans="1:15" x14ac:dyDescent="0.3">
      <c r="A2934" s="9">
        <v>301</v>
      </c>
      <c r="B2934" s="9">
        <f>COUNTIF($A$5:A2934, A2934)</f>
        <v>8</v>
      </c>
      <c r="C2934" s="10" t="s">
        <v>6575</v>
      </c>
      <c r="D2934" s="10" t="s">
        <v>17</v>
      </c>
      <c r="E2934" s="10" t="s">
        <v>6576</v>
      </c>
      <c r="F2934" s="10" t="s">
        <v>19</v>
      </c>
      <c r="G2934" s="9" t="s">
        <v>18</v>
      </c>
      <c r="H2934" s="11">
        <v>0</v>
      </c>
      <c r="I2934" s="11">
        <v>1</v>
      </c>
      <c r="J2934" s="12">
        <v>14250</v>
      </c>
      <c r="K2934" s="19">
        <f>$J2934/SUMIFS($J:$J,$A:$A,$A2934)</f>
        <v>1.5712902663805633E-2</v>
      </c>
      <c r="L2934" s="28"/>
      <c r="M2934" s="20">
        <f>ROUND(INDEX($L:$L,MATCH($A2934,$A:$A,0))*$K2934,0)</f>
        <v>0</v>
      </c>
      <c r="N2934" s="14" t="s">
        <v>13577</v>
      </c>
      <c r="O2934" s="9" t="s">
        <v>12945</v>
      </c>
    </row>
    <row r="2935" spans="1:15" x14ac:dyDescent="0.3">
      <c r="A2935" s="9">
        <v>301</v>
      </c>
      <c r="B2935" s="9">
        <f>COUNTIF($A$5:A2935, A2935)</f>
        <v>9</v>
      </c>
      <c r="C2935" s="10" t="s">
        <v>6577</v>
      </c>
      <c r="D2935" s="10" t="s">
        <v>17</v>
      </c>
      <c r="E2935" s="10" t="s">
        <v>6578</v>
      </c>
      <c r="F2935" s="10" t="s">
        <v>19</v>
      </c>
      <c r="G2935" s="9" t="s">
        <v>18</v>
      </c>
      <c r="H2935" s="11">
        <v>0</v>
      </c>
      <c r="I2935" s="11">
        <v>1</v>
      </c>
      <c r="J2935" s="12">
        <v>14250</v>
      </c>
      <c r="K2935" s="19">
        <f>$J2935/SUMIFS($J:$J,$A:$A,$A2935)</f>
        <v>1.5712902663805633E-2</v>
      </c>
      <c r="L2935" s="28"/>
      <c r="M2935" s="20">
        <f>ROUND(INDEX($L:$L,MATCH($A2935,$A:$A,0))*$K2935,0)</f>
        <v>0</v>
      </c>
      <c r="N2935" s="14" t="s">
        <v>13577</v>
      </c>
      <c r="O2935" s="9" t="s">
        <v>12945</v>
      </c>
    </row>
    <row r="2936" spans="1:15" x14ac:dyDescent="0.3">
      <c r="A2936" s="9">
        <v>301</v>
      </c>
      <c r="B2936" s="9">
        <f>COUNTIF($A$5:A2936, A2936)</f>
        <v>10</v>
      </c>
      <c r="C2936" s="10" t="s">
        <v>6579</v>
      </c>
      <c r="D2936" s="10" t="s">
        <v>6580</v>
      </c>
      <c r="E2936" s="10" t="s">
        <v>6581</v>
      </c>
      <c r="F2936" s="10" t="s">
        <v>6582</v>
      </c>
      <c r="G2936" s="9" t="s">
        <v>18</v>
      </c>
      <c r="H2936" s="11">
        <v>186480</v>
      </c>
      <c r="I2936" s="11">
        <v>1</v>
      </c>
      <c r="J2936" s="12">
        <v>180880</v>
      </c>
      <c r="K2936" s="19">
        <f>$J2936/SUMIFS($J:$J,$A:$A,$A2936)</f>
        <v>0.19944911114590616</v>
      </c>
      <c r="L2936" s="28"/>
      <c r="M2936" s="20">
        <f>ROUND(INDEX($L:$L,MATCH($A2936,$A:$A,0))*$K2936,0)</f>
        <v>0</v>
      </c>
      <c r="N2936" s="14" t="s">
        <v>13578</v>
      </c>
      <c r="O2936" s="9" t="s">
        <v>12950</v>
      </c>
    </row>
    <row r="2937" spans="1:15" x14ac:dyDescent="0.3">
      <c r="A2937" s="9">
        <v>301</v>
      </c>
      <c r="B2937" s="9">
        <f>COUNTIF($A$5:A2937, A2937)</f>
        <v>11</v>
      </c>
      <c r="C2937" s="10" t="s">
        <v>6583</v>
      </c>
      <c r="D2937" s="10" t="s">
        <v>6584</v>
      </c>
      <c r="E2937" s="10" t="s">
        <v>6585</v>
      </c>
      <c r="F2937" s="10" t="s">
        <v>6586</v>
      </c>
      <c r="G2937" s="9" t="s">
        <v>18</v>
      </c>
      <c r="H2937" s="11">
        <v>186480</v>
      </c>
      <c r="I2937" s="11">
        <v>1</v>
      </c>
      <c r="J2937" s="12">
        <v>180880</v>
      </c>
      <c r="K2937" s="19">
        <f>$J2937/SUMIFS($J:$J,$A:$A,$A2937)</f>
        <v>0.19944911114590616</v>
      </c>
      <c r="L2937" s="28"/>
      <c r="M2937" s="20">
        <f>ROUND(INDEX($L:$L,MATCH($A2937,$A:$A,0))*$K2937,0)</f>
        <v>0</v>
      </c>
      <c r="N2937" s="14" t="s">
        <v>13578</v>
      </c>
      <c r="O2937" s="9" t="s">
        <v>12950</v>
      </c>
    </row>
    <row r="2938" spans="1:15" x14ac:dyDescent="0.3">
      <c r="A2938" s="9">
        <v>301</v>
      </c>
      <c r="B2938" s="9">
        <f>COUNTIF($A$5:A2938, A2938)</f>
        <v>12</v>
      </c>
      <c r="C2938" s="10" t="s">
        <v>6589</v>
      </c>
      <c r="D2938" s="10" t="s">
        <v>17</v>
      </c>
      <c r="E2938" s="10" t="s">
        <v>6590</v>
      </c>
      <c r="F2938" s="10" t="s">
        <v>19</v>
      </c>
      <c r="G2938" s="9" t="s">
        <v>18</v>
      </c>
      <c r="H2938" s="11">
        <v>0</v>
      </c>
      <c r="I2938" s="11">
        <v>1</v>
      </c>
      <c r="J2938" s="12">
        <v>10200</v>
      </c>
      <c r="K2938" s="19">
        <f>$J2938/SUMIFS($J:$J,$A:$A,$A2938)</f>
        <v>1.1247130327776663E-2</v>
      </c>
      <c r="L2938" s="28"/>
      <c r="M2938" s="20">
        <f>ROUND(INDEX($L:$L,MATCH($A2938,$A:$A,0))*$K2938,0)</f>
        <v>0</v>
      </c>
      <c r="N2938" s="14" t="s">
        <v>13579</v>
      </c>
      <c r="O2938" s="9" t="s">
        <v>12945</v>
      </c>
    </row>
    <row r="2939" spans="1:15" x14ac:dyDescent="0.3">
      <c r="A2939" s="9">
        <v>301</v>
      </c>
      <c r="B2939" s="9">
        <f>COUNTIF($A$5:A2939, A2939)</f>
        <v>13</v>
      </c>
      <c r="C2939" s="10" t="s">
        <v>6591</v>
      </c>
      <c r="D2939" s="10" t="s">
        <v>17</v>
      </c>
      <c r="E2939" s="10" t="s">
        <v>6592</v>
      </c>
      <c r="F2939" s="10" t="s">
        <v>6593</v>
      </c>
      <c r="G2939" s="9" t="s">
        <v>18</v>
      </c>
      <c r="H2939" s="11">
        <v>0</v>
      </c>
      <c r="I2939" s="11">
        <v>480</v>
      </c>
      <c r="J2939" s="12">
        <v>54000</v>
      </c>
      <c r="K2939" s="19">
        <f>$J2939/SUMIFS($J:$J,$A:$A,$A2939)</f>
        <v>5.9543631147052918E-2</v>
      </c>
      <c r="L2939" s="28"/>
      <c r="M2939" s="20">
        <f>ROUND(INDEX($L:$L,MATCH($A2939,$A:$A,0))*$K2939,0)</f>
        <v>0</v>
      </c>
      <c r="N2939" s="14" t="s">
        <v>13096</v>
      </c>
      <c r="O2939" s="9" t="s">
        <v>12950</v>
      </c>
    </row>
    <row r="2940" spans="1:15" x14ac:dyDescent="0.3">
      <c r="A2940" s="9">
        <v>301</v>
      </c>
      <c r="B2940" s="9">
        <f>COUNTIF($A$5:A2940, A2940)</f>
        <v>14</v>
      </c>
      <c r="C2940" s="10" t="s">
        <v>6597</v>
      </c>
      <c r="D2940" s="10" t="s">
        <v>6598</v>
      </c>
      <c r="E2940" s="10" t="s">
        <v>6599</v>
      </c>
      <c r="F2940" s="10" t="s">
        <v>19</v>
      </c>
      <c r="G2940" s="9" t="s">
        <v>18</v>
      </c>
      <c r="H2940" s="11">
        <v>10470</v>
      </c>
      <c r="I2940" s="11">
        <v>425</v>
      </c>
      <c r="J2940" s="12">
        <v>10252</v>
      </c>
      <c r="K2940" s="19">
        <f>$J2940/SUMIFS($J:$J,$A:$A,$A2940)</f>
        <v>1.1304468639251603E-2</v>
      </c>
      <c r="L2940" s="29"/>
      <c r="M2940" s="20">
        <f>ROUND(INDEX($L:$L,MATCH($A2940,$A:$A,0))*$K2940,0)</f>
        <v>0</v>
      </c>
      <c r="N2940" s="14" t="s">
        <v>13580</v>
      </c>
      <c r="O2940" s="9" t="s">
        <v>12945</v>
      </c>
    </row>
    <row r="2941" spans="1:15" x14ac:dyDescent="0.3">
      <c r="A2941" s="9">
        <v>302</v>
      </c>
      <c r="B2941" s="9">
        <f>COUNTIF($A$5:A2941, A2941)</f>
        <v>1</v>
      </c>
      <c r="C2941" s="10" t="s">
        <v>6594</v>
      </c>
      <c r="D2941" s="10" t="s">
        <v>6595</v>
      </c>
      <c r="E2941" s="10" t="s">
        <v>6596</v>
      </c>
      <c r="F2941" s="10" t="s">
        <v>19</v>
      </c>
      <c r="G2941" s="9" t="s">
        <v>18</v>
      </c>
      <c r="H2941" s="11">
        <v>46380</v>
      </c>
      <c r="I2941" s="11">
        <v>1</v>
      </c>
      <c r="J2941" s="12">
        <v>45166</v>
      </c>
      <c r="K2941" s="19">
        <f>$J2941/SUMIFS($J:$J,$A:$A,$A2941)</f>
        <v>1</v>
      </c>
      <c r="L2941" s="25"/>
      <c r="M2941" s="20">
        <f>ROUND(INDEX($L:$L,MATCH($A2941,$A:$A,0))*$K2941,0)</f>
        <v>0</v>
      </c>
      <c r="N2941" s="14" t="s">
        <v>13581</v>
      </c>
      <c r="O2941" s="9" t="s">
        <v>12945</v>
      </c>
    </row>
    <row r="2942" spans="1:15" x14ac:dyDescent="0.3">
      <c r="A2942" s="9">
        <v>303</v>
      </c>
      <c r="B2942" s="9">
        <f>COUNTIF($A$5:A2942, A2942)</f>
        <v>1</v>
      </c>
      <c r="C2942" s="10" t="s">
        <v>10037</v>
      </c>
      <c r="D2942" s="10" t="s">
        <v>10038</v>
      </c>
      <c r="E2942" s="10" t="s">
        <v>10039</v>
      </c>
      <c r="F2942" s="10" t="s">
        <v>10040</v>
      </c>
      <c r="G2942" s="9" t="s">
        <v>52</v>
      </c>
      <c r="H2942" s="11">
        <v>36620</v>
      </c>
      <c r="I2942" s="11">
        <v>2</v>
      </c>
      <c r="J2942" s="12">
        <v>35445</v>
      </c>
      <c r="K2942" s="19">
        <f>$J2942/SUMIFS($J:$J,$A:$A,$A2942)</f>
        <v>1</v>
      </c>
      <c r="L2942" s="25"/>
      <c r="M2942" s="20">
        <f>ROUND(INDEX($L:$L,MATCH($A2942,$A:$A,0))*$K2942,0)</f>
        <v>0</v>
      </c>
      <c r="N2942" s="14" t="s">
        <v>13582</v>
      </c>
      <c r="O2942" s="9" t="s">
        <v>12945</v>
      </c>
    </row>
    <row r="2943" spans="1:15" x14ac:dyDescent="0.3">
      <c r="A2943" s="9">
        <v>304</v>
      </c>
      <c r="B2943" s="9">
        <f>COUNTIF($A$5:A2943, A2943)</f>
        <v>1</v>
      </c>
      <c r="C2943" s="10" t="s">
        <v>6600</v>
      </c>
      <c r="D2943" s="10" t="s">
        <v>6601</v>
      </c>
      <c r="E2943" s="10" t="s">
        <v>6602</v>
      </c>
      <c r="F2943" s="10" t="s">
        <v>6603</v>
      </c>
      <c r="G2943" s="9" t="s">
        <v>18</v>
      </c>
      <c r="H2943" s="11">
        <v>80500</v>
      </c>
      <c r="I2943" s="11">
        <v>1</v>
      </c>
      <c r="J2943" s="12">
        <v>78563</v>
      </c>
      <c r="K2943" s="19">
        <f>$J2943/SUMIFS($J:$J,$A:$A,$A2943)</f>
        <v>0.16666666666666666</v>
      </c>
      <c r="L2943" s="27"/>
      <c r="M2943" s="20">
        <f>ROUND(INDEX($L:$L,MATCH($A2943,$A:$A,0))*$K2943,0)</f>
        <v>0</v>
      </c>
      <c r="N2943" s="14" t="s">
        <v>13583</v>
      </c>
      <c r="O2943" s="9" t="s">
        <v>12945</v>
      </c>
    </row>
    <row r="2944" spans="1:15" x14ac:dyDescent="0.3">
      <c r="A2944" s="9">
        <v>304</v>
      </c>
      <c r="B2944" s="9">
        <f>COUNTIF($A$5:A2944, A2944)</f>
        <v>2</v>
      </c>
      <c r="C2944" s="10" t="s">
        <v>6604</v>
      </c>
      <c r="D2944" s="10" t="s">
        <v>6601</v>
      </c>
      <c r="E2944" s="10" t="s">
        <v>6605</v>
      </c>
      <c r="F2944" s="10" t="s">
        <v>6606</v>
      </c>
      <c r="G2944" s="9" t="s">
        <v>18</v>
      </c>
      <c r="H2944" s="11">
        <v>80500</v>
      </c>
      <c r="I2944" s="11">
        <v>1</v>
      </c>
      <c r="J2944" s="12">
        <v>78563</v>
      </c>
      <c r="K2944" s="19">
        <f>$J2944/SUMIFS($J:$J,$A:$A,$A2944)</f>
        <v>0.16666666666666666</v>
      </c>
      <c r="L2944" s="28"/>
      <c r="M2944" s="20">
        <f>ROUND(INDEX($L:$L,MATCH($A2944,$A:$A,0))*$K2944,0)</f>
        <v>0</v>
      </c>
      <c r="N2944" s="14" t="s">
        <v>13583</v>
      </c>
      <c r="O2944" s="9" t="s">
        <v>12945</v>
      </c>
    </row>
    <row r="2945" spans="1:15" x14ac:dyDescent="0.3">
      <c r="A2945" s="9">
        <v>304</v>
      </c>
      <c r="B2945" s="9">
        <f>COUNTIF($A$5:A2945, A2945)</f>
        <v>3</v>
      </c>
      <c r="C2945" s="10" t="s">
        <v>6607</v>
      </c>
      <c r="D2945" s="10" t="s">
        <v>6601</v>
      </c>
      <c r="E2945" s="10" t="s">
        <v>6608</v>
      </c>
      <c r="F2945" s="10" t="s">
        <v>6609</v>
      </c>
      <c r="G2945" s="9" t="s">
        <v>18</v>
      </c>
      <c r="H2945" s="11">
        <v>80500</v>
      </c>
      <c r="I2945" s="11">
        <v>1</v>
      </c>
      <c r="J2945" s="12">
        <v>78563</v>
      </c>
      <c r="K2945" s="19">
        <f>$J2945/SUMIFS($J:$J,$A:$A,$A2945)</f>
        <v>0.16666666666666666</v>
      </c>
      <c r="L2945" s="28"/>
      <c r="M2945" s="20">
        <f>ROUND(INDEX($L:$L,MATCH($A2945,$A:$A,0))*$K2945,0)</f>
        <v>0</v>
      </c>
      <c r="N2945" s="14" t="s">
        <v>13583</v>
      </c>
      <c r="O2945" s="9" t="s">
        <v>12945</v>
      </c>
    </row>
    <row r="2946" spans="1:15" x14ac:dyDescent="0.3">
      <c r="A2946" s="9">
        <v>304</v>
      </c>
      <c r="B2946" s="9">
        <f>COUNTIF($A$5:A2946, A2946)</f>
        <v>4</v>
      </c>
      <c r="C2946" s="10" t="s">
        <v>6610</v>
      </c>
      <c r="D2946" s="10" t="s">
        <v>6601</v>
      </c>
      <c r="E2946" s="10" t="s">
        <v>6611</v>
      </c>
      <c r="F2946" s="10" t="s">
        <v>6603</v>
      </c>
      <c r="G2946" s="9" t="s">
        <v>18</v>
      </c>
      <c r="H2946" s="11">
        <v>80500</v>
      </c>
      <c r="I2946" s="11">
        <v>178</v>
      </c>
      <c r="J2946" s="12">
        <v>78563</v>
      </c>
      <c r="K2946" s="19">
        <f>$J2946/SUMIFS($J:$J,$A:$A,$A2946)</f>
        <v>0.16666666666666666</v>
      </c>
      <c r="L2946" s="28"/>
      <c r="M2946" s="20">
        <f>ROUND(INDEX($L:$L,MATCH($A2946,$A:$A,0))*$K2946,0)</f>
        <v>0</v>
      </c>
      <c r="N2946" s="14" t="s">
        <v>13583</v>
      </c>
      <c r="O2946" s="9" t="s">
        <v>12945</v>
      </c>
    </row>
    <row r="2947" spans="1:15" x14ac:dyDescent="0.3">
      <c r="A2947" s="9">
        <v>304</v>
      </c>
      <c r="B2947" s="9">
        <f>COUNTIF($A$5:A2947, A2947)</f>
        <v>5</v>
      </c>
      <c r="C2947" s="10" t="s">
        <v>6612</v>
      </c>
      <c r="D2947" s="10" t="s">
        <v>6601</v>
      </c>
      <c r="E2947" s="10" t="s">
        <v>6613</v>
      </c>
      <c r="F2947" s="10" t="s">
        <v>6606</v>
      </c>
      <c r="G2947" s="9" t="s">
        <v>18</v>
      </c>
      <c r="H2947" s="11">
        <v>80500</v>
      </c>
      <c r="I2947" s="11">
        <v>17</v>
      </c>
      <c r="J2947" s="12">
        <v>78563</v>
      </c>
      <c r="K2947" s="19">
        <f>$J2947/SUMIFS($J:$J,$A:$A,$A2947)</f>
        <v>0.16666666666666666</v>
      </c>
      <c r="L2947" s="28"/>
      <c r="M2947" s="20">
        <f>ROUND(INDEX($L:$L,MATCH($A2947,$A:$A,0))*$K2947,0)</f>
        <v>0</v>
      </c>
      <c r="N2947" s="14" t="s">
        <v>13583</v>
      </c>
      <c r="O2947" s="9" t="s">
        <v>12945</v>
      </c>
    </row>
    <row r="2948" spans="1:15" x14ac:dyDescent="0.3">
      <c r="A2948" s="9">
        <v>304</v>
      </c>
      <c r="B2948" s="9">
        <f>COUNTIF($A$5:A2948, A2948)</f>
        <v>6</v>
      </c>
      <c r="C2948" s="10" t="s">
        <v>6614</v>
      </c>
      <c r="D2948" s="10" t="s">
        <v>6601</v>
      </c>
      <c r="E2948" s="10" t="s">
        <v>6615</v>
      </c>
      <c r="F2948" s="10" t="s">
        <v>6609</v>
      </c>
      <c r="G2948" s="9" t="s">
        <v>18</v>
      </c>
      <c r="H2948" s="11">
        <v>80500</v>
      </c>
      <c r="I2948" s="11">
        <v>148</v>
      </c>
      <c r="J2948" s="12">
        <v>78563</v>
      </c>
      <c r="K2948" s="19">
        <f>$J2948/SUMIFS($J:$J,$A:$A,$A2948)</f>
        <v>0.16666666666666666</v>
      </c>
      <c r="L2948" s="29"/>
      <c r="M2948" s="20">
        <f>ROUND(INDEX($L:$L,MATCH($A2948,$A:$A,0))*$K2948,0)</f>
        <v>0</v>
      </c>
      <c r="N2948" s="14" t="s">
        <v>13583</v>
      </c>
      <c r="O2948" s="9" t="s">
        <v>12945</v>
      </c>
    </row>
    <row r="2949" spans="1:15" x14ac:dyDescent="0.3">
      <c r="A2949" s="9">
        <v>305</v>
      </c>
      <c r="B2949" s="9">
        <f>COUNTIF($A$5:A2949, A2949)</f>
        <v>1</v>
      </c>
      <c r="C2949" s="10" t="s">
        <v>6616</v>
      </c>
      <c r="D2949" s="10" t="s">
        <v>17</v>
      </c>
      <c r="E2949" s="10" t="s">
        <v>6617</v>
      </c>
      <c r="F2949" s="10" t="s">
        <v>6618</v>
      </c>
      <c r="G2949" s="9" t="s">
        <v>18</v>
      </c>
      <c r="H2949" s="11">
        <v>0</v>
      </c>
      <c r="I2949" s="11">
        <v>96</v>
      </c>
      <c r="J2949" s="12">
        <v>36300</v>
      </c>
      <c r="K2949" s="19">
        <f>$J2949/SUMIFS($J:$J,$A:$A,$A2949)</f>
        <v>1</v>
      </c>
      <c r="L2949" s="25"/>
      <c r="M2949" s="20">
        <f>ROUND(INDEX($L:$L,MATCH($A2949,$A:$A,0))*$K2949,0)</f>
        <v>0</v>
      </c>
      <c r="N2949" s="14" t="s">
        <v>13516</v>
      </c>
      <c r="O2949" s="9" t="s">
        <v>12945</v>
      </c>
    </row>
    <row r="2950" spans="1:15" x14ac:dyDescent="0.3">
      <c r="A2950" s="9">
        <v>306</v>
      </c>
      <c r="B2950" s="9">
        <f>COUNTIF($A$5:A2950, A2950)</f>
        <v>1</v>
      </c>
      <c r="C2950" s="10" t="s">
        <v>6619</v>
      </c>
      <c r="D2950" s="10" t="s">
        <v>17</v>
      </c>
      <c r="E2950" s="10" t="s">
        <v>6620</v>
      </c>
      <c r="F2950" s="10" t="s">
        <v>20</v>
      </c>
      <c r="G2950" s="9" t="s">
        <v>18</v>
      </c>
      <c r="H2950" s="11">
        <v>0</v>
      </c>
      <c r="I2950" s="11">
        <v>1</v>
      </c>
      <c r="J2950" s="12">
        <v>88000</v>
      </c>
      <c r="K2950" s="19">
        <f>$J2950/SUMIFS($J:$J,$A:$A,$A2950)</f>
        <v>0.12850467289719625</v>
      </c>
      <c r="L2950" s="27"/>
      <c r="M2950" s="20">
        <f>ROUND(INDEX($L:$L,MATCH($A2950,$A:$A,0))*$K2950,0)</f>
        <v>0</v>
      </c>
      <c r="N2950" s="14" t="s">
        <v>13584</v>
      </c>
      <c r="O2950" s="9" t="s">
        <v>12945</v>
      </c>
    </row>
    <row r="2951" spans="1:15" x14ac:dyDescent="0.3">
      <c r="A2951" s="9">
        <v>306</v>
      </c>
      <c r="B2951" s="9">
        <f>COUNTIF($A$5:A2951, A2951)</f>
        <v>2</v>
      </c>
      <c r="C2951" s="10" t="s">
        <v>6621</v>
      </c>
      <c r="D2951" s="10" t="s">
        <v>17</v>
      </c>
      <c r="E2951" s="10" t="s">
        <v>6622</v>
      </c>
      <c r="F2951" s="10" t="s">
        <v>22</v>
      </c>
      <c r="G2951" s="9" t="s">
        <v>18</v>
      </c>
      <c r="H2951" s="11">
        <v>0</v>
      </c>
      <c r="I2951" s="11">
        <v>1</v>
      </c>
      <c r="J2951" s="12">
        <v>88000</v>
      </c>
      <c r="K2951" s="19">
        <f>$J2951/SUMIFS($J:$J,$A:$A,$A2951)</f>
        <v>0.12850467289719625</v>
      </c>
      <c r="L2951" s="28"/>
      <c r="M2951" s="20">
        <f>ROUND(INDEX($L:$L,MATCH($A2951,$A:$A,0))*$K2951,0)</f>
        <v>0</v>
      </c>
      <c r="N2951" s="14" t="s">
        <v>13584</v>
      </c>
      <c r="O2951" s="9" t="s">
        <v>12945</v>
      </c>
    </row>
    <row r="2952" spans="1:15" x14ac:dyDescent="0.3">
      <c r="A2952" s="9">
        <v>306</v>
      </c>
      <c r="B2952" s="9">
        <f>COUNTIF($A$5:A2952, A2952)</f>
        <v>3</v>
      </c>
      <c r="C2952" s="10" t="s">
        <v>6623</v>
      </c>
      <c r="D2952" s="10" t="s">
        <v>17</v>
      </c>
      <c r="E2952" s="10" t="s">
        <v>6624</v>
      </c>
      <c r="F2952" s="10" t="s">
        <v>6625</v>
      </c>
      <c r="G2952" s="9" t="s">
        <v>18</v>
      </c>
      <c r="H2952" s="11">
        <v>0</v>
      </c>
      <c r="I2952" s="11">
        <v>2</v>
      </c>
      <c r="J2952" s="12">
        <v>88000</v>
      </c>
      <c r="K2952" s="19">
        <f>$J2952/SUMIFS($J:$J,$A:$A,$A2952)</f>
        <v>0.12850467289719625</v>
      </c>
      <c r="L2952" s="28"/>
      <c r="M2952" s="20">
        <f>ROUND(INDEX($L:$L,MATCH($A2952,$A:$A,0))*$K2952,0)</f>
        <v>0</v>
      </c>
      <c r="N2952" s="14" t="s">
        <v>13584</v>
      </c>
      <c r="O2952" s="9" t="s">
        <v>12945</v>
      </c>
    </row>
    <row r="2953" spans="1:15" x14ac:dyDescent="0.3">
      <c r="A2953" s="9">
        <v>306</v>
      </c>
      <c r="B2953" s="9">
        <f>COUNTIF($A$5:A2953, A2953)</f>
        <v>4</v>
      </c>
      <c r="C2953" s="10" t="s">
        <v>6626</v>
      </c>
      <c r="D2953" s="10" t="s">
        <v>17</v>
      </c>
      <c r="E2953" s="10" t="s">
        <v>6627</v>
      </c>
      <c r="F2953" s="10" t="s">
        <v>6628</v>
      </c>
      <c r="G2953" s="9" t="s">
        <v>18</v>
      </c>
      <c r="H2953" s="11">
        <v>0</v>
      </c>
      <c r="I2953" s="11">
        <v>2</v>
      </c>
      <c r="J2953" s="12">
        <v>62700</v>
      </c>
      <c r="K2953" s="19">
        <f>$J2953/SUMIFS($J:$J,$A:$A,$A2953)</f>
        <v>9.1559579439252331E-2</v>
      </c>
      <c r="L2953" s="28"/>
      <c r="M2953" s="20">
        <f>ROUND(INDEX($L:$L,MATCH($A2953,$A:$A,0))*$K2953,0)</f>
        <v>0</v>
      </c>
      <c r="N2953" s="14" t="s">
        <v>13191</v>
      </c>
      <c r="O2953" s="9" t="s">
        <v>12945</v>
      </c>
    </row>
    <row r="2954" spans="1:15" x14ac:dyDescent="0.3">
      <c r="A2954" s="9">
        <v>306</v>
      </c>
      <c r="B2954" s="9">
        <f>COUNTIF($A$5:A2954, A2954)</f>
        <v>5</v>
      </c>
      <c r="C2954" s="10" t="s">
        <v>6629</v>
      </c>
      <c r="D2954" s="10" t="s">
        <v>17</v>
      </c>
      <c r="E2954" s="10" t="s">
        <v>6627</v>
      </c>
      <c r="F2954" s="10" t="s">
        <v>6630</v>
      </c>
      <c r="G2954" s="9" t="s">
        <v>18</v>
      </c>
      <c r="H2954" s="11">
        <v>0</v>
      </c>
      <c r="I2954" s="11">
        <v>2</v>
      </c>
      <c r="J2954" s="12">
        <v>62700</v>
      </c>
      <c r="K2954" s="19">
        <f>$J2954/SUMIFS($J:$J,$A:$A,$A2954)</f>
        <v>9.1559579439252331E-2</v>
      </c>
      <c r="L2954" s="28"/>
      <c r="M2954" s="20">
        <f>ROUND(INDEX($L:$L,MATCH($A2954,$A:$A,0))*$K2954,0)</f>
        <v>0</v>
      </c>
      <c r="N2954" s="14" t="s">
        <v>13191</v>
      </c>
      <c r="O2954" s="9" t="s">
        <v>12945</v>
      </c>
    </row>
    <row r="2955" spans="1:15" x14ac:dyDescent="0.3">
      <c r="A2955" s="9">
        <v>306</v>
      </c>
      <c r="B2955" s="9">
        <f>COUNTIF($A$5:A2955, A2955)</f>
        <v>6</v>
      </c>
      <c r="C2955" s="10" t="s">
        <v>6631</v>
      </c>
      <c r="D2955" s="10" t="s">
        <v>17</v>
      </c>
      <c r="E2955" s="10" t="s">
        <v>6627</v>
      </c>
      <c r="F2955" s="10" t="s">
        <v>6632</v>
      </c>
      <c r="G2955" s="9" t="s">
        <v>18</v>
      </c>
      <c r="H2955" s="11">
        <v>0</v>
      </c>
      <c r="I2955" s="11">
        <v>2</v>
      </c>
      <c r="J2955" s="12">
        <v>62700</v>
      </c>
      <c r="K2955" s="19">
        <f>$J2955/SUMIFS($J:$J,$A:$A,$A2955)</f>
        <v>9.1559579439252331E-2</v>
      </c>
      <c r="L2955" s="28"/>
      <c r="M2955" s="20">
        <f>ROUND(INDEX($L:$L,MATCH($A2955,$A:$A,0))*$K2955,0)</f>
        <v>0</v>
      </c>
      <c r="N2955" s="14" t="s">
        <v>13191</v>
      </c>
      <c r="O2955" s="9" t="s">
        <v>12945</v>
      </c>
    </row>
    <row r="2956" spans="1:15" x14ac:dyDescent="0.3">
      <c r="A2956" s="9">
        <v>306</v>
      </c>
      <c r="B2956" s="9">
        <f>COUNTIF($A$5:A2956, A2956)</f>
        <v>7</v>
      </c>
      <c r="C2956" s="10" t="s">
        <v>6633</v>
      </c>
      <c r="D2956" s="10" t="s">
        <v>17</v>
      </c>
      <c r="E2956" s="10" t="s">
        <v>6627</v>
      </c>
      <c r="F2956" s="10" t="s">
        <v>6634</v>
      </c>
      <c r="G2956" s="9" t="s">
        <v>18</v>
      </c>
      <c r="H2956" s="11">
        <v>0</v>
      </c>
      <c r="I2956" s="11">
        <v>2</v>
      </c>
      <c r="J2956" s="12">
        <v>62700</v>
      </c>
      <c r="K2956" s="19">
        <f>$J2956/SUMIFS($J:$J,$A:$A,$A2956)</f>
        <v>9.1559579439252331E-2</v>
      </c>
      <c r="L2956" s="28"/>
      <c r="M2956" s="20">
        <f>ROUND(INDEX($L:$L,MATCH($A2956,$A:$A,0))*$K2956,0)</f>
        <v>0</v>
      </c>
      <c r="N2956" s="14" t="s">
        <v>13191</v>
      </c>
      <c r="O2956" s="9" t="s">
        <v>12945</v>
      </c>
    </row>
    <row r="2957" spans="1:15" x14ac:dyDescent="0.3">
      <c r="A2957" s="9">
        <v>306</v>
      </c>
      <c r="B2957" s="9">
        <f>COUNTIF($A$5:A2957, A2957)</f>
        <v>8</v>
      </c>
      <c r="C2957" s="10" t="s">
        <v>6635</v>
      </c>
      <c r="D2957" s="10" t="s">
        <v>17</v>
      </c>
      <c r="E2957" s="10" t="s">
        <v>6636</v>
      </c>
      <c r="F2957" s="10" t="s">
        <v>6637</v>
      </c>
      <c r="G2957" s="9" t="s">
        <v>18</v>
      </c>
      <c r="H2957" s="11">
        <v>0</v>
      </c>
      <c r="I2957" s="11">
        <v>2</v>
      </c>
      <c r="J2957" s="12">
        <v>40000</v>
      </c>
      <c r="K2957" s="19">
        <f>$J2957/SUMIFS($J:$J,$A:$A,$A2957)</f>
        <v>5.8411214953271028E-2</v>
      </c>
      <c r="L2957" s="28"/>
      <c r="M2957" s="20">
        <f>ROUND(INDEX($L:$L,MATCH($A2957,$A:$A,0))*$K2957,0)</f>
        <v>0</v>
      </c>
      <c r="N2957" s="14" t="s">
        <v>13191</v>
      </c>
      <c r="O2957" s="9" t="s">
        <v>12945</v>
      </c>
    </row>
    <row r="2958" spans="1:15" x14ac:dyDescent="0.3">
      <c r="A2958" s="9">
        <v>306</v>
      </c>
      <c r="B2958" s="9">
        <f>COUNTIF($A$5:A2958, A2958)</f>
        <v>9</v>
      </c>
      <c r="C2958" s="10" t="s">
        <v>6638</v>
      </c>
      <c r="D2958" s="10" t="s">
        <v>17</v>
      </c>
      <c r="E2958" s="10" t="s">
        <v>6636</v>
      </c>
      <c r="F2958" s="10" t="s">
        <v>6639</v>
      </c>
      <c r="G2958" s="9" t="s">
        <v>18</v>
      </c>
      <c r="H2958" s="11">
        <v>0</v>
      </c>
      <c r="I2958" s="11">
        <v>3</v>
      </c>
      <c r="J2958" s="12">
        <v>40000</v>
      </c>
      <c r="K2958" s="19">
        <f>$J2958/SUMIFS($J:$J,$A:$A,$A2958)</f>
        <v>5.8411214953271028E-2</v>
      </c>
      <c r="L2958" s="28"/>
      <c r="M2958" s="20">
        <f>ROUND(INDEX($L:$L,MATCH($A2958,$A:$A,0))*$K2958,0)</f>
        <v>0</v>
      </c>
      <c r="N2958" s="14" t="s">
        <v>13191</v>
      </c>
      <c r="O2958" s="9" t="s">
        <v>12945</v>
      </c>
    </row>
    <row r="2959" spans="1:15" x14ac:dyDescent="0.3">
      <c r="A2959" s="9">
        <v>306</v>
      </c>
      <c r="B2959" s="9">
        <f>COUNTIF($A$5:A2959, A2959)</f>
        <v>10</v>
      </c>
      <c r="C2959" s="10" t="s">
        <v>6640</v>
      </c>
      <c r="D2959" s="10" t="s">
        <v>17</v>
      </c>
      <c r="E2959" s="10" t="s">
        <v>6636</v>
      </c>
      <c r="F2959" s="10" t="s">
        <v>6641</v>
      </c>
      <c r="G2959" s="9" t="s">
        <v>18</v>
      </c>
      <c r="H2959" s="11">
        <v>0</v>
      </c>
      <c r="I2959" s="11">
        <v>1</v>
      </c>
      <c r="J2959" s="12">
        <v>40000</v>
      </c>
      <c r="K2959" s="19">
        <f>$J2959/SUMIFS($J:$J,$A:$A,$A2959)</f>
        <v>5.8411214953271028E-2</v>
      </c>
      <c r="L2959" s="28"/>
      <c r="M2959" s="20">
        <f>ROUND(INDEX($L:$L,MATCH($A2959,$A:$A,0))*$K2959,0)</f>
        <v>0</v>
      </c>
      <c r="N2959" s="14" t="s">
        <v>13191</v>
      </c>
      <c r="O2959" s="9" t="s">
        <v>12945</v>
      </c>
    </row>
    <row r="2960" spans="1:15" x14ac:dyDescent="0.3">
      <c r="A2960" s="9">
        <v>306</v>
      </c>
      <c r="B2960" s="9">
        <f>COUNTIF($A$5:A2960, A2960)</f>
        <v>11</v>
      </c>
      <c r="C2960" s="10" t="s">
        <v>6642</v>
      </c>
      <c r="D2960" s="10" t="s">
        <v>17</v>
      </c>
      <c r="E2960" s="10" t="s">
        <v>6643</v>
      </c>
      <c r="F2960" s="10" t="s">
        <v>6644</v>
      </c>
      <c r="G2960" s="9" t="s">
        <v>18</v>
      </c>
      <c r="H2960" s="11">
        <v>0</v>
      </c>
      <c r="I2960" s="11">
        <v>1</v>
      </c>
      <c r="J2960" s="12">
        <v>50000</v>
      </c>
      <c r="K2960" s="19">
        <f>$J2960/SUMIFS($J:$J,$A:$A,$A2960)</f>
        <v>7.3014018691588786E-2</v>
      </c>
      <c r="L2960" s="29"/>
      <c r="M2960" s="20">
        <f>ROUND(INDEX($L:$L,MATCH($A2960,$A:$A,0))*$K2960,0)</f>
        <v>0</v>
      </c>
      <c r="N2960" s="14" t="s">
        <v>13191</v>
      </c>
      <c r="O2960" s="9" t="s">
        <v>12945</v>
      </c>
    </row>
    <row r="2961" spans="1:15" x14ac:dyDescent="0.3">
      <c r="A2961" s="9">
        <v>307</v>
      </c>
      <c r="B2961" s="9">
        <f>COUNTIF($A$5:A2961, A2961)</f>
        <v>1</v>
      </c>
      <c r="C2961" s="10" t="s">
        <v>6645</v>
      </c>
      <c r="D2961" s="10" t="s">
        <v>6646</v>
      </c>
      <c r="E2961" s="10" t="s">
        <v>6647</v>
      </c>
      <c r="F2961" s="10" t="s">
        <v>3477</v>
      </c>
      <c r="G2961" s="9" t="s">
        <v>18</v>
      </c>
      <c r="H2961" s="11">
        <v>47520</v>
      </c>
      <c r="I2961" s="11">
        <v>9</v>
      </c>
      <c r="J2961" s="12">
        <v>46807</v>
      </c>
      <c r="K2961" s="19">
        <f>$J2961/SUMIFS($J:$J,$A:$A,$A2961)</f>
        <v>3.0905562631518828E-2</v>
      </c>
      <c r="L2961" s="27"/>
      <c r="M2961" s="20">
        <f>ROUND(INDEX($L:$L,MATCH($A2961,$A:$A,0))*$K2961,0)</f>
        <v>0</v>
      </c>
      <c r="N2961" s="14" t="s">
        <v>13451</v>
      </c>
      <c r="O2961" s="9" t="s">
        <v>12945</v>
      </c>
    </row>
    <row r="2962" spans="1:15" x14ac:dyDescent="0.3">
      <c r="A2962" s="9">
        <v>307</v>
      </c>
      <c r="B2962" s="9">
        <f>COUNTIF($A$5:A2962, A2962)</f>
        <v>2</v>
      </c>
      <c r="C2962" s="10" t="s">
        <v>6648</v>
      </c>
      <c r="D2962" s="10" t="s">
        <v>6649</v>
      </c>
      <c r="E2962" s="10" t="s">
        <v>6650</v>
      </c>
      <c r="F2962" s="10" t="s">
        <v>3481</v>
      </c>
      <c r="G2962" s="9" t="s">
        <v>18</v>
      </c>
      <c r="H2962" s="11">
        <v>71290</v>
      </c>
      <c r="I2962" s="11">
        <v>7</v>
      </c>
      <c r="J2962" s="12">
        <v>70220</v>
      </c>
      <c r="K2962" s="19">
        <f>$J2962/SUMIFS($J:$J,$A:$A,$A2962)</f>
        <v>4.6364616574128915E-2</v>
      </c>
      <c r="L2962" s="28"/>
      <c r="M2962" s="20">
        <f>ROUND(INDEX($L:$L,MATCH($A2962,$A:$A,0))*$K2962,0)</f>
        <v>0</v>
      </c>
      <c r="N2962" s="14" t="s">
        <v>13451</v>
      </c>
      <c r="O2962" s="9" t="s">
        <v>12945</v>
      </c>
    </row>
    <row r="2963" spans="1:15" x14ac:dyDescent="0.3">
      <c r="A2963" s="9">
        <v>307</v>
      </c>
      <c r="B2963" s="9">
        <f>COUNTIF($A$5:A2963, A2963)</f>
        <v>3</v>
      </c>
      <c r="C2963" s="10" t="s">
        <v>6651</v>
      </c>
      <c r="D2963" s="10" t="s">
        <v>6652</v>
      </c>
      <c r="E2963" s="10" t="s">
        <v>6653</v>
      </c>
      <c r="F2963" s="10" t="s">
        <v>6654</v>
      </c>
      <c r="G2963" s="9" t="s">
        <v>18</v>
      </c>
      <c r="H2963" s="11">
        <v>117640</v>
      </c>
      <c r="I2963" s="11">
        <v>1</v>
      </c>
      <c r="J2963" s="12">
        <v>115872</v>
      </c>
      <c r="K2963" s="19">
        <f>$J2963/SUMIFS($J:$J,$A:$A,$A2963)</f>
        <v>7.6507559835908082E-2</v>
      </c>
      <c r="L2963" s="28"/>
      <c r="M2963" s="20">
        <f>ROUND(INDEX($L:$L,MATCH($A2963,$A:$A,0))*$K2963,0)</f>
        <v>0</v>
      </c>
      <c r="N2963" s="14" t="s">
        <v>13451</v>
      </c>
      <c r="O2963" s="9" t="s">
        <v>12945</v>
      </c>
    </row>
    <row r="2964" spans="1:15" x14ac:dyDescent="0.3">
      <c r="A2964" s="9">
        <v>307</v>
      </c>
      <c r="B2964" s="9">
        <f>COUNTIF($A$5:A2964, A2964)</f>
        <v>4</v>
      </c>
      <c r="C2964" s="10" t="s">
        <v>6655</v>
      </c>
      <c r="D2964" s="10" t="s">
        <v>6656</v>
      </c>
      <c r="E2964" s="10" t="s">
        <v>6657</v>
      </c>
      <c r="F2964" s="10" t="s">
        <v>6658</v>
      </c>
      <c r="G2964" s="9" t="s">
        <v>18</v>
      </c>
      <c r="H2964" s="11">
        <v>399890</v>
      </c>
      <c r="I2964" s="11">
        <v>1</v>
      </c>
      <c r="J2964" s="12">
        <v>397890</v>
      </c>
      <c r="K2964" s="19">
        <f>$J2964/SUMIFS($J:$J,$A:$A,$A2964)</f>
        <v>0.26271742080148325</v>
      </c>
      <c r="L2964" s="28"/>
      <c r="M2964" s="20">
        <f>ROUND(INDEX($L:$L,MATCH($A2964,$A:$A,0))*$K2964,0)</f>
        <v>0</v>
      </c>
      <c r="N2964" s="14" t="s">
        <v>12989</v>
      </c>
      <c r="O2964" s="9" t="s">
        <v>12945</v>
      </c>
    </row>
    <row r="2965" spans="1:15" x14ac:dyDescent="0.3">
      <c r="A2965" s="9">
        <v>307</v>
      </c>
      <c r="B2965" s="9">
        <f>COUNTIF($A$5:A2965, A2965)</f>
        <v>5</v>
      </c>
      <c r="C2965" s="10" t="s">
        <v>6659</v>
      </c>
      <c r="D2965" s="10" t="s">
        <v>6660</v>
      </c>
      <c r="E2965" s="10" t="s">
        <v>6657</v>
      </c>
      <c r="F2965" s="10" t="s">
        <v>6661</v>
      </c>
      <c r="G2965" s="9" t="s">
        <v>18</v>
      </c>
      <c r="H2965" s="11">
        <v>616490</v>
      </c>
      <c r="I2965" s="11">
        <v>1</v>
      </c>
      <c r="J2965" s="12">
        <v>613408</v>
      </c>
      <c r="K2965" s="19">
        <f>$J2965/SUMIFS($J:$J,$A:$A,$A2965)</f>
        <v>0.40501889381235073</v>
      </c>
      <c r="L2965" s="28"/>
      <c r="M2965" s="20">
        <f>ROUND(INDEX($L:$L,MATCH($A2965,$A:$A,0))*$K2965,0)</f>
        <v>0</v>
      </c>
      <c r="N2965" s="14" t="s">
        <v>12989</v>
      </c>
      <c r="O2965" s="9" t="s">
        <v>12945</v>
      </c>
    </row>
    <row r="2966" spans="1:15" x14ac:dyDescent="0.3">
      <c r="A2966" s="9">
        <v>307</v>
      </c>
      <c r="B2966" s="9">
        <f>COUNTIF($A$5:A2966, A2966)</f>
        <v>6</v>
      </c>
      <c r="C2966" s="10" t="s">
        <v>6662</v>
      </c>
      <c r="D2966" s="10" t="s">
        <v>6663</v>
      </c>
      <c r="E2966" s="10" t="s">
        <v>6664</v>
      </c>
      <c r="F2966" s="10" t="s">
        <v>6665</v>
      </c>
      <c r="G2966" s="9" t="s">
        <v>18</v>
      </c>
      <c r="H2966" s="11">
        <v>115920</v>
      </c>
      <c r="I2966" s="11">
        <v>70</v>
      </c>
      <c r="J2966" s="12">
        <v>115920</v>
      </c>
      <c r="K2966" s="19">
        <f>$J2966/SUMIFS($J:$J,$A:$A,$A2966)</f>
        <v>7.6539253108416749E-2</v>
      </c>
      <c r="L2966" s="28"/>
      <c r="M2966" s="20">
        <f>ROUND(INDEX($L:$L,MATCH($A2966,$A:$A,0))*$K2966,0)</f>
        <v>0</v>
      </c>
      <c r="N2966" s="14" t="s">
        <v>13585</v>
      </c>
      <c r="O2966" s="9" t="s">
        <v>12945</v>
      </c>
    </row>
    <row r="2967" spans="1:15" x14ac:dyDescent="0.3">
      <c r="A2967" s="9">
        <v>307</v>
      </c>
      <c r="B2967" s="9">
        <f>COUNTIF($A$5:A2967, A2967)</f>
        <v>7</v>
      </c>
      <c r="C2967" s="10" t="s">
        <v>6666</v>
      </c>
      <c r="D2967" s="10" t="s">
        <v>6667</v>
      </c>
      <c r="E2967" s="10" t="s">
        <v>6664</v>
      </c>
      <c r="F2967" s="10" t="s">
        <v>6668</v>
      </c>
      <c r="G2967" s="9" t="s">
        <v>18</v>
      </c>
      <c r="H2967" s="11">
        <v>154400</v>
      </c>
      <c r="I2967" s="11">
        <v>40</v>
      </c>
      <c r="J2967" s="12">
        <v>154400</v>
      </c>
      <c r="K2967" s="19">
        <f>$J2967/SUMIFS($J:$J,$A:$A,$A2967)</f>
        <v>0.10194669323619346</v>
      </c>
      <c r="L2967" s="29"/>
      <c r="M2967" s="20">
        <f>ROUND(INDEX($L:$L,MATCH($A2967,$A:$A,0))*$K2967,0)</f>
        <v>0</v>
      </c>
      <c r="N2967" s="14" t="s">
        <v>13585</v>
      </c>
      <c r="O2967" s="9" t="s">
        <v>12945</v>
      </c>
    </row>
    <row r="2968" spans="1:15" x14ac:dyDescent="0.3">
      <c r="A2968" s="9">
        <v>308</v>
      </c>
      <c r="B2968" s="9">
        <f>COUNTIF($A$5:A2968, A2968)</f>
        <v>1</v>
      </c>
      <c r="C2968" s="10" t="s">
        <v>6669</v>
      </c>
      <c r="D2968" s="10" t="s">
        <v>6670</v>
      </c>
      <c r="E2968" s="10" t="s">
        <v>6671</v>
      </c>
      <c r="F2968" s="10" t="s">
        <v>6672</v>
      </c>
      <c r="G2968" s="9" t="s">
        <v>18</v>
      </c>
      <c r="H2968" s="11">
        <v>444370</v>
      </c>
      <c r="I2968" s="11">
        <v>10</v>
      </c>
      <c r="J2968" s="12">
        <v>437722</v>
      </c>
      <c r="K2968" s="19">
        <f>$J2968/SUMIFS($J:$J,$A:$A,$A2968)</f>
        <v>1</v>
      </c>
      <c r="L2968" s="25"/>
      <c r="M2968" s="20">
        <f>ROUND(INDEX($L:$L,MATCH($A2968,$A:$A,0))*$K2968,0)</f>
        <v>0</v>
      </c>
      <c r="N2968" s="14" t="s">
        <v>13586</v>
      </c>
      <c r="O2968" s="9" t="s">
        <v>12945</v>
      </c>
    </row>
    <row r="2969" spans="1:15" x14ac:dyDescent="0.3">
      <c r="A2969" s="9">
        <v>309</v>
      </c>
      <c r="B2969" s="9">
        <f>COUNTIF($A$5:A2969, A2969)</f>
        <v>1</v>
      </c>
      <c r="C2969" s="10" t="s">
        <v>6682</v>
      </c>
      <c r="D2969" s="10" t="s">
        <v>6683</v>
      </c>
      <c r="E2969" s="10" t="s">
        <v>6684</v>
      </c>
      <c r="F2969" s="10" t="s">
        <v>19</v>
      </c>
      <c r="G2969" s="9" t="s">
        <v>18</v>
      </c>
      <c r="H2969" s="11">
        <v>19600</v>
      </c>
      <c r="I2969" s="11">
        <v>29</v>
      </c>
      <c r="J2969" s="12">
        <v>19207</v>
      </c>
      <c r="K2969" s="19">
        <f>$J2969/SUMIFS($J:$J,$A:$A,$A2969)</f>
        <v>1</v>
      </c>
      <c r="L2969" s="25"/>
      <c r="M2969" s="20">
        <f>ROUND(INDEX($L:$L,MATCH($A2969,$A:$A,0))*$K2969,0)</f>
        <v>0</v>
      </c>
      <c r="N2969" s="14" t="s">
        <v>13241</v>
      </c>
      <c r="O2969" s="9" t="s">
        <v>12945</v>
      </c>
    </row>
    <row r="2970" spans="1:15" x14ac:dyDescent="0.3">
      <c r="A2970" s="9">
        <v>310</v>
      </c>
      <c r="B2970" s="9">
        <f>COUNTIF($A$5:A2970, A2970)</f>
        <v>1</v>
      </c>
      <c r="C2970" s="10" t="s">
        <v>6685</v>
      </c>
      <c r="D2970" s="10" t="s">
        <v>6686</v>
      </c>
      <c r="E2970" s="10" t="s">
        <v>6687</v>
      </c>
      <c r="F2970" s="10" t="s">
        <v>19</v>
      </c>
      <c r="G2970" s="9" t="s">
        <v>18</v>
      </c>
      <c r="H2970" s="11">
        <v>76650</v>
      </c>
      <c r="I2970" s="11">
        <v>293</v>
      </c>
      <c r="J2970" s="12">
        <v>75884</v>
      </c>
      <c r="K2970" s="19">
        <f>$J2970/SUMIFS($J:$J,$A:$A,$A2970)</f>
        <v>1</v>
      </c>
      <c r="L2970" s="25"/>
      <c r="M2970" s="20">
        <f>ROUND(INDEX($L:$L,MATCH($A2970,$A:$A,0))*$K2970,0)</f>
        <v>0</v>
      </c>
      <c r="N2970" s="14" t="s">
        <v>13587</v>
      </c>
      <c r="O2970" s="9" t="s">
        <v>12945</v>
      </c>
    </row>
    <row r="2971" spans="1:15" x14ac:dyDescent="0.3">
      <c r="A2971" s="9">
        <v>311</v>
      </c>
      <c r="B2971" s="9">
        <f>COUNTIF($A$5:A2971, A2971)</f>
        <v>1</v>
      </c>
      <c r="C2971" s="10" t="s">
        <v>6688</v>
      </c>
      <c r="D2971" s="10" t="s">
        <v>17</v>
      </c>
      <c r="E2971" s="10" t="s">
        <v>6689</v>
      </c>
      <c r="F2971" s="10" t="s">
        <v>6690</v>
      </c>
      <c r="G2971" s="9" t="s">
        <v>855</v>
      </c>
      <c r="H2971" s="11">
        <v>0</v>
      </c>
      <c r="I2971" s="11">
        <v>5</v>
      </c>
      <c r="J2971" s="12">
        <v>114400</v>
      </c>
      <c r="K2971" s="19">
        <f>$J2971/SUMIFS($J:$J,$A:$A,$A2971)</f>
        <v>0.25</v>
      </c>
      <c r="L2971" s="27"/>
      <c r="M2971" s="20">
        <f>ROUND(INDEX($L:$L,MATCH($A2971,$A:$A,0))*$K2971,0)</f>
        <v>0</v>
      </c>
      <c r="N2971" s="14" t="s">
        <v>13588</v>
      </c>
      <c r="O2971" s="9" t="s">
        <v>12945</v>
      </c>
    </row>
    <row r="2972" spans="1:15" x14ac:dyDescent="0.3">
      <c r="A2972" s="9">
        <v>311</v>
      </c>
      <c r="B2972" s="9">
        <f>COUNTIF($A$5:A2972, A2972)</f>
        <v>2</v>
      </c>
      <c r="C2972" s="10" t="s">
        <v>6691</v>
      </c>
      <c r="D2972" s="10" t="s">
        <v>17</v>
      </c>
      <c r="E2972" s="10" t="s">
        <v>6692</v>
      </c>
      <c r="F2972" s="10" t="s">
        <v>6693</v>
      </c>
      <c r="G2972" s="9" t="s">
        <v>855</v>
      </c>
      <c r="H2972" s="11">
        <v>0</v>
      </c>
      <c r="I2972" s="11">
        <v>16</v>
      </c>
      <c r="J2972" s="12">
        <v>114400</v>
      </c>
      <c r="K2972" s="19">
        <f>$J2972/SUMIFS($J:$J,$A:$A,$A2972)</f>
        <v>0.25</v>
      </c>
      <c r="L2972" s="28"/>
      <c r="M2972" s="20">
        <f>ROUND(INDEX($L:$L,MATCH($A2972,$A:$A,0))*$K2972,0)</f>
        <v>0</v>
      </c>
      <c r="N2972" s="14" t="s">
        <v>13588</v>
      </c>
      <c r="O2972" s="9" t="s">
        <v>12945</v>
      </c>
    </row>
    <row r="2973" spans="1:15" x14ac:dyDescent="0.3">
      <c r="A2973" s="9">
        <v>311</v>
      </c>
      <c r="B2973" s="9">
        <f>COUNTIF($A$5:A2973, A2973)</f>
        <v>3</v>
      </c>
      <c r="C2973" s="10" t="s">
        <v>6694</v>
      </c>
      <c r="D2973" s="10" t="s">
        <v>17</v>
      </c>
      <c r="E2973" s="10" t="s">
        <v>6695</v>
      </c>
      <c r="F2973" s="10" t="s">
        <v>6696</v>
      </c>
      <c r="G2973" s="9" t="s">
        <v>855</v>
      </c>
      <c r="H2973" s="11">
        <v>0</v>
      </c>
      <c r="I2973" s="11">
        <v>22</v>
      </c>
      <c r="J2973" s="12">
        <v>114400</v>
      </c>
      <c r="K2973" s="19">
        <f>$J2973/SUMIFS($J:$J,$A:$A,$A2973)</f>
        <v>0.25</v>
      </c>
      <c r="L2973" s="28"/>
      <c r="M2973" s="20">
        <f>ROUND(INDEX($L:$L,MATCH($A2973,$A:$A,0))*$K2973,0)</f>
        <v>0</v>
      </c>
      <c r="N2973" s="14" t="s">
        <v>13588</v>
      </c>
      <c r="O2973" s="9" t="s">
        <v>12945</v>
      </c>
    </row>
    <row r="2974" spans="1:15" x14ac:dyDescent="0.3">
      <c r="A2974" s="9">
        <v>311</v>
      </c>
      <c r="B2974" s="9">
        <f>COUNTIF($A$5:A2974, A2974)</f>
        <v>4</v>
      </c>
      <c r="C2974" s="10" t="s">
        <v>6697</v>
      </c>
      <c r="D2974" s="10" t="s">
        <v>17</v>
      </c>
      <c r="E2974" s="10" t="s">
        <v>6698</v>
      </c>
      <c r="F2974" s="10" t="s">
        <v>6699</v>
      </c>
      <c r="G2974" s="9" t="s">
        <v>855</v>
      </c>
      <c r="H2974" s="11">
        <v>0</v>
      </c>
      <c r="I2974" s="11">
        <v>17</v>
      </c>
      <c r="J2974" s="12">
        <v>114400</v>
      </c>
      <c r="K2974" s="19">
        <f>$J2974/SUMIFS($J:$J,$A:$A,$A2974)</f>
        <v>0.25</v>
      </c>
      <c r="L2974" s="29"/>
      <c r="M2974" s="20">
        <f>ROUND(INDEX($L:$L,MATCH($A2974,$A:$A,0))*$K2974,0)</f>
        <v>0</v>
      </c>
      <c r="N2974" s="14" t="s">
        <v>13588</v>
      </c>
      <c r="O2974" s="9" t="s">
        <v>12945</v>
      </c>
    </row>
    <row r="2975" spans="1:15" x14ac:dyDescent="0.3">
      <c r="A2975" s="9">
        <v>312</v>
      </c>
      <c r="B2975" s="9">
        <f>COUNTIF($A$5:A2975, A2975)</f>
        <v>1</v>
      </c>
      <c r="C2975" s="10" t="s">
        <v>6700</v>
      </c>
      <c r="D2975" s="10" t="s">
        <v>17</v>
      </c>
      <c r="E2975" s="10" t="s">
        <v>6701</v>
      </c>
      <c r="F2975" s="10" t="s">
        <v>6702</v>
      </c>
      <c r="G2975" s="9" t="s">
        <v>6703</v>
      </c>
      <c r="H2975" s="11">
        <v>0</v>
      </c>
      <c r="I2975" s="11">
        <v>4</v>
      </c>
      <c r="J2975" s="12">
        <v>92400</v>
      </c>
      <c r="K2975" s="19">
        <f>$J2975/SUMIFS($J:$J,$A:$A,$A2975)</f>
        <v>1</v>
      </c>
      <c r="L2975" s="25"/>
      <c r="M2975" s="20">
        <f>ROUND(INDEX($L:$L,MATCH($A2975,$A:$A,0))*$K2975,0)</f>
        <v>0</v>
      </c>
      <c r="N2975" s="14" t="s">
        <v>13589</v>
      </c>
      <c r="O2975" s="9" t="s">
        <v>12945</v>
      </c>
    </row>
    <row r="2976" spans="1:15" x14ac:dyDescent="0.3">
      <c r="A2976" s="9">
        <v>313</v>
      </c>
      <c r="B2976" s="9">
        <f>COUNTIF($A$5:A2976, A2976)</f>
        <v>1</v>
      </c>
      <c r="C2976" s="10" t="s">
        <v>11903</v>
      </c>
      <c r="D2976" s="10" t="s">
        <v>11904</v>
      </c>
      <c r="E2976" s="10" t="s">
        <v>11905</v>
      </c>
      <c r="F2976" s="10" t="s">
        <v>19</v>
      </c>
      <c r="G2976" s="9" t="s">
        <v>18</v>
      </c>
      <c r="H2976" s="11">
        <v>4254850</v>
      </c>
      <c r="I2976" s="11">
        <v>1</v>
      </c>
      <c r="J2976" s="12">
        <v>4212000</v>
      </c>
      <c r="K2976" s="19">
        <f>$J2976/SUMIFS($J:$J,$A:$A,$A2976)</f>
        <v>0.4513501928846978</v>
      </c>
      <c r="L2976" s="27"/>
      <c r="M2976" s="20">
        <f>ROUND(INDEX($L:$L,MATCH($A2976,$A:$A,0))*$K2976,0)</f>
        <v>0</v>
      </c>
      <c r="N2976" s="14" t="s">
        <v>13362</v>
      </c>
      <c r="O2976" s="9" t="s">
        <v>12945</v>
      </c>
    </row>
    <row r="2977" spans="1:15" x14ac:dyDescent="0.3">
      <c r="A2977" s="9">
        <v>313</v>
      </c>
      <c r="B2977" s="9">
        <f>COUNTIF($A$5:A2977, A2977)</f>
        <v>2</v>
      </c>
      <c r="C2977" s="10" t="s">
        <v>11906</v>
      </c>
      <c r="D2977" s="10" t="s">
        <v>11907</v>
      </c>
      <c r="E2977" s="10" t="s">
        <v>11908</v>
      </c>
      <c r="F2977" s="10" t="s">
        <v>19</v>
      </c>
      <c r="G2977" s="9" t="s">
        <v>18</v>
      </c>
      <c r="H2977" s="11">
        <v>2586110</v>
      </c>
      <c r="I2977" s="11">
        <v>3</v>
      </c>
      <c r="J2977" s="12">
        <v>2560000</v>
      </c>
      <c r="K2977" s="19">
        <f>$J2977/SUMIFS($J:$J,$A:$A,$A2977)</f>
        <v>0.2743249035576511</v>
      </c>
      <c r="L2977" s="28"/>
      <c r="M2977" s="20">
        <f>ROUND(INDEX($L:$L,MATCH($A2977,$A:$A,0))*$K2977,0)</f>
        <v>0</v>
      </c>
      <c r="N2977" s="14" t="s">
        <v>13362</v>
      </c>
      <c r="O2977" s="9" t="s">
        <v>12945</v>
      </c>
    </row>
    <row r="2978" spans="1:15" x14ac:dyDescent="0.3">
      <c r="A2978" s="9">
        <v>313</v>
      </c>
      <c r="B2978" s="9">
        <f>COUNTIF($A$5:A2978, A2978)</f>
        <v>3</v>
      </c>
      <c r="C2978" s="10" t="s">
        <v>11909</v>
      </c>
      <c r="D2978" s="10" t="s">
        <v>11910</v>
      </c>
      <c r="E2978" s="10" t="s">
        <v>11911</v>
      </c>
      <c r="F2978" s="10" t="s">
        <v>19</v>
      </c>
      <c r="G2978" s="9" t="s">
        <v>18</v>
      </c>
      <c r="H2978" s="11">
        <v>2586110</v>
      </c>
      <c r="I2978" s="11">
        <v>1</v>
      </c>
      <c r="J2978" s="12">
        <v>2560000</v>
      </c>
      <c r="K2978" s="19">
        <f>$J2978/SUMIFS($J:$J,$A:$A,$A2978)</f>
        <v>0.2743249035576511</v>
      </c>
      <c r="L2978" s="29"/>
      <c r="M2978" s="20">
        <f>ROUND(INDEX($L:$L,MATCH($A2978,$A:$A,0))*$K2978,0)</f>
        <v>0</v>
      </c>
      <c r="N2978" s="14" t="s">
        <v>13362</v>
      </c>
      <c r="O2978" s="9" t="s">
        <v>12945</v>
      </c>
    </row>
    <row r="2979" spans="1:15" x14ac:dyDescent="0.3">
      <c r="A2979" s="9">
        <v>314</v>
      </c>
      <c r="B2979" s="9">
        <f>COUNTIF($A$5:A2979, A2979)</f>
        <v>1</v>
      </c>
      <c r="C2979" s="10" t="s">
        <v>6704</v>
      </c>
      <c r="D2979" s="10" t="s">
        <v>6705</v>
      </c>
      <c r="E2979" s="10" t="s">
        <v>6706</v>
      </c>
      <c r="F2979" s="10" t="s">
        <v>6707</v>
      </c>
      <c r="G2979" s="9" t="s">
        <v>18</v>
      </c>
      <c r="H2979" s="11">
        <v>0</v>
      </c>
      <c r="I2979" s="11">
        <v>1</v>
      </c>
      <c r="J2979" s="12">
        <v>363000</v>
      </c>
      <c r="K2979" s="19">
        <f>$J2979/SUMIFS($J:$J,$A:$A,$A2979)</f>
        <v>1</v>
      </c>
      <c r="L2979" s="25"/>
      <c r="M2979" s="20">
        <f>ROUND(INDEX($L:$L,MATCH($A2979,$A:$A,0))*$K2979,0)</f>
        <v>0</v>
      </c>
      <c r="N2979" s="14" t="s">
        <v>13590</v>
      </c>
      <c r="O2979" s="9" t="s">
        <v>12945</v>
      </c>
    </row>
    <row r="2980" spans="1:15" x14ac:dyDescent="0.3">
      <c r="A2980" s="9">
        <v>315</v>
      </c>
      <c r="B2980" s="9">
        <f>COUNTIF($A$5:A2980, A2980)</f>
        <v>1</v>
      </c>
      <c r="C2980" s="10" t="s">
        <v>6708</v>
      </c>
      <c r="D2980" s="10" t="s">
        <v>6709</v>
      </c>
      <c r="E2980" s="10" t="s">
        <v>6710</v>
      </c>
      <c r="F2980" s="10" t="s">
        <v>19</v>
      </c>
      <c r="G2980" s="9" t="s">
        <v>18</v>
      </c>
      <c r="H2980" s="11">
        <v>39290</v>
      </c>
      <c r="I2980" s="11">
        <v>1</v>
      </c>
      <c r="J2980" s="12">
        <v>39290</v>
      </c>
      <c r="K2980" s="19">
        <f>$J2980/SUMIFS($J:$J,$A:$A,$A2980)</f>
        <v>1</v>
      </c>
      <c r="L2980" s="25"/>
      <c r="M2980" s="20">
        <f>ROUND(INDEX($L:$L,MATCH($A2980,$A:$A,0))*$K2980,0)</f>
        <v>0</v>
      </c>
      <c r="N2980" s="14" t="s">
        <v>13591</v>
      </c>
      <c r="O2980" s="9" t="s">
        <v>12945</v>
      </c>
    </row>
    <row r="2981" spans="1:15" x14ac:dyDescent="0.3">
      <c r="A2981" s="9">
        <v>316</v>
      </c>
      <c r="B2981" s="9">
        <f>COUNTIF($A$5:A2981, A2981)</f>
        <v>1</v>
      </c>
      <c r="C2981" s="10" t="s">
        <v>11912</v>
      </c>
      <c r="D2981" s="10" t="s">
        <v>17</v>
      </c>
      <c r="E2981" s="10" t="s">
        <v>11913</v>
      </c>
      <c r="F2981" s="10" t="s">
        <v>6029</v>
      </c>
      <c r="G2981" s="9" t="s">
        <v>18</v>
      </c>
      <c r="H2981" s="11">
        <v>0</v>
      </c>
      <c r="I2981" s="11">
        <v>5</v>
      </c>
      <c r="J2981" s="12">
        <v>12000</v>
      </c>
      <c r="K2981" s="19">
        <f>$J2981/SUMIFS($J:$J,$A:$A,$A2981)</f>
        <v>8.1627100197265486E-3</v>
      </c>
      <c r="L2981" s="27"/>
      <c r="M2981" s="20">
        <f>ROUND(INDEX($L:$L,MATCH($A2981,$A:$A,0))*$K2981,0)</f>
        <v>0</v>
      </c>
      <c r="N2981" s="14" t="s">
        <v>13592</v>
      </c>
      <c r="O2981" s="9" t="s">
        <v>12950</v>
      </c>
    </row>
    <row r="2982" spans="1:15" x14ac:dyDescent="0.3">
      <c r="A2982" s="9">
        <v>316</v>
      </c>
      <c r="B2982" s="9">
        <f>COUNTIF($A$5:A2982, A2982)</f>
        <v>2</v>
      </c>
      <c r="C2982" s="10" t="s">
        <v>11914</v>
      </c>
      <c r="D2982" s="10" t="s">
        <v>17</v>
      </c>
      <c r="E2982" s="10" t="s">
        <v>11915</v>
      </c>
      <c r="F2982" s="10" t="s">
        <v>11916</v>
      </c>
      <c r="G2982" s="9" t="s">
        <v>18</v>
      </c>
      <c r="H2982" s="11">
        <v>0</v>
      </c>
      <c r="I2982" s="11">
        <v>2</v>
      </c>
      <c r="J2982" s="12">
        <v>492000</v>
      </c>
      <c r="K2982" s="19">
        <f>$J2982/SUMIFS($J:$J,$A:$A,$A2982)</f>
        <v>0.33467111080878853</v>
      </c>
      <c r="L2982" s="28"/>
      <c r="M2982" s="20">
        <f>ROUND(INDEX($L:$L,MATCH($A2982,$A:$A,0))*$K2982,0)</f>
        <v>0</v>
      </c>
      <c r="N2982" s="14" t="s">
        <v>13593</v>
      </c>
      <c r="O2982" s="9" t="s">
        <v>12950</v>
      </c>
    </row>
    <row r="2983" spans="1:15" x14ac:dyDescent="0.3">
      <c r="A2983" s="9">
        <v>316</v>
      </c>
      <c r="B2983" s="9">
        <f>COUNTIF($A$5:A2983, A2983)</f>
        <v>3</v>
      </c>
      <c r="C2983" s="10" t="s">
        <v>6711</v>
      </c>
      <c r="D2983" s="10" t="s">
        <v>17</v>
      </c>
      <c r="E2983" s="10" t="s">
        <v>6712</v>
      </c>
      <c r="F2983" s="10" t="s">
        <v>19</v>
      </c>
      <c r="G2983" s="9" t="s">
        <v>18</v>
      </c>
      <c r="H2983" s="11">
        <v>0</v>
      </c>
      <c r="I2983" s="11">
        <v>4</v>
      </c>
      <c r="J2983" s="12">
        <v>63000</v>
      </c>
      <c r="K2983" s="19">
        <f>$J2983/SUMIFS($J:$J,$A:$A,$A2983)</f>
        <v>4.2854227603564381E-2</v>
      </c>
      <c r="L2983" s="28"/>
      <c r="M2983" s="20">
        <f>ROUND(INDEX($L:$L,MATCH($A2983,$A:$A,0))*$K2983,0)</f>
        <v>0</v>
      </c>
      <c r="N2983" s="14" t="s">
        <v>13194</v>
      </c>
      <c r="O2983" s="9" t="s">
        <v>12945</v>
      </c>
    </row>
    <row r="2984" spans="1:15" x14ac:dyDescent="0.3">
      <c r="A2984" s="9">
        <v>316</v>
      </c>
      <c r="B2984" s="9">
        <f>COUNTIF($A$5:A2984, A2984)</f>
        <v>4</v>
      </c>
      <c r="C2984" s="10" t="s">
        <v>6713</v>
      </c>
      <c r="D2984" s="10" t="s">
        <v>17</v>
      </c>
      <c r="E2984" s="10" t="s">
        <v>6714</v>
      </c>
      <c r="F2984" s="10" t="s">
        <v>19</v>
      </c>
      <c r="G2984" s="9" t="s">
        <v>18</v>
      </c>
      <c r="H2984" s="11">
        <v>0</v>
      </c>
      <c r="I2984" s="11">
        <v>1</v>
      </c>
      <c r="J2984" s="12">
        <v>35000</v>
      </c>
      <c r="K2984" s="19">
        <f>$J2984/SUMIFS($J:$J,$A:$A,$A2984)</f>
        <v>2.3807904224202436E-2</v>
      </c>
      <c r="L2984" s="28"/>
      <c r="M2984" s="20">
        <f>ROUND(INDEX($L:$L,MATCH($A2984,$A:$A,0))*$K2984,0)</f>
        <v>0</v>
      </c>
      <c r="N2984" s="14" t="s">
        <v>13194</v>
      </c>
      <c r="O2984" s="9" t="s">
        <v>12945</v>
      </c>
    </row>
    <row r="2985" spans="1:15" x14ac:dyDescent="0.3">
      <c r="A2985" s="9">
        <v>316</v>
      </c>
      <c r="B2985" s="9">
        <f>COUNTIF($A$5:A2985, A2985)</f>
        <v>5</v>
      </c>
      <c r="C2985" s="10" t="s">
        <v>6715</v>
      </c>
      <c r="D2985" s="10" t="s">
        <v>17</v>
      </c>
      <c r="E2985" s="10" t="s">
        <v>6716</v>
      </c>
      <c r="F2985" s="10" t="s">
        <v>19</v>
      </c>
      <c r="G2985" s="9" t="s">
        <v>18</v>
      </c>
      <c r="H2985" s="11">
        <v>0</v>
      </c>
      <c r="I2985" s="11">
        <v>1</v>
      </c>
      <c r="J2985" s="12">
        <v>14000</v>
      </c>
      <c r="K2985" s="19">
        <f>$J2985/SUMIFS($J:$J,$A:$A,$A2985)</f>
        <v>9.5231616896809743E-3</v>
      </c>
      <c r="L2985" s="28"/>
      <c r="M2985" s="20">
        <f>ROUND(INDEX($L:$L,MATCH($A2985,$A:$A,0))*$K2985,0)</f>
        <v>0</v>
      </c>
      <c r="N2985" s="14" t="s">
        <v>13194</v>
      </c>
      <c r="O2985" s="9" t="s">
        <v>12945</v>
      </c>
    </row>
    <row r="2986" spans="1:15" x14ac:dyDescent="0.3">
      <c r="A2986" s="9">
        <v>316</v>
      </c>
      <c r="B2986" s="9">
        <f>COUNTIF($A$5:A2986, A2986)</f>
        <v>6</v>
      </c>
      <c r="C2986" s="10" t="s">
        <v>6717</v>
      </c>
      <c r="D2986" s="10" t="s">
        <v>17</v>
      </c>
      <c r="E2986" s="10" t="s">
        <v>6718</v>
      </c>
      <c r="F2986" s="10" t="s">
        <v>19</v>
      </c>
      <c r="G2986" s="9" t="s">
        <v>18</v>
      </c>
      <c r="H2986" s="11">
        <v>0</v>
      </c>
      <c r="I2986" s="11">
        <v>1</v>
      </c>
      <c r="J2986" s="12">
        <v>29000</v>
      </c>
      <c r="K2986" s="19">
        <f>$J2986/SUMIFS($J:$J,$A:$A,$A2986)</f>
        <v>1.972654921433916E-2</v>
      </c>
      <c r="L2986" s="28"/>
      <c r="M2986" s="20">
        <f>ROUND(INDEX($L:$L,MATCH($A2986,$A:$A,0))*$K2986,0)</f>
        <v>0</v>
      </c>
      <c r="N2986" s="14" t="s">
        <v>13194</v>
      </c>
      <c r="O2986" s="9" t="s">
        <v>12945</v>
      </c>
    </row>
    <row r="2987" spans="1:15" x14ac:dyDescent="0.3">
      <c r="A2987" s="9">
        <v>316</v>
      </c>
      <c r="B2987" s="9">
        <f>COUNTIF($A$5:A2987, A2987)</f>
        <v>7</v>
      </c>
      <c r="C2987" s="10" t="s">
        <v>6719</v>
      </c>
      <c r="D2987" s="10" t="s">
        <v>17</v>
      </c>
      <c r="E2987" s="10" t="s">
        <v>6720</v>
      </c>
      <c r="F2987" s="10" t="s">
        <v>19</v>
      </c>
      <c r="G2987" s="9" t="s">
        <v>18</v>
      </c>
      <c r="H2987" s="11">
        <v>0</v>
      </c>
      <c r="I2987" s="11">
        <v>2</v>
      </c>
      <c r="J2987" s="12">
        <v>37000</v>
      </c>
      <c r="K2987" s="19">
        <f>$J2987/SUMIFS($J:$J,$A:$A,$A2987)</f>
        <v>2.516835589415686E-2</v>
      </c>
      <c r="L2987" s="28"/>
      <c r="M2987" s="20">
        <f>ROUND(INDEX($L:$L,MATCH($A2987,$A:$A,0))*$K2987,0)</f>
        <v>0</v>
      </c>
      <c r="N2987" s="14" t="s">
        <v>13194</v>
      </c>
      <c r="O2987" s="9" t="s">
        <v>12945</v>
      </c>
    </row>
    <row r="2988" spans="1:15" x14ac:dyDescent="0.3">
      <c r="A2988" s="9">
        <v>316</v>
      </c>
      <c r="B2988" s="9">
        <f>COUNTIF($A$5:A2988, A2988)</f>
        <v>8</v>
      </c>
      <c r="C2988" s="10" t="s">
        <v>11917</v>
      </c>
      <c r="D2988" s="10" t="s">
        <v>17</v>
      </c>
      <c r="E2988" s="10" t="s">
        <v>11918</v>
      </c>
      <c r="F2988" s="10" t="s">
        <v>11919</v>
      </c>
      <c r="G2988" s="9" t="s">
        <v>18</v>
      </c>
      <c r="H2988" s="11">
        <v>0</v>
      </c>
      <c r="I2988" s="11">
        <v>2</v>
      </c>
      <c r="J2988" s="12">
        <v>297000</v>
      </c>
      <c r="K2988" s="19">
        <f>$J2988/SUMIFS($J:$J,$A:$A,$A2988)</f>
        <v>0.20202707298823208</v>
      </c>
      <c r="L2988" s="28"/>
      <c r="M2988" s="20">
        <f>ROUND(INDEX($L:$L,MATCH($A2988,$A:$A,0))*$K2988,0)</f>
        <v>0</v>
      </c>
      <c r="N2988" s="14" t="s">
        <v>13594</v>
      </c>
      <c r="O2988" s="9" t="s">
        <v>12950</v>
      </c>
    </row>
    <row r="2989" spans="1:15" x14ac:dyDescent="0.3">
      <c r="A2989" s="9">
        <v>316</v>
      </c>
      <c r="B2989" s="9">
        <f>COUNTIF($A$5:A2989, A2989)</f>
        <v>9</v>
      </c>
      <c r="C2989" s="10" t="s">
        <v>5358</v>
      </c>
      <c r="D2989" s="10" t="s">
        <v>5359</v>
      </c>
      <c r="E2989" s="10" t="s">
        <v>5360</v>
      </c>
      <c r="F2989" s="10" t="s">
        <v>19</v>
      </c>
      <c r="G2989" s="9" t="s">
        <v>855</v>
      </c>
      <c r="H2989" s="11">
        <v>0</v>
      </c>
      <c r="I2989" s="11">
        <v>1</v>
      </c>
      <c r="J2989" s="12">
        <v>237000</v>
      </c>
      <c r="K2989" s="19">
        <f>$J2989/SUMIFS($J:$J,$A:$A,$A2989)</f>
        <v>0.16121352288959934</v>
      </c>
      <c r="L2989" s="28"/>
      <c r="M2989" s="20">
        <f>ROUND(INDEX($L:$L,MATCH($A2989,$A:$A,0))*$K2989,0)</f>
        <v>0</v>
      </c>
      <c r="N2989" s="14" t="s">
        <v>13595</v>
      </c>
      <c r="O2989" s="9" t="s">
        <v>12945</v>
      </c>
    </row>
    <row r="2990" spans="1:15" x14ac:dyDescent="0.3">
      <c r="A2990" s="9">
        <v>316</v>
      </c>
      <c r="B2990" s="9">
        <f>COUNTIF($A$5:A2990, A2990)</f>
        <v>10</v>
      </c>
      <c r="C2990" s="10" t="s">
        <v>6721</v>
      </c>
      <c r="D2990" s="10" t="s">
        <v>17</v>
      </c>
      <c r="E2990" s="10" t="s">
        <v>6722</v>
      </c>
      <c r="F2990" s="10" t="s">
        <v>6723</v>
      </c>
      <c r="G2990" s="9" t="s">
        <v>18</v>
      </c>
      <c r="H2990" s="11">
        <v>0</v>
      </c>
      <c r="I2990" s="11">
        <v>1</v>
      </c>
      <c r="J2990" s="12">
        <v>199350</v>
      </c>
      <c r="K2990" s="19">
        <f>$J2990/SUMIFS($J:$J,$A:$A,$A2990)</f>
        <v>0.13560302020270729</v>
      </c>
      <c r="L2990" s="28"/>
      <c r="M2990" s="20">
        <f>ROUND(INDEX($L:$L,MATCH($A2990,$A:$A,0))*$K2990,0)</f>
        <v>0</v>
      </c>
      <c r="N2990" s="14" t="s">
        <v>13131</v>
      </c>
      <c r="O2990" s="9" t="s">
        <v>12945</v>
      </c>
    </row>
    <row r="2991" spans="1:15" x14ac:dyDescent="0.3">
      <c r="A2991" s="9">
        <v>316</v>
      </c>
      <c r="B2991" s="9">
        <f>COUNTIF($A$5:A2991, A2991)</f>
        <v>11</v>
      </c>
      <c r="C2991" s="10" t="s">
        <v>6724</v>
      </c>
      <c r="D2991" s="10" t="s">
        <v>17</v>
      </c>
      <c r="E2991" s="10" t="s">
        <v>6725</v>
      </c>
      <c r="F2991" s="10" t="s">
        <v>6726</v>
      </c>
      <c r="G2991" s="9" t="s">
        <v>18</v>
      </c>
      <c r="H2991" s="11">
        <v>0</v>
      </c>
      <c r="I2991" s="11">
        <v>1</v>
      </c>
      <c r="J2991" s="12">
        <v>54750</v>
      </c>
      <c r="K2991" s="19">
        <f>$J2991/SUMIFS($J:$J,$A:$A,$A2991)</f>
        <v>3.7242364465002384E-2</v>
      </c>
      <c r="L2991" s="29"/>
      <c r="M2991" s="20">
        <f>ROUND(INDEX($L:$L,MATCH($A2991,$A:$A,0))*$K2991,0)</f>
        <v>0</v>
      </c>
      <c r="N2991" s="14" t="s">
        <v>13131</v>
      </c>
      <c r="O2991" s="9" t="s">
        <v>12945</v>
      </c>
    </row>
    <row r="2992" spans="1:15" x14ac:dyDescent="0.3">
      <c r="A2992" s="9">
        <v>317</v>
      </c>
      <c r="B2992" s="9">
        <f>COUNTIF($A$5:A2992, A2992)</f>
        <v>1</v>
      </c>
      <c r="C2992" s="10" t="s">
        <v>6727</v>
      </c>
      <c r="D2992" s="10" t="s">
        <v>17</v>
      </c>
      <c r="E2992" s="10" t="s">
        <v>6728</v>
      </c>
      <c r="F2992" s="10" t="s">
        <v>6729</v>
      </c>
      <c r="G2992" s="9" t="s">
        <v>18</v>
      </c>
      <c r="H2992" s="11">
        <v>0</v>
      </c>
      <c r="I2992" s="11">
        <v>1</v>
      </c>
      <c r="J2992" s="12">
        <v>25800</v>
      </c>
      <c r="K2992" s="19">
        <f>$J2992/SUMIFS($J:$J,$A:$A,$A2992)</f>
        <v>6.5377132295441794E-3</v>
      </c>
      <c r="L2992" s="27"/>
      <c r="M2992" s="20">
        <f>ROUND(INDEX($L:$L,MATCH($A2992,$A:$A,0))*$K2992,0)</f>
        <v>0</v>
      </c>
      <c r="N2992" s="14" t="s">
        <v>13596</v>
      </c>
      <c r="O2992" s="9" t="s">
        <v>12945</v>
      </c>
    </row>
    <row r="2993" spans="1:15" x14ac:dyDescent="0.3">
      <c r="A2993" s="9">
        <v>317</v>
      </c>
      <c r="B2993" s="9">
        <f>COUNTIF($A$5:A2993, A2993)</f>
        <v>2</v>
      </c>
      <c r="C2993" s="10" t="s">
        <v>6730</v>
      </c>
      <c r="D2993" s="10" t="s">
        <v>17</v>
      </c>
      <c r="E2993" s="10" t="s">
        <v>6728</v>
      </c>
      <c r="F2993" s="10" t="s">
        <v>6731</v>
      </c>
      <c r="G2993" s="9" t="s">
        <v>18</v>
      </c>
      <c r="H2993" s="11">
        <v>0</v>
      </c>
      <c r="I2993" s="11">
        <v>1</v>
      </c>
      <c r="J2993" s="12">
        <v>400000</v>
      </c>
      <c r="K2993" s="19">
        <f>$J2993/SUMIFS($J:$J,$A:$A,$A2993)</f>
        <v>0.10135989503169271</v>
      </c>
      <c r="L2993" s="28"/>
      <c r="M2993" s="20">
        <f>ROUND(INDEX($L:$L,MATCH($A2993,$A:$A,0))*$K2993,0)</f>
        <v>0</v>
      </c>
      <c r="N2993" s="14" t="s">
        <v>13596</v>
      </c>
      <c r="O2993" s="9" t="s">
        <v>12945</v>
      </c>
    </row>
    <row r="2994" spans="1:15" x14ac:dyDescent="0.3">
      <c r="A2994" s="9">
        <v>317</v>
      </c>
      <c r="B2994" s="9">
        <f>COUNTIF($A$5:A2994, A2994)</f>
        <v>3</v>
      </c>
      <c r="C2994" s="10" t="s">
        <v>6733</v>
      </c>
      <c r="D2994" s="10" t="s">
        <v>17</v>
      </c>
      <c r="E2994" s="10" t="s">
        <v>6732</v>
      </c>
      <c r="F2994" s="10" t="s">
        <v>6734</v>
      </c>
      <c r="G2994" s="9" t="s">
        <v>18</v>
      </c>
      <c r="H2994" s="11">
        <v>0</v>
      </c>
      <c r="I2994" s="11">
        <v>1</v>
      </c>
      <c r="J2994" s="12">
        <v>107000</v>
      </c>
      <c r="K2994" s="19">
        <f>$J2994/SUMIFS($J:$J,$A:$A,$A2994)</f>
        <v>2.7113771920977799E-2</v>
      </c>
      <c r="L2994" s="28"/>
      <c r="M2994" s="20">
        <f>ROUND(INDEX($L:$L,MATCH($A2994,$A:$A,0))*$K2994,0)</f>
        <v>0</v>
      </c>
      <c r="N2994" s="14" t="s">
        <v>13596</v>
      </c>
      <c r="O2994" s="9" t="s">
        <v>12945</v>
      </c>
    </row>
    <row r="2995" spans="1:15" x14ac:dyDescent="0.3">
      <c r="A2995" s="9">
        <v>317</v>
      </c>
      <c r="B2995" s="9">
        <f>COUNTIF($A$5:A2995, A2995)</f>
        <v>4</v>
      </c>
      <c r="C2995" s="10" t="s">
        <v>6735</v>
      </c>
      <c r="D2995" s="10" t="s">
        <v>17</v>
      </c>
      <c r="E2995" s="10" t="s">
        <v>6732</v>
      </c>
      <c r="F2995" s="10" t="s">
        <v>6736</v>
      </c>
      <c r="G2995" s="9" t="s">
        <v>18</v>
      </c>
      <c r="H2995" s="11">
        <v>0</v>
      </c>
      <c r="I2995" s="11">
        <v>1</v>
      </c>
      <c r="J2995" s="12">
        <v>100800</v>
      </c>
      <c r="K2995" s="19">
        <f>$J2995/SUMIFS($J:$J,$A:$A,$A2995)</f>
        <v>2.5542693547986561E-2</v>
      </c>
      <c r="L2995" s="28"/>
      <c r="M2995" s="20">
        <f>ROUND(INDEX($L:$L,MATCH($A2995,$A:$A,0))*$K2995,0)</f>
        <v>0</v>
      </c>
      <c r="N2995" s="14" t="s">
        <v>13596</v>
      </c>
      <c r="O2995" s="9" t="s">
        <v>12945</v>
      </c>
    </row>
    <row r="2996" spans="1:15" x14ac:dyDescent="0.3">
      <c r="A2996" s="9">
        <v>317</v>
      </c>
      <c r="B2996" s="9">
        <f>COUNTIF($A$5:A2996, A2996)</f>
        <v>5</v>
      </c>
      <c r="C2996" s="10" t="s">
        <v>6737</v>
      </c>
      <c r="D2996" s="10" t="s">
        <v>17</v>
      </c>
      <c r="E2996" s="10" t="s">
        <v>6738</v>
      </c>
      <c r="F2996" s="10" t="s">
        <v>6739</v>
      </c>
      <c r="G2996" s="9" t="s">
        <v>18</v>
      </c>
      <c r="H2996" s="11">
        <v>0</v>
      </c>
      <c r="I2996" s="11">
        <v>1</v>
      </c>
      <c r="J2996" s="12">
        <v>52000</v>
      </c>
      <c r="K2996" s="19">
        <f>$J2996/SUMIFS($J:$J,$A:$A,$A2996)</f>
        <v>1.3176786354120052E-2</v>
      </c>
      <c r="L2996" s="28"/>
      <c r="M2996" s="20">
        <f>ROUND(INDEX($L:$L,MATCH($A2996,$A:$A,0))*$K2996,0)</f>
        <v>0</v>
      </c>
      <c r="N2996" s="14" t="s">
        <v>13596</v>
      </c>
      <c r="O2996" s="9" t="s">
        <v>12945</v>
      </c>
    </row>
    <row r="2997" spans="1:15" x14ac:dyDescent="0.3">
      <c r="A2997" s="9">
        <v>317</v>
      </c>
      <c r="B2997" s="9">
        <f>COUNTIF($A$5:A2997, A2997)</f>
        <v>6</v>
      </c>
      <c r="C2997" s="10" t="s">
        <v>6740</v>
      </c>
      <c r="D2997" s="10" t="s">
        <v>17</v>
      </c>
      <c r="E2997" s="10" t="s">
        <v>6741</v>
      </c>
      <c r="F2997" s="10" t="s">
        <v>6742</v>
      </c>
      <c r="G2997" s="9" t="s">
        <v>18</v>
      </c>
      <c r="H2997" s="11">
        <v>0</v>
      </c>
      <c r="I2997" s="11">
        <v>1</v>
      </c>
      <c r="J2997" s="12">
        <v>52000</v>
      </c>
      <c r="K2997" s="19">
        <f>$J2997/SUMIFS($J:$J,$A:$A,$A2997)</f>
        <v>1.3176786354120052E-2</v>
      </c>
      <c r="L2997" s="28"/>
      <c r="M2997" s="20">
        <f>ROUND(INDEX($L:$L,MATCH($A2997,$A:$A,0))*$K2997,0)</f>
        <v>0</v>
      </c>
      <c r="N2997" s="14" t="s">
        <v>13596</v>
      </c>
      <c r="O2997" s="9" t="s">
        <v>12945</v>
      </c>
    </row>
    <row r="2998" spans="1:15" x14ac:dyDescent="0.3">
      <c r="A2998" s="9">
        <v>317</v>
      </c>
      <c r="B2998" s="9">
        <f>COUNTIF($A$5:A2998, A2998)</f>
        <v>7</v>
      </c>
      <c r="C2998" s="10" t="s">
        <v>6743</v>
      </c>
      <c r="D2998" s="10" t="s">
        <v>17</v>
      </c>
      <c r="E2998" s="10" t="s">
        <v>6744</v>
      </c>
      <c r="F2998" s="10" t="s">
        <v>6745</v>
      </c>
      <c r="G2998" s="9" t="s">
        <v>18</v>
      </c>
      <c r="H2998" s="11">
        <v>0</v>
      </c>
      <c r="I2998" s="11">
        <v>1</v>
      </c>
      <c r="J2998" s="12">
        <v>52000</v>
      </c>
      <c r="K2998" s="19">
        <f>$J2998/SUMIFS($J:$J,$A:$A,$A2998)</f>
        <v>1.3176786354120052E-2</v>
      </c>
      <c r="L2998" s="28"/>
      <c r="M2998" s="20">
        <f>ROUND(INDEX($L:$L,MATCH($A2998,$A:$A,0))*$K2998,0)</f>
        <v>0</v>
      </c>
      <c r="N2998" s="14" t="s">
        <v>13596</v>
      </c>
      <c r="O2998" s="9" t="s">
        <v>12945</v>
      </c>
    </row>
    <row r="2999" spans="1:15" x14ac:dyDescent="0.3">
      <c r="A2999" s="9">
        <v>317</v>
      </c>
      <c r="B2999" s="9">
        <f>COUNTIF($A$5:A2999, A2999)</f>
        <v>8</v>
      </c>
      <c r="C2999" s="10" t="s">
        <v>6746</v>
      </c>
      <c r="D2999" s="10" t="s">
        <v>17</v>
      </c>
      <c r="E2999" s="10" t="s">
        <v>6747</v>
      </c>
      <c r="F2999" s="10" t="s">
        <v>6748</v>
      </c>
      <c r="G2999" s="9" t="s">
        <v>18</v>
      </c>
      <c r="H2999" s="11">
        <v>0</v>
      </c>
      <c r="I2999" s="11">
        <v>1</v>
      </c>
      <c r="J2999" s="12">
        <v>67575</v>
      </c>
      <c r="K2999" s="19">
        <f>$J2999/SUMIFS($J:$J,$A:$A,$A2999)</f>
        <v>1.7123487266916586E-2</v>
      </c>
      <c r="L2999" s="28"/>
      <c r="M2999" s="20">
        <f>ROUND(INDEX($L:$L,MATCH($A2999,$A:$A,0))*$K2999,0)</f>
        <v>0</v>
      </c>
      <c r="N2999" s="14" t="s">
        <v>13596</v>
      </c>
      <c r="O2999" s="9" t="s">
        <v>12945</v>
      </c>
    </row>
    <row r="3000" spans="1:15" x14ac:dyDescent="0.3">
      <c r="A3000" s="9">
        <v>317</v>
      </c>
      <c r="B3000" s="9">
        <f>COUNTIF($A$5:A3000, A3000)</f>
        <v>9</v>
      </c>
      <c r="C3000" s="10" t="s">
        <v>6749</v>
      </c>
      <c r="D3000" s="10" t="s">
        <v>17</v>
      </c>
      <c r="E3000" s="10" t="s">
        <v>6750</v>
      </c>
      <c r="F3000" s="10" t="s">
        <v>6751</v>
      </c>
      <c r="G3000" s="9" t="s">
        <v>18</v>
      </c>
      <c r="H3000" s="11">
        <v>0</v>
      </c>
      <c r="I3000" s="11">
        <v>1</v>
      </c>
      <c r="J3000" s="12">
        <v>67575</v>
      </c>
      <c r="K3000" s="19">
        <f>$J3000/SUMIFS($J:$J,$A:$A,$A3000)</f>
        <v>1.7123487266916586E-2</v>
      </c>
      <c r="L3000" s="28"/>
      <c r="M3000" s="20">
        <f>ROUND(INDEX($L:$L,MATCH($A3000,$A:$A,0))*$K3000,0)</f>
        <v>0</v>
      </c>
      <c r="N3000" s="14" t="s">
        <v>13596</v>
      </c>
      <c r="O3000" s="9" t="s">
        <v>12945</v>
      </c>
    </row>
    <row r="3001" spans="1:15" x14ac:dyDescent="0.3">
      <c r="A3001" s="9">
        <v>317</v>
      </c>
      <c r="B3001" s="9">
        <f>COUNTIF($A$5:A3001, A3001)</f>
        <v>10</v>
      </c>
      <c r="C3001" s="10" t="s">
        <v>6752</v>
      </c>
      <c r="D3001" s="10" t="s">
        <v>17</v>
      </c>
      <c r="E3001" s="10" t="s">
        <v>6753</v>
      </c>
      <c r="F3001" s="10" t="s">
        <v>6754</v>
      </c>
      <c r="G3001" s="9" t="s">
        <v>18</v>
      </c>
      <c r="H3001" s="11">
        <v>0</v>
      </c>
      <c r="I3001" s="11">
        <v>1</v>
      </c>
      <c r="J3001" s="12">
        <v>31365</v>
      </c>
      <c r="K3001" s="19">
        <f>$J3001/SUMIFS($J:$J,$A:$A,$A3001)</f>
        <v>7.9478827691726039E-3</v>
      </c>
      <c r="L3001" s="28"/>
      <c r="M3001" s="20">
        <f>ROUND(INDEX($L:$L,MATCH($A3001,$A:$A,0))*$K3001,0)</f>
        <v>0</v>
      </c>
      <c r="N3001" s="14" t="s">
        <v>13596</v>
      </c>
      <c r="O3001" s="9" t="s">
        <v>12945</v>
      </c>
    </row>
    <row r="3002" spans="1:15" x14ac:dyDescent="0.3">
      <c r="A3002" s="9">
        <v>317</v>
      </c>
      <c r="B3002" s="9">
        <f>COUNTIF($A$5:A3002, A3002)</f>
        <v>11</v>
      </c>
      <c r="C3002" s="10" t="s">
        <v>6755</v>
      </c>
      <c r="D3002" s="10" t="s">
        <v>17</v>
      </c>
      <c r="E3002" s="10" t="s">
        <v>6756</v>
      </c>
      <c r="F3002" s="10" t="s">
        <v>6757</v>
      </c>
      <c r="G3002" s="9" t="s">
        <v>18</v>
      </c>
      <c r="H3002" s="11">
        <v>0</v>
      </c>
      <c r="I3002" s="11">
        <v>21</v>
      </c>
      <c r="J3002" s="12">
        <v>70125</v>
      </c>
      <c r="K3002" s="19">
        <f>$J3002/SUMIFS($J:$J,$A:$A,$A3002)</f>
        <v>1.7769656597743627E-2</v>
      </c>
      <c r="L3002" s="28"/>
      <c r="M3002" s="20">
        <f>ROUND(INDEX($L:$L,MATCH($A3002,$A:$A,0))*$K3002,0)</f>
        <v>0</v>
      </c>
      <c r="N3002" s="14" t="s">
        <v>13596</v>
      </c>
      <c r="O3002" s="9" t="s">
        <v>12945</v>
      </c>
    </row>
    <row r="3003" spans="1:15" x14ac:dyDescent="0.3">
      <c r="A3003" s="9">
        <v>317</v>
      </c>
      <c r="B3003" s="9">
        <f>COUNTIF($A$5:A3003, A3003)</f>
        <v>12</v>
      </c>
      <c r="C3003" s="10" t="s">
        <v>6758</v>
      </c>
      <c r="D3003" s="10" t="s">
        <v>17</v>
      </c>
      <c r="E3003" s="10" t="s">
        <v>6759</v>
      </c>
      <c r="F3003" s="10" t="s">
        <v>6760</v>
      </c>
      <c r="G3003" s="9" t="s">
        <v>18</v>
      </c>
      <c r="H3003" s="11">
        <v>0</v>
      </c>
      <c r="I3003" s="11">
        <v>32</v>
      </c>
      <c r="J3003" s="12">
        <v>92000</v>
      </c>
      <c r="K3003" s="19">
        <f>$J3003/SUMIFS($J:$J,$A:$A,$A3003)</f>
        <v>2.3312775857289324E-2</v>
      </c>
      <c r="L3003" s="28"/>
      <c r="M3003" s="20">
        <f>ROUND(INDEX($L:$L,MATCH($A3003,$A:$A,0))*$K3003,0)</f>
        <v>0</v>
      </c>
      <c r="N3003" s="14" t="s">
        <v>13597</v>
      </c>
      <c r="O3003" s="9" t="s">
        <v>12945</v>
      </c>
    </row>
    <row r="3004" spans="1:15" x14ac:dyDescent="0.3">
      <c r="A3004" s="9">
        <v>317</v>
      </c>
      <c r="B3004" s="9">
        <f>COUNTIF($A$5:A3004, A3004)</f>
        <v>13</v>
      </c>
      <c r="C3004" s="10" t="s">
        <v>6761</v>
      </c>
      <c r="D3004" s="10" t="s">
        <v>6762</v>
      </c>
      <c r="E3004" s="10" t="s">
        <v>6763</v>
      </c>
      <c r="F3004" s="10" t="s">
        <v>19</v>
      </c>
      <c r="G3004" s="9" t="s">
        <v>18</v>
      </c>
      <c r="H3004" s="11">
        <v>60740</v>
      </c>
      <c r="I3004" s="11">
        <v>1</v>
      </c>
      <c r="J3004" s="12">
        <v>60330</v>
      </c>
      <c r="K3004" s="19">
        <f>$J3004/SUMIFS($J:$J,$A:$A,$A3004)</f>
        <v>1.5287606168155053E-2</v>
      </c>
      <c r="L3004" s="28"/>
      <c r="M3004" s="20">
        <f>ROUND(INDEX($L:$L,MATCH($A3004,$A:$A,0))*$K3004,0)</f>
        <v>0</v>
      </c>
      <c r="N3004" s="14" t="s">
        <v>13116</v>
      </c>
      <c r="O3004" s="9" t="s">
        <v>12945</v>
      </c>
    </row>
    <row r="3005" spans="1:15" x14ac:dyDescent="0.3">
      <c r="A3005" s="9">
        <v>317</v>
      </c>
      <c r="B3005" s="9">
        <f>COUNTIF($A$5:A3005, A3005)</f>
        <v>14</v>
      </c>
      <c r="C3005" s="10" t="s">
        <v>6764</v>
      </c>
      <c r="D3005" s="10" t="s">
        <v>17</v>
      </c>
      <c r="E3005" s="10" t="s">
        <v>6765</v>
      </c>
      <c r="F3005" s="10" t="s">
        <v>6766</v>
      </c>
      <c r="G3005" s="9" t="s">
        <v>18</v>
      </c>
      <c r="H3005" s="11">
        <v>0</v>
      </c>
      <c r="I3005" s="11">
        <v>1</v>
      </c>
      <c r="J3005" s="12">
        <v>36442</v>
      </c>
      <c r="K3005" s="19">
        <f>$J3005/SUMIFS($J:$J,$A:$A,$A3005)</f>
        <v>9.2343932368623635E-3</v>
      </c>
      <c r="L3005" s="28"/>
      <c r="M3005" s="20">
        <f>ROUND(INDEX($L:$L,MATCH($A3005,$A:$A,0))*$K3005,0)</f>
        <v>0</v>
      </c>
      <c r="N3005" s="14" t="s">
        <v>13596</v>
      </c>
      <c r="O3005" s="9" t="s">
        <v>12945</v>
      </c>
    </row>
    <row r="3006" spans="1:15" x14ac:dyDescent="0.3">
      <c r="A3006" s="9">
        <v>317</v>
      </c>
      <c r="B3006" s="9">
        <f>COUNTIF($A$5:A3006, A3006)</f>
        <v>15</v>
      </c>
      <c r="C3006" s="10" t="s">
        <v>6767</v>
      </c>
      <c r="D3006" s="10" t="s">
        <v>17</v>
      </c>
      <c r="E3006" s="10" t="s">
        <v>6768</v>
      </c>
      <c r="F3006" s="10" t="s">
        <v>6769</v>
      </c>
      <c r="G3006" s="9" t="s">
        <v>18</v>
      </c>
      <c r="H3006" s="11">
        <v>0</v>
      </c>
      <c r="I3006" s="11">
        <v>2</v>
      </c>
      <c r="J3006" s="12">
        <v>36442</v>
      </c>
      <c r="K3006" s="19">
        <f>$J3006/SUMIFS($J:$J,$A:$A,$A3006)</f>
        <v>9.2343932368623635E-3</v>
      </c>
      <c r="L3006" s="28"/>
      <c r="M3006" s="20">
        <f>ROUND(INDEX($L:$L,MATCH($A3006,$A:$A,0))*$K3006,0)</f>
        <v>0</v>
      </c>
      <c r="N3006" s="14" t="s">
        <v>13596</v>
      </c>
      <c r="O3006" s="9" t="s">
        <v>12945</v>
      </c>
    </row>
    <row r="3007" spans="1:15" x14ac:dyDescent="0.3">
      <c r="A3007" s="9">
        <v>317</v>
      </c>
      <c r="B3007" s="9">
        <f>COUNTIF($A$5:A3007, A3007)</f>
        <v>16</v>
      </c>
      <c r="C3007" s="10" t="s">
        <v>6770</v>
      </c>
      <c r="D3007" s="10" t="s">
        <v>17</v>
      </c>
      <c r="E3007" s="10" t="s">
        <v>6768</v>
      </c>
      <c r="F3007" s="10" t="s">
        <v>6771</v>
      </c>
      <c r="G3007" s="9" t="s">
        <v>18</v>
      </c>
      <c r="H3007" s="11">
        <v>0</v>
      </c>
      <c r="I3007" s="11">
        <v>1</v>
      </c>
      <c r="J3007" s="12">
        <v>50806</v>
      </c>
      <c r="K3007" s="19">
        <f>$J3007/SUMIFS($J:$J,$A:$A,$A3007)</f>
        <v>1.2874227067450448E-2</v>
      </c>
      <c r="L3007" s="28"/>
      <c r="M3007" s="20">
        <f>ROUND(INDEX($L:$L,MATCH($A3007,$A:$A,0))*$K3007,0)</f>
        <v>0</v>
      </c>
      <c r="N3007" s="14" t="s">
        <v>13596</v>
      </c>
      <c r="O3007" s="9" t="s">
        <v>12945</v>
      </c>
    </row>
    <row r="3008" spans="1:15" x14ac:dyDescent="0.3">
      <c r="A3008" s="9">
        <v>317</v>
      </c>
      <c r="B3008" s="9">
        <f>COUNTIF($A$5:A3008, A3008)</f>
        <v>17</v>
      </c>
      <c r="C3008" s="10" t="s">
        <v>6772</v>
      </c>
      <c r="D3008" s="10" t="s">
        <v>17</v>
      </c>
      <c r="E3008" s="10" t="s">
        <v>6768</v>
      </c>
      <c r="F3008" s="10" t="s">
        <v>6773</v>
      </c>
      <c r="G3008" s="9" t="s">
        <v>18</v>
      </c>
      <c r="H3008" s="11">
        <v>0</v>
      </c>
      <c r="I3008" s="11">
        <v>1</v>
      </c>
      <c r="J3008" s="12">
        <v>53466</v>
      </c>
      <c r="K3008" s="19">
        <f>$J3008/SUMIFS($J:$J,$A:$A,$A3008)</f>
        <v>1.3548270369411206E-2</v>
      </c>
      <c r="L3008" s="28"/>
      <c r="M3008" s="20">
        <f>ROUND(INDEX($L:$L,MATCH($A3008,$A:$A,0))*$K3008,0)</f>
        <v>0</v>
      </c>
      <c r="N3008" s="14" t="s">
        <v>13596</v>
      </c>
      <c r="O3008" s="9" t="s">
        <v>12945</v>
      </c>
    </row>
    <row r="3009" spans="1:15" x14ac:dyDescent="0.3">
      <c r="A3009" s="9">
        <v>317</v>
      </c>
      <c r="B3009" s="9">
        <f>COUNTIF($A$5:A3009, A3009)</f>
        <v>18</v>
      </c>
      <c r="C3009" s="10" t="s">
        <v>6774</v>
      </c>
      <c r="D3009" s="10" t="s">
        <v>17</v>
      </c>
      <c r="E3009" s="10" t="s">
        <v>6768</v>
      </c>
      <c r="F3009" s="10" t="s">
        <v>6775</v>
      </c>
      <c r="G3009" s="9" t="s">
        <v>18</v>
      </c>
      <c r="H3009" s="11">
        <v>0</v>
      </c>
      <c r="I3009" s="11">
        <v>1</v>
      </c>
      <c r="J3009" s="12">
        <v>100000</v>
      </c>
      <c r="K3009" s="19">
        <f>$J3009/SUMIFS($J:$J,$A:$A,$A3009)</f>
        <v>2.5339973757923177E-2</v>
      </c>
      <c r="L3009" s="28"/>
      <c r="M3009" s="20">
        <f>ROUND(INDEX($L:$L,MATCH($A3009,$A:$A,0))*$K3009,0)</f>
        <v>0</v>
      </c>
      <c r="N3009" s="14" t="s">
        <v>13596</v>
      </c>
      <c r="O3009" s="9" t="s">
        <v>12945</v>
      </c>
    </row>
    <row r="3010" spans="1:15" x14ac:dyDescent="0.3">
      <c r="A3010" s="9">
        <v>317</v>
      </c>
      <c r="B3010" s="9">
        <f>COUNTIF($A$5:A3010, A3010)</f>
        <v>19</v>
      </c>
      <c r="C3010" s="10" t="s">
        <v>6776</v>
      </c>
      <c r="D3010" s="10" t="s">
        <v>17</v>
      </c>
      <c r="E3010" s="10" t="s">
        <v>6777</v>
      </c>
      <c r="F3010" s="10" t="s">
        <v>6778</v>
      </c>
      <c r="G3010" s="9" t="s">
        <v>18</v>
      </c>
      <c r="H3010" s="11">
        <v>0</v>
      </c>
      <c r="I3010" s="11">
        <v>1</v>
      </c>
      <c r="J3010" s="12">
        <v>81000</v>
      </c>
      <c r="K3010" s="19">
        <f>$J3010/SUMIFS($J:$J,$A:$A,$A3010)</f>
        <v>2.0525378743917772E-2</v>
      </c>
      <c r="L3010" s="28"/>
      <c r="M3010" s="20">
        <f>ROUND(INDEX($L:$L,MATCH($A3010,$A:$A,0))*$K3010,0)</f>
        <v>0</v>
      </c>
      <c r="N3010" s="14" t="s">
        <v>13596</v>
      </c>
      <c r="O3010" s="9" t="s">
        <v>12945</v>
      </c>
    </row>
    <row r="3011" spans="1:15" x14ac:dyDescent="0.3">
      <c r="A3011" s="9">
        <v>317</v>
      </c>
      <c r="B3011" s="9">
        <f>COUNTIF($A$5:A3011, A3011)</f>
        <v>20</v>
      </c>
      <c r="C3011" s="10" t="s">
        <v>6779</v>
      </c>
      <c r="D3011" s="10" t="s">
        <v>17</v>
      </c>
      <c r="E3011" s="10" t="s">
        <v>6780</v>
      </c>
      <c r="F3011" s="10" t="s">
        <v>6781</v>
      </c>
      <c r="G3011" s="9" t="s">
        <v>18</v>
      </c>
      <c r="H3011" s="11">
        <v>0</v>
      </c>
      <c r="I3011" s="11">
        <v>1</v>
      </c>
      <c r="J3011" s="12">
        <v>51875</v>
      </c>
      <c r="K3011" s="19">
        <f>$J3011/SUMIFS($J:$J,$A:$A,$A3011)</f>
        <v>1.3145111386922648E-2</v>
      </c>
      <c r="L3011" s="28"/>
      <c r="M3011" s="20">
        <f>ROUND(INDEX($L:$L,MATCH($A3011,$A:$A,0))*$K3011,0)</f>
        <v>0</v>
      </c>
      <c r="N3011" s="14" t="s">
        <v>13061</v>
      </c>
      <c r="O3011" s="9" t="s">
        <v>12945</v>
      </c>
    </row>
    <row r="3012" spans="1:15" x14ac:dyDescent="0.3">
      <c r="A3012" s="9">
        <v>317</v>
      </c>
      <c r="B3012" s="9">
        <f>COUNTIF($A$5:A3012, A3012)</f>
        <v>21</v>
      </c>
      <c r="C3012" s="10" t="s">
        <v>6782</v>
      </c>
      <c r="D3012" s="10" t="s">
        <v>17</v>
      </c>
      <c r="E3012" s="10" t="s">
        <v>6780</v>
      </c>
      <c r="F3012" s="10" t="s">
        <v>6783</v>
      </c>
      <c r="G3012" s="9" t="s">
        <v>18</v>
      </c>
      <c r="H3012" s="11">
        <v>0</v>
      </c>
      <c r="I3012" s="11">
        <v>1</v>
      </c>
      <c r="J3012" s="12">
        <v>30560</v>
      </c>
      <c r="K3012" s="19">
        <f>$J3012/SUMIFS($J:$J,$A:$A,$A3012)</f>
        <v>7.7438959804213229E-3</v>
      </c>
      <c r="L3012" s="28"/>
      <c r="M3012" s="20">
        <f>ROUND(INDEX($L:$L,MATCH($A3012,$A:$A,0))*$K3012,0)</f>
        <v>0</v>
      </c>
      <c r="N3012" s="14" t="s">
        <v>13061</v>
      </c>
      <c r="O3012" s="9" t="s">
        <v>12945</v>
      </c>
    </row>
    <row r="3013" spans="1:15" x14ac:dyDescent="0.3">
      <c r="A3013" s="9">
        <v>317</v>
      </c>
      <c r="B3013" s="9">
        <f>COUNTIF($A$5:A3013, A3013)</f>
        <v>22</v>
      </c>
      <c r="C3013" s="10" t="s">
        <v>6784</v>
      </c>
      <c r="D3013" s="10" t="s">
        <v>6785</v>
      </c>
      <c r="E3013" s="10" t="s">
        <v>6786</v>
      </c>
      <c r="F3013" s="10" t="s">
        <v>19</v>
      </c>
      <c r="G3013" s="9" t="s">
        <v>18</v>
      </c>
      <c r="H3013" s="11">
        <v>227780</v>
      </c>
      <c r="I3013" s="11">
        <v>8</v>
      </c>
      <c r="J3013" s="12">
        <v>226221</v>
      </c>
      <c r="K3013" s="19">
        <f>$J3013/SUMIFS($J:$J,$A:$A,$A3013)</f>
        <v>5.7324342034911387E-2</v>
      </c>
      <c r="L3013" s="28"/>
      <c r="M3013" s="20">
        <f>ROUND(INDEX($L:$L,MATCH($A3013,$A:$A,0))*$K3013,0)</f>
        <v>0</v>
      </c>
      <c r="N3013" s="14" t="s">
        <v>13116</v>
      </c>
      <c r="O3013" s="9" t="s">
        <v>12945</v>
      </c>
    </row>
    <row r="3014" spans="1:15" x14ac:dyDescent="0.3">
      <c r="A3014" s="9">
        <v>317</v>
      </c>
      <c r="B3014" s="9">
        <f>COUNTIF($A$5:A3014, A3014)</f>
        <v>23</v>
      </c>
      <c r="C3014" s="10" t="s">
        <v>6787</v>
      </c>
      <c r="D3014" s="10" t="s">
        <v>17</v>
      </c>
      <c r="E3014" s="10" t="s">
        <v>6788</v>
      </c>
      <c r="F3014" s="10" t="s">
        <v>6789</v>
      </c>
      <c r="G3014" s="9" t="s">
        <v>18</v>
      </c>
      <c r="H3014" s="11">
        <v>0</v>
      </c>
      <c r="I3014" s="11">
        <v>1</v>
      </c>
      <c r="J3014" s="12">
        <v>52000</v>
      </c>
      <c r="K3014" s="19">
        <f>$J3014/SUMIFS($J:$J,$A:$A,$A3014)</f>
        <v>1.3176786354120052E-2</v>
      </c>
      <c r="L3014" s="28"/>
      <c r="M3014" s="20">
        <f>ROUND(INDEX($L:$L,MATCH($A3014,$A:$A,0))*$K3014,0)</f>
        <v>0</v>
      </c>
      <c r="N3014" s="14" t="s">
        <v>13356</v>
      </c>
      <c r="O3014" s="9" t="s">
        <v>12945</v>
      </c>
    </row>
    <row r="3015" spans="1:15" x14ac:dyDescent="0.3">
      <c r="A3015" s="9">
        <v>317</v>
      </c>
      <c r="B3015" s="9">
        <f>COUNTIF($A$5:A3015, A3015)</f>
        <v>24</v>
      </c>
      <c r="C3015" s="10" t="s">
        <v>6790</v>
      </c>
      <c r="D3015" s="10" t="s">
        <v>17</v>
      </c>
      <c r="E3015" s="10" t="s">
        <v>6791</v>
      </c>
      <c r="F3015" s="10" t="s">
        <v>6792</v>
      </c>
      <c r="G3015" s="9" t="s">
        <v>18</v>
      </c>
      <c r="H3015" s="11">
        <v>0</v>
      </c>
      <c r="I3015" s="11">
        <v>1</v>
      </c>
      <c r="J3015" s="12">
        <v>234000</v>
      </c>
      <c r="K3015" s="19">
        <f>$J3015/SUMIFS($J:$J,$A:$A,$A3015)</f>
        <v>5.9295538593540233E-2</v>
      </c>
      <c r="L3015" s="28"/>
      <c r="M3015" s="20">
        <f>ROUND(INDEX($L:$L,MATCH($A3015,$A:$A,0))*$K3015,0)</f>
        <v>0</v>
      </c>
      <c r="N3015" s="14" t="s">
        <v>13596</v>
      </c>
      <c r="O3015" s="9" t="s">
        <v>12945</v>
      </c>
    </row>
    <row r="3016" spans="1:15" x14ac:dyDescent="0.3">
      <c r="A3016" s="9">
        <v>317</v>
      </c>
      <c r="B3016" s="9">
        <f>COUNTIF($A$5:A3016, A3016)</f>
        <v>25</v>
      </c>
      <c r="C3016" s="10" t="s">
        <v>6793</v>
      </c>
      <c r="D3016" s="10" t="s">
        <v>17</v>
      </c>
      <c r="E3016" s="10" t="s">
        <v>6794</v>
      </c>
      <c r="F3016" s="10" t="s">
        <v>6795</v>
      </c>
      <c r="G3016" s="9" t="s">
        <v>18</v>
      </c>
      <c r="H3016" s="11">
        <v>0</v>
      </c>
      <c r="I3016" s="11">
        <v>1</v>
      </c>
      <c r="J3016" s="12">
        <v>30560</v>
      </c>
      <c r="K3016" s="19">
        <f>$J3016/SUMIFS($J:$J,$A:$A,$A3016)</f>
        <v>7.7438959804213229E-3</v>
      </c>
      <c r="L3016" s="28"/>
      <c r="M3016" s="20">
        <f>ROUND(INDEX($L:$L,MATCH($A3016,$A:$A,0))*$K3016,0)</f>
        <v>0</v>
      </c>
      <c r="N3016" s="14" t="s">
        <v>13596</v>
      </c>
      <c r="O3016" s="9" t="s">
        <v>12945</v>
      </c>
    </row>
    <row r="3017" spans="1:15" x14ac:dyDescent="0.3">
      <c r="A3017" s="9">
        <v>317</v>
      </c>
      <c r="B3017" s="9">
        <f>COUNTIF($A$5:A3017, A3017)</f>
        <v>26</v>
      </c>
      <c r="C3017" s="10" t="s">
        <v>6796</v>
      </c>
      <c r="D3017" s="10" t="s">
        <v>17</v>
      </c>
      <c r="E3017" s="10" t="s">
        <v>6794</v>
      </c>
      <c r="F3017" s="10" t="s">
        <v>6797</v>
      </c>
      <c r="G3017" s="9" t="s">
        <v>18</v>
      </c>
      <c r="H3017" s="11">
        <v>0</v>
      </c>
      <c r="I3017" s="11">
        <v>8</v>
      </c>
      <c r="J3017" s="12">
        <v>30560</v>
      </c>
      <c r="K3017" s="19">
        <f>$J3017/SUMIFS($J:$J,$A:$A,$A3017)</f>
        <v>7.7438959804213229E-3</v>
      </c>
      <c r="L3017" s="28"/>
      <c r="M3017" s="20">
        <f>ROUND(INDEX($L:$L,MATCH($A3017,$A:$A,0))*$K3017,0)</f>
        <v>0</v>
      </c>
      <c r="N3017" s="14" t="s">
        <v>13596</v>
      </c>
      <c r="O3017" s="9" t="s">
        <v>12945</v>
      </c>
    </row>
    <row r="3018" spans="1:15" x14ac:dyDescent="0.3">
      <c r="A3018" s="9">
        <v>317</v>
      </c>
      <c r="B3018" s="9">
        <f>COUNTIF($A$5:A3018, A3018)</f>
        <v>27</v>
      </c>
      <c r="C3018" s="10" t="s">
        <v>6798</v>
      </c>
      <c r="D3018" s="10" t="s">
        <v>17</v>
      </c>
      <c r="E3018" s="10" t="s">
        <v>6794</v>
      </c>
      <c r="F3018" s="10" t="s">
        <v>6799</v>
      </c>
      <c r="G3018" s="9" t="s">
        <v>18</v>
      </c>
      <c r="H3018" s="11">
        <v>0</v>
      </c>
      <c r="I3018" s="11">
        <v>7</v>
      </c>
      <c r="J3018" s="12">
        <v>39560</v>
      </c>
      <c r="K3018" s="19">
        <f>$J3018/SUMIFS($J:$J,$A:$A,$A3018)</f>
        <v>1.0024493618634408E-2</v>
      </c>
      <c r="L3018" s="28"/>
      <c r="M3018" s="20">
        <f>ROUND(INDEX($L:$L,MATCH($A3018,$A:$A,0))*$K3018,0)</f>
        <v>0</v>
      </c>
      <c r="N3018" s="14" t="s">
        <v>13596</v>
      </c>
      <c r="O3018" s="9" t="s">
        <v>12945</v>
      </c>
    </row>
    <row r="3019" spans="1:15" x14ac:dyDescent="0.3">
      <c r="A3019" s="9">
        <v>317</v>
      </c>
      <c r="B3019" s="9">
        <f>COUNTIF($A$5:A3019, A3019)</f>
        <v>28</v>
      </c>
      <c r="C3019" s="10" t="s">
        <v>6800</v>
      </c>
      <c r="D3019" s="10" t="s">
        <v>17</v>
      </c>
      <c r="E3019" s="10" t="s">
        <v>6801</v>
      </c>
      <c r="F3019" s="10" t="s">
        <v>6802</v>
      </c>
      <c r="G3019" s="9" t="s">
        <v>18</v>
      </c>
      <c r="H3019" s="11">
        <v>0</v>
      </c>
      <c r="I3019" s="11">
        <v>4</v>
      </c>
      <c r="J3019" s="12">
        <v>51000</v>
      </c>
      <c r="K3019" s="19">
        <f>$J3019/SUMIFS($J:$J,$A:$A,$A3019)</f>
        <v>1.292338661654082E-2</v>
      </c>
      <c r="L3019" s="28"/>
      <c r="M3019" s="20">
        <f>ROUND(INDEX($L:$L,MATCH($A3019,$A:$A,0))*$K3019,0)</f>
        <v>0</v>
      </c>
      <c r="N3019" s="14" t="s">
        <v>13596</v>
      </c>
      <c r="O3019" s="9" t="s">
        <v>12945</v>
      </c>
    </row>
    <row r="3020" spans="1:15" x14ac:dyDescent="0.3">
      <c r="A3020" s="9">
        <v>317</v>
      </c>
      <c r="B3020" s="9">
        <f>COUNTIF($A$5:A3020, A3020)</f>
        <v>29</v>
      </c>
      <c r="C3020" s="10" t="s">
        <v>6803</v>
      </c>
      <c r="D3020" s="10" t="s">
        <v>17</v>
      </c>
      <c r="E3020" s="10" t="s">
        <v>6804</v>
      </c>
      <c r="F3020" s="10" t="s">
        <v>6805</v>
      </c>
      <c r="G3020" s="9" t="s">
        <v>861</v>
      </c>
      <c r="H3020" s="11">
        <v>0</v>
      </c>
      <c r="I3020" s="11">
        <v>1</v>
      </c>
      <c r="J3020" s="12">
        <v>255000</v>
      </c>
      <c r="K3020" s="19">
        <f>$J3020/SUMIFS($J:$J,$A:$A,$A3020)</f>
        <v>6.4616933082704095E-2</v>
      </c>
      <c r="L3020" s="28"/>
      <c r="M3020" s="20">
        <f>ROUND(INDEX($L:$L,MATCH($A3020,$A:$A,0))*$K3020,0)</f>
        <v>0</v>
      </c>
      <c r="N3020" s="14" t="s">
        <v>13596</v>
      </c>
      <c r="O3020" s="9" t="s">
        <v>12945</v>
      </c>
    </row>
    <row r="3021" spans="1:15" x14ac:dyDescent="0.3">
      <c r="A3021" s="9">
        <v>317</v>
      </c>
      <c r="B3021" s="9">
        <f>COUNTIF($A$5:A3021, A3021)</f>
        <v>30</v>
      </c>
      <c r="C3021" s="10" t="s">
        <v>6806</v>
      </c>
      <c r="D3021" s="10" t="s">
        <v>6807</v>
      </c>
      <c r="E3021" s="10" t="s">
        <v>6808</v>
      </c>
      <c r="F3021" s="10" t="s">
        <v>6809</v>
      </c>
      <c r="G3021" s="9" t="s">
        <v>18</v>
      </c>
      <c r="H3021" s="11">
        <v>205340</v>
      </c>
      <c r="I3021" s="11">
        <v>14</v>
      </c>
      <c r="J3021" s="12">
        <v>202568</v>
      </c>
      <c r="K3021" s="19">
        <f>$J3021/SUMIFS($J:$J,$A:$A,$A3021)</f>
        <v>5.1330678041949823E-2</v>
      </c>
      <c r="L3021" s="28"/>
      <c r="M3021" s="20">
        <f>ROUND(INDEX($L:$L,MATCH($A3021,$A:$A,0))*$K3021,0)</f>
        <v>0</v>
      </c>
      <c r="N3021" s="14" t="s">
        <v>13116</v>
      </c>
      <c r="O3021" s="9" t="s">
        <v>12945</v>
      </c>
    </row>
    <row r="3022" spans="1:15" x14ac:dyDescent="0.3">
      <c r="A3022" s="9">
        <v>317</v>
      </c>
      <c r="B3022" s="9">
        <f>COUNTIF($A$5:A3022, A3022)</f>
        <v>31</v>
      </c>
      <c r="C3022" s="10" t="s">
        <v>6810</v>
      </c>
      <c r="D3022" s="10" t="s">
        <v>6807</v>
      </c>
      <c r="E3022" s="10" t="s">
        <v>6811</v>
      </c>
      <c r="F3022" s="10" t="s">
        <v>6812</v>
      </c>
      <c r="G3022" s="9" t="s">
        <v>18</v>
      </c>
      <c r="H3022" s="11">
        <v>205340</v>
      </c>
      <c r="I3022" s="11">
        <v>46</v>
      </c>
      <c r="J3022" s="12">
        <v>202568</v>
      </c>
      <c r="K3022" s="19">
        <f>$J3022/SUMIFS($J:$J,$A:$A,$A3022)</f>
        <v>5.1330678041949823E-2</v>
      </c>
      <c r="L3022" s="28"/>
      <c r="M3022" s="20">
        <f>ROUND(INDEX($L:$L,MATCH($A3022,$A:$A,0))*$K3022,0)</f>
        <v>0</v>
      </c>
      <c r="N3022" s="14" t="s">
        <v>13116</v>
      </c>
      <c r="O3022" s="9" t="s">
        <v>12945</v>
      </c>
    </row>
    <row r="3023" spans="1:15" x14ac:dyDescent="0.3">
      <c r="A3023" s="9">
        <v>317</v>
      </c>
      <c r="B3023" s="9">
        <f>COUNTIF($A$5:A3023, A3023)</f>
        <v>32</v>
      </c>
      <c r="C3023" s="10" t="s">
        <v>6813</v>
      </c>
      <c r="D3023" s="10" t="s">
        <v>6807</v>
      </c>
      <c r="E3023" s="10" t="s">
        <v>6814</v>
      </c>
      <c r="F3023" s="10" t="s">
        <v>6815</v>
      </c>
      <c r="G3023" s="9" t="s">
        <v>18</v>
      </c>
      <c r="H3023" s="11">
        <v>205340</v>
      </c>
      <c r="I3023" s="11">
        <v>3</v>
      </c>
      <c r="J3023" s="12">
        <v>202568</v>
      </c>
      <c r="K3023" s="19">
        <f>$J3023/SUMIFS($J:$J,$A:$A,$A3023)</f>
        <v>5.1330678041949823E-2</v>
      </c>
      <c r="L3023" s="28"/>
      <c r="M3023" s="20">
        <f>ROUND(INDEX($L:$L,MATCH($A3023,$A:$A,0))*$K3023,0)</f>
        <v>0</v>
      </c>
      <c r="N3023" s="14" t="s">
        <v>13116</v>
      </c>
      <c r="O3023" s="9" t="s">
        <v>12945</v>
      </c>
    </row>
    <row r="3024" spans="1:15" x14ac:dyDescent="0.3">
      <c r="A3024" s="9">
        <v>317</v>
      </c>
      <c r="B3024" s="9">
        <f>COUNTIF($A$5:A3024, A3024)</f>
        <v>33</v>
      </c>
      <c r="C3024" s="10" t="s">
        <v>6816</v>
      </c>
      <c r="D3024" s="10" t="s">
        <v>6807</v>
      </c>
      <c r="E3024" s="10" t="s">
        <v>6817</v>
      </c>
      <c r="F3024" s="10" t="s">
        <v>6818</v>
      </c>
      <c r="G3024" s="9" t="s">
        <v>18</v>
      </c>
      <c r="H3024" s="11">
        <v>205340</v>
      </c>
      <c r="I3024" s="11">
        <v>1</v>
      </c>
      <c r="J3024" s="12">
        <v>202568</v>
      </c>
      <c r="K3024" s="19">
        <f>$J3024/SUMIFS($J:$J,$A:$A,$A3024)</f>
        <v>5.1330678041949823E-2</v>
      </c>
      <c r="L3024" s="28"/>
      <c r="M3024" s="20">
        <f>ROUND(INDEX($L:$L,MATCH($A3024,$A:$A,0))*$K3024,0)</f>
        <v>0</v>
      </c>
      <c r="N3024" s="14" t="s">
        <v>13116</v>
      </c>
      <c r="O3024" s="9" t="s">
        <v>12945</v>
      </c>
    </row>
    <row r="3025" spans="1:15" x14ac:dyDescent="0.3">
      <c r="A3025" s="9">
        <v>317</v>
      </c>
      <c r="B3025" s="9">
        <f>COUNTIF($A$5:A3025, A3025)</f>
        <v>34</v>
      </c>
      <c r="C3025" s="10" t="s">
        <v>6819</v>
      </c>
      <c r="D3025" s="10" t="s">
        <v>17</v>
      </c>
      <c r="E3025" s="10" t="s">
        <v>6820</v>
      </c>
      <c r="F3025" s="10" t="s">
        <v>6821</v>
      </c>
      <c r="G3025" s="9" t="s">
        <v>18</v>
      </c>
      <c r="H3025" s="11">
        <v>0</v>
      </c>
      <c r="I3025" s="11">
        <v>3</v>
      </c>
      <c r="J3025" s="12">
        <v>598000</v>
      </c>
      <c r="K3025" s="19">
        <f>$J3025/SUMIFS($J:$J,$A:$A,$A3025)</f>
        <v>0.15153304307238061</v>
      </c>
      <c r="L3025" s="29"/>
      <c r="M3025" s="20">
        <f>ROUND(INDEX($L:$L,MATCH($A3025,$A:$A,0))*$K3025,0)</f>
        <v>0</v>
      </c>
      <c r="N3025" s="14" t="s">
        <v>13596</v>
      </c>
      <c r="O3025" s="9" t="s">
        <v>12945</v>
      </c>
    </row>
    <row r="3026" spans="1:15" x14ac:dyDescent="0.3">
      <c r="A3026" s="9">
        <v>318</v>
      </c>
      <c r="B3026" s="9">
        <f>COUNTIF($A$5:A3026, A3026)</f>
        <v>1</v>
      </c>
      <c r="C3026" s="10" t="s">
        <v>5825</v>
      </c>
      <c r="D3026" s="10" t="s">
        <v>5826</v>
      </c>
      <c r="E3026" s="10" t="s">
        <v>5827</v>
      </c>
      <c r="F3026" s="10" t="s">
        <v>5828</v>
      </c>
      <c r="G3026" s="9" t="s">
        <v>18</v>
      </c>
      <c r="H3026" s="11">
        <v>164160</v>
      </c>
      <c r="I3026" s="11">
        <v>1</v>
      </c>
      <c r="J3026" s="12">
        <v>160057</v>
      </c>
      <c r="K3026" s="19">
        <f>$J3026/SUMIFS($J:$J,$A:$A,$A3026)</f>
        <v>6.6407768601556297E-2</v>
      </c>
      <c r="L3026" s="27"/>
      <c r="M3026" s="20">
        <f>ROUND(INDEX($L:$L,MATCH($A3026,$A:$A,0))*$K3026,0)</f>
        <v>0</v>
      </c>
      <c r="N3026" s="14" t="s">
        <v>13598</v>
      </c>
      <c r="O3026" s="9" t="s">
        <v>12945</v>
      </c>
    </row>
    <row r="3027" spans="1:15" x14ac:dyDescent="0.3">
      <c r="A3027" s="9">
        <v>318</v>
      </c>
      <c r="B3027" s="9">
        <f>COUNTIF($A$5:A3027, A3027)</f>
        <v>2</v>
      </c>
      <c r="C3027" s="10" t="s">
        <v>5829</v>
      </c>
      <c r="D3027" s="10" t="s">
        <v>5830</v>
      </c>
      <c r="E3027" s="10" t="s">
        <v>5831</v>
      </c>
      <c r="F3027" s="10" t="s">
        <v>5832</v>
      </c>
      <c r="G3027" s="9" t="s">
        <v>18</v>
      </c>
      <c r="H3027" s="11">
        <v>164160</v>
      </c>
      <c r="I3027" s="11">
        <v>1</v>
      </c>
      <c r="J3027" s="12">
        <v>160057</v>
      </c>
      <c r="K3027" s="19">
        <f>$J3027/SUMIFS($J:$J,$A:$A,$A3027)</f>
        <v>6.6407768601556297E-2</v>
      </c>
      <c r="L3027" s="28"/>
      <c r="M3027" s="20">
        <f>ROUND(INDEX($L:$L,MATCH($A3027,$A:$A,0))*$K3027,0)</f>
        <v>0</v>
      </c>
      <c r="N3027" s="14" t="s">
        <v>13598</v>
      </c>
      <c r="O3027" s="9" t="s">
        <v>12945</v>
      </c>
    </row>
    <row r="3028" spans="1:15" x14ac:dyDescent="0.3">
      <c r="A3028" s="9">
        <v>318</v>
      </c>
      <c r="B3028" s="9">
        <f>COUNTIF($A$5:A3028, A3028)</f>
        <v>3</v>
      </c>
      <c r="C3028" s="10" t="s">
        <v>11920</v>
      </c>
      <c r="D3028" s="10" t="s">
        <v>5833</v>
      </c>
      <c r="E3028" s="10" t="s">
        <v>5834</v>
      </c>
      <c r="F3028" s="10" t="s">
        <v>19</v>
      </c>
      <c r="G3028" s="9" t="s">
        <v>18</v>
      </c>
      <c r="H3028" s="11">
        <v>977560</v>
      </c>
      <c r="I3028" s="11">
        <v>10</v>
      </c>
      <c r="J3028" s="12">
        <v>953121</v>
      </c>
      <c r="K3028" s="19">
        <f>$J3028/SUMIFS($J:$J,$A:$A,$A3028)</f>
        <v>0.39545061332702686</v>
      </c>
      <c r="L3028" s="28"/>
      <c r="M3028" s="20">
        <f>ROUND(INDEX($L:$L,MATCH($A3028,$A:$A,0))*$K3028,0)</f>
        <v>0</v>
      </c>
      <c r="N3028" s="14" t="s">
        <v>13598</v>
      </c>
      <c r="O3028" s="9" t="s">
        <v>12945</v>
      </c>
    </row>
    <row r="3029" spans="1:15" x14ac:dyDescent="0.3">
      <c r="A3029" s="9">
        <v>318</v>
      </c>
      <c r="B3029" s="9">
        <f>COUNTIF($A$5:A3029, A3029)</f>
        <v>4</v>
      </c>
      <c r="C3029" s="10" t="s">
        <v>5837</v>
      </c>
      <c r="D3029" s="10" t="s">
        <v>5838</v>
      </c>
      <c r="E3029" s="10" t="s">
        <v>5839</v>
      </c>
      <c r="F3029" s="10" t="s">
        <v>5840</v>
      </c>
      <c r="G3029" s="9" t="s">
        <v>18</v>
      </c>
      <c r="H3029" s="11">
        <v>66280</v>
      </c>
      <c r="I3029" s="11">
        <v>1</v>
      </c>
      <c r="J3029" s="12">
        <v>66280</v>
      </c>
      <c r="K3029" s="19">
        <f>$J3029/SUMIFS($J:$J,$A:$A,$A3029)</f>
        <v>2.749962140306985E-2</v>
      </c>
      <c r="L3029" s="28"/>
      <c r="M3029" s="20">
        <f>ROUND(INDEX($L:$L,MATCH($A3029,$A:$A,0))*$K3029,0)</f>
        <v>0</v>
      </c>
      <c r="N3029" s="14" t="s">
        <v>13598</v>
      </c>
      <c r="O3029" s="9" t="s">
        <v>12945</v>
      </c>
    </row>
    <row r="3030" spans="1:15" x14ac:dyDescent="0.3">
      <c r="A3030" s="9">
        <v>318</v>
      </c>
      <c r="B3030" s="9">
        <f>COUNTIF($A$5:A3030, A3030)</f>
        <v>5</v>
      </c>
      <c r="C3030" s="10" t="s">
        <v>5841</v>
      </c>
      <c r="D3030" s="10" t="s">
        <v>5842</v>
      </c>
      <c r="E3030" s="10" t="s">
        <v>5839</v>
      </c>
      <c r="F3030" s="10" t="s">
        <v>5843</v>
      </c>
      <c r="G3030" s="9" t="s">
        <v>18</v>
      </c>
      <c r="H3030" s="11">
        <v>74350</v>
      </c>
      <c r="I3030" s="11">
        <v>1</v>
      </c>
      <c r="J3030" s="12">
        <v>74350</v>
      </c>
      <c r="K3030" s="19">
        <f>$J3030/SUMIFS($J:$J,$A:$A,$A3030)</f>
        <v>3.0847870418199207E-2</v>
      </c>
      <c r="L3030" s="28"/>
      <c r="M3030" s="20">
        <f>ROUND(INDEX($L:$L,MATCH($A3030,$A:$A,0))*$K3030,0)</f>
        <v>0</v>
      </c>
      <c r="N3030" s="14" t="s">
        <v>13598</v>
      </c>
      <c r="O3030" s="9" t="s">
        <v>12945</v>
      </c>
    </row>
    <row r="3031" spans="1:15" x14ac:dyDescent="0.3">
      <c r="A3031" s="9">
        <v>318</v>
      </c>
      <c r="B3031" s="9">
        <f>COUNTIF($A$5:A3031, A3031)</f>
        <v>6</v>
      </c>
      <c r="C3031" s="10" t="s">
        <v>5844</v>
      </c>
      <c r="D3031" s="10" t="s">
        <v>5845</v>
      </c>
      <c r="E3031" s="10" t="s">
        <v>5839</v>
      </c>
      <c r="F3031" s="10" t="s">
        <v>5846</v>
      </c>
      <c r="G3031" s="9" t="s">
        <v>18</v>
      </c>
      <c r="H3031" s="11">
        <v>18790</v>
      </c>
      <c r="I3031" s="11">
        <v>1</v>
      </c>
      <c r="J3031" s="12">
        <v>18790</v>
      </c>
      <c r="K3031" s="19">
        <f>$J3031/SUMIFS($J:$J,$A:$A,$A3031)</f>
        <v>7.7959850054870623E-3</v>
      </c>
      <c r="L3031" s="28"/>
      <c r="M3031" s="20">
        <f>ROUND(INDEX($L:$L,MATCH($A3031,$A:$A,0))*$K3031,0)</f>
        <v>0</v>
      </c>
      <c r="N3031" s="14" t="s">
        <v>13598</v>
      </c>
      <c r="O3031" s="9" t="s">
        <v>12945</v>
      </c>
    </row>
    <row r="3032" spans="1:15" x14ac:dyDescent="0.3">
      <c r="A3032" s="9">
        <v>318</v>
      </c>
      <c r="B3032" s="9">
        <f>COUNTIF($A$5:A3032, A3032)</f>
        <v>7</v>
      </c>
      <c r="C3032" s="10" t="s">
        <v>5847</v>
      </c>
      <c r="D3032" s="10" t="s">
        <v>5848</v>
      </c>
      <c r="E3032" s="10" t="s">
        <v>5839</v>
      </c>
      <c r="F3032" s="10" t="s">
        <v>5849</v>
      </c>
      <c r="G3032" s="9" t="s">
        <v>18</v>
      </c>
      <c r="H3032" s="11">
        <v>977560</v>
      </c>
      <c r="I3032" s="11">
        <v>1</v>
      </c>
      <c r="J3032" s="12">
        <v>977560</v>
      </c>
      <c r="K3032" s="19">
        <f>$J3032/SUMIFS($J:$J,$A:$A,$A3032)</f>
        <v>0.40559037264310444</v>
      </c>
      <c r="L3032" s="29"/>
      <c r="M3032" s="20">
        <f>ROUND(INDEX($L:$L,MATCH($A3032,$A:$A,0))*$K3032,0)</f>
        <v>0</v>
      </c>
      <c r="N3032" s="14" t="s">
        <v>13598</v>
      </c>
      <c r="O3032" s="9" t="s">
        <v>12945</v>
      </c>
    </row>
    <row r="3033" spans="1:15" x14ac:dyDescent="0.3">
      <c r="A3033" s="9">
        <v>319</v>
      </c>
      <c r="B3033" s="9">
        <f>COUNTIF($A$5:A3033, A3033)</f>
        <v>1</v>
      </c>
      <c r="C3033" s="10" t="s">
        <v>11921</v>
      </c>
      <c r="D3033" s="10" t="s">
        <v>17</v>
      </c>
      <c r="E3033" s="10" t="s">
        <v>11922</v>
      </c>
      <c r="F3033" s="10" t="s">
        <v>11923</v>
      </c>
      <c r="G3033" s="9" t="s">
        <v>18</v>
      </c>
      <c r="H3033" s="11">
        <v>0</v>
      </c>
      <c r="I3033" s="11">
        <v>2</v>
      </c>
      <c r="J3033" s="12">
        <v>16333</v>
      </c>
      <c r="K3033" s="19">
        <f>$J3033/SUMIFS($J:$J,$A:$A,$A3033)</f>
        <v>4.626912181303116E-2</v>
      </c>
      <c r="L3033" s="27"/>
      <c r="M3033" s="20">
        <f>ROUND(INDEX($L:$L,MATCH($A3033,$A:$A,0))*$K3033,0)</f>
        <v>0</v>
      </c>
      <c r="N3033" s="14" t="s">
        <v>13324</v>
      </c>
      <c r="O3033" s="9" t="s">
        <v>12950</v>
      </c>
    </row>
    <row r="3034" spans="1:15" x14ac:dyDescent="0.3">
      <c r="A3034" s="9">
        <v>319</v>
      </c>
      <c r="B3034" s="9">
        <f>COUNTIF($A$5:A3034, A3034)</f>
        <v>2</v>
      </c>
      <c r="C3034" s="10" t="s">
        <v>6822</v>
      </c>
      <c r="D3034" s="10" t="s">
        <v>17</v>
      </c>
      <c r="E3034" s="10" t="s">
        <v>6823</v>
      </c>
      <c r="F3034" s="10" t="s">
        <v>19</v>
      </c>
      <c r="G3034" s="9" t="s">
        <v>855</v>
      </c>
      <c r="H3034" s="11">
        <v>0</v>
      </c>
      <c r="I3034" s="11">
        <v>1</v>
      </c>
      <c r="J3034" s="12">
        <v>252667</v>
      </c>
      <c r="K3034" s="19">
        <f>$J3034/SUMIFS($J:$J,$A:$A,$A3034)</f>
        <v>0.71577053824362602</v>
      </c>
      <c r="L3034" s="28"/>
      <c r="M3034" s="20">
        <f>ROUND(INDEX($L:$L,MATCH($A3034,$A:$A,0))*$K3034,0)</f>
        <v>0</v>
      </c>
      <c r="N3034" s="14" t="s">
        <v>13141</v>
      </c>
      <c r="O3034" s="9" t="s">
        <v>12945</v>
      </c>
    </row>
    <row r="3035" spans="1:15" x14ac:dyDescent="0.3">
      <c r="A3035" s="9">
        <v>319</v>
      </c>
      <c r="B3035" s="9">
        <f>COUNTIF($A$5:A3035, A3035)</f>
        <v>3</v>
      </c>
      <c r="C3035" s="10" t="s">
        <v>11924</v>
      </c>
      <c r="D3035" s="10" t="s">
        <v>17</v>
      </c>
      <c r="E3035" s="10" t="s">
        <v>11925</v>
      </c>
      <c r="F3035" s="10" t="s">
        <v>11926</v>
      </c>
      <c r="G3035" s="9" t="s">
        <v>18</v>
      </c>
      <c r="H3035" s="11">
        <v>0</v>
      </c>
      <c r="I3035" s="11">
        <v>8</v>
      </c>
      <c r="J3035" s="12">
        <v>49667</v>
      </c>
      <c r="K3035" s="19">
        <f>$J3035/SUMIFS($J:$J,$A:$A,$A3035)</f>
        <v>0.14069971671388101</v>
      </c>
      <c r="L3035" s="28"/>
      <c r="M3035" s="20">
        <f>ROUND(INDEX($L:$L,MATCH($A3035,$A:$A,0))*$K3035,0)</f>
        <v>0</v>
      </c>
      <c r="N3035" s="14" t="s">
        <v>13152</v>
      </c>
      <c r="O3035" s="9" t="s">
        <v>12950</v>
      </c>
    </row>
    <row r="3036" spans="1:15" x14ac:dyDescent="0.3">
      <c r="A3036" s="9">
        <v>319</v>
      </c>
      <c r="B3036" s="9">
        <f>COUNTIF($A$5:A3036, A3036)</f>
        <v>4</v>
      </c>
      <c r="C3036" s="10" t="s">
        <v>11927</v>
      </c>
      <c r="D3036" s="10" t="s">
        <v>17</v>
      </c>
      <c r="E3036" s="10" t="s">
        <v>11928</v>
      </c>
      <c r="F3036" s="10" t="s">
        <v>11929</v>
      </c>
      <c r="G3036" s="9" t="s">
        <v>18</v>
      </c>
      <c r="H3036" s="11">
        <v>0</v>
      </c>
      <c r="I3036" s="11">
        <v>8</v>
      </c>
      <c r="J3036" s="12">
        <v>34333</v>
      </c>
      <c r="K3036" s="19">
        <f>$J3036/SUMIFS($J:$J,$A:$A,$A3036)</f>
        <v>9.726062322946176E-2</v>
      </c>
      <c r="L3036" s="29"/>
      <c r="M3036" s="20">
        <f>ROUND(INDEX($L:$L,MATCH($A3036,$A:$A,0))*$K3036,0)</f>
        <v>0</v>
      </c>
      <c r="N3036" s="14" t="s">
        <v>13152</v>
      </c>
      <c r="O3036" s="9" t="s">
        <v>12950</v>
      </c>
    </row>
    <row r="3037" spans="1:15" x14ac:dyDescent="0.3">
      <c r="A3037" s="9">
        <v>320</v>
      </c>
      <c r="B3037" s="9">
        <f>COUNTIF($A$5:A3037, A3037)</f>
        <v>1</v>
      </c>
      <c r="C3037" s="10" t="s">
        <v>6824</v>
      </c>
      <c r="D3037" s="10" t="s">
        <v>6825</v>
      </c>
      <c r="E3037" s="10" t="s">
        <v>6826</v>
      </c>
      <c r="F3037" s="10" t="s">
        <v>6827</v>
      </c>
      <c r="G3037" s="9" t="s">
        <v>18</v>
      </c>
      <c r="H3037" s="11">
        <v>73300</v>
      </c>
      <c r="I3037" s="11">
        <v>81</v>
      </c>
      <c r="J3037" s="12">
        <v>71832</v>
      </c>
      <c r="K3037" s="19">
        <f>$J3037/SUMIFS($J:$J,$A:$A,$A3037)</f>
        <v>7.3691985719561738E-3</v>
      </c>
      <c r="L3037" s="27"/>
      <c r="M3037" s="20">
        <f>ROUND(INDEX($L:$L,MATCH($A3037,$A:$A,0))*$K3037,0)</f>
        <v>0</v>
      </c>
      <c r="N3037" s="14" t="s">
        <v>13059</v>
      </c>
      <c r="O3037" s="9" t="s">
        <v>12945</v>
      </c>
    </row>
    <row r="3038" spans="1:15" x14ac:dyDescent="0.3">
      <c r="A3038" s="9">
        <v>320</v>
      </c>
      <c r="B3038" s="9">
        <f>COUNTIF($A$5:A3038, A3038)</f>
        <v>2</v>
      </c>
      <c r="C3038" s="10" t="s">
        <v>6828</v>
      </c>
      <c r="D3038" s="10" t="s">
        <v>6829</v>
      </c>
      <c r="E3038" s="10" t="s">
        <v>6830</v>
      </c>
      <c r="F3038" s="10">
        <v>7210</v>
      </c>
      <c r="G3038" s="9" t="s">
        <v>18</v>
      </c>
      <c r="H3038" s="11">
        <v>0</v>
      </c>
      <c r="I3038" s="11">
        <v>3</v>
      </c>
      <c r="J3038" s="12">
        <v>596750</v>
      </c>
      <c r="K3038" s="19">
        <f>$J3038/SUMIFS($J:$J,$A:$A,$A3038)</f>
        <v>6.1220197792277074E-2</v>
      </c>
      <c r="L3038" s="28"/>
      <c r="M3038" s="20">
        <f>ROUND(INDEX($L:$L,MATCH($A3038,$A:$A,0))*$K3038,0)</f>
        <v>0</v>
      </c>
      <c r="N3038" s="14" t="s">
        <v>13599</v>
      </c>
      <c r="O3038" s="9" t="s">
        <v>12945</v>
      </c>
    </row>
    <row r="3039" spans="1:15" x14ac:dyDescent="0.3">
      <c r="A3039" s="9">
        <v>320</v>
      </c>
      <c r="B3039" s="9">
        <f>COUNTIF($A$5:A3039, A3039)</f>
        <v>3</v>
      </c>
      <c r="C3039" s="10" t="s">
        <v>6831</v>
      </c>
      <c r="D3039" s="10" t="s">
        <v>6829</v>
      </c>
      <c r="E3039" s="10" t="s">
        <v>6832</v>
      </c>
      <c r="F3039" s="10">
        <v>6330</v>
      </c>
      <c r="G3039" s="9" t="s">
        <v>18</v>
      </c>
      <c r="H3039" s="11">
        <v>0</v>
      </c>
      <c r="I3039" s="11">
        <v>1</v>
      </c>
      <c r="J3039" s="12">
        <v>533500</v>
      </c>
      <c r="K3039" s="19">
        <f>$J3039/SUMIFS($J:$J,$A:$A,$A3039)</f>
        <v>5.4731421067750009E-2</v>
      </c>
      <c r="L3039" s="28"/>
      <c r="M3039" s="20">
        <f>ROUND(INDEX($L:$L,MATCH($A3039,$A:$A,0))*$K3039,0)</f>
        <v>0</v>
      </c>
      <c r="N3039" s="14" t="s">
        <v>13599</v>
      </c>
      <c r="O3039" s="9" t="s">
        <v>12945</v>
      </c>
    </row>
    <row r="3040" spans="1:15" x14ac:dyDescent="0.3">
      <c r="A3040" s="9">
        <v>320</v>
      </c>
      <c r="B3040" s="9">
        <f>COUNTIF($A$5:A3040, A3040)</f>
        <v>4</v>
      </c>
      <c r="C3040" s="10" t="s">
        <v>6833</v>
      </c>
      <c r="D3040" s="10" t="s">
        <v>6829</v>
      </c>
      <c r="E3040" s="10" t="s">
        <v>6834</v>
      </c>
      <c r="F3040" s="10">
        <v>8438</v>
      </c>
      <c r="G3040" s="9" t="s">
        <v>18</v>
      </c>
      <c r="H3040" s="11">
        <v>0</v>
      </c>
      <c r="I3040" s="11">
        <v>1</v>
      </c>
      <c r="J3040" s="12">
        <v>533500</v>
      </c>
      <c r="K3040" s="19">
        <f>$J3040/SUMIFS($J:$J,$A:$A,$A3040)</f>
        <v>5.4731421067750009E-2</v>
      </c>
      <c r="L3040" s="28"/>
      <c r="M3040" s="20">
        <f>ROUND(INDEX($L:$L,MATCH($A3040,$A:$A,0))*$K3040,0)</f>
        <v>0</v>
      </c>
      <c r="N3040" s="14" t="s">
        <v>13599</v>
      </c>
      <c r="O3040" s="9" t="s">
        <v>12945</v>
      </c>
    </row>
    <row r="3041" spans="1:15" x14ac:dyDescent="0.3">
      <c r="A3041" s="9">
        <v>320</v>
      </c>
      <c r="B3041" s="9">
        <f>COUNTIF($A$5:A3041, A3041)</f>
        <v>5</v>
      </c>
      <c r="C3041" s="10" t="s">
        <v>6835</v>
      </c>
      <c r="D3041" s="10" t="s">
        <v>6836</v>
      </c>
      <c r="E3041" s="10" t="s">
        <v>6837</v>
      </c>
      <c r="F3041" s="10" t="s">
        <v>6838</v>
      </c>
      <c r="G3041" s="9" t="s">
        <v>18</v>
      </c>
      <c r="H3041" s="11">
        <v>954490</v>
      </c>
      <c r="I3041" s="11">
        <v>1</v>
      </c>
      <c r="J3041" s="12">
        <v>944942</v>
      </c>
      <c r="K3041" s="19">
        <f>$J3041/SUMIFS($J:$J,$A:$A,$A3041)</f>
        <v>9.6940990602815053E-2</v>
      </c>
      <c r="L3041" s="28"/>
      <c r="M3041" s="20">
        <f>ROUND(INDEX($L:$L,MATCH($A3041,$A:$A,0))*$K3041,0)</f>
        <v>0</v>
      </c>
      <c r="N3041" s="14" t="s">
        <v>13599</v>
      </c>
      <c r="O3041" s="9" t="s">
        <v>12945</v>
      </c>
    </row>
    <row r="3042" spans="1:15" x14ac:dyDescent="0.3">
      <c r="A3042" s="9">
        <v>320</v>
      </c>
      <c r="B3042" s="9">
        <f>COUNTIF($A$5:A3042, A3042)</f>
        <v>6</v>
      </c>
      <c r="C3042" s="10" t="s">
        <v>6839</v>
      </c>
      <c r="D3042" s="10" t="s">
        <v>6836</v>
      </c>
      <c r="E3042" s="10" t="s">
        <v>6837</v>
      </c>
      <c r="F3042" s="10" t="s">
        <v>6840</v>
      </c>
      <c r="G3042" s="9" t="s">
        <v>18</v>
      </c>
      <c r="H3042" s="11">
        <v>954490</v>
      </c>
      <c r="I3042" s="11">
        <v>1</v>
      </c>
      <c r="J3042" s="12">
        <v>944942</v>
      </c>
      <c r="K3042" s="19">
        <f>$J3042/SUMIFS($J:$J,$A:$A,$A3042)</f>
        <v>9.6940990602815053E-2</v>
      </c>
      <c r="L3042" s="28"/>
      <c r="M3042" s="20">
        <f>ROUND(INDEX($L:$L,MATCH($A3042,$A:$A,0))*$K3042,0)</f>
        <v>0</v>
      </c>
      <c r="N3042" s="14" t="s">
        <v>13599</v>
      </c>
      <c r="O3042" s="9" t="s">
        <v>12945</v>
      </c>
    </row>
    <row r="3043" spans="1:15" x14ac:dyDescent="0.3">
      <c r="A3043" s="9">
        <v>320</v>
      </c>
      <c r="B3043" s="9">
        <f>COUNTIF($A$5:A3043, A3043)</f>
        <v>7</v>
      </c>
      <c r="C3043" s="10" t="s">
        <v>6841</v>
      </c>
      <c r="D3043" s="10" t="s">
        <v>6836</v>
      </c>
      <c r="E3043" s="10" t="s">
        <v>6837</v>
      </c>
      <c r="F3043" s="10" t="s">
        <v>6842</v>
      </c>
      <c r="G3043" s="9" t="s">
        <v>18</v>
      </c>
      <c r="H3043" s="11">
        <v>954490</v>
      </c>
      <c r="I3043" s="11">
        <v>3</v>
      </c>
      <c r="J3043" s="12">
        <v>944942</v>
      </c>
      <c r="K3043" s="19">
        <f>$J3043/SUMIFS($J:$J,$A:$A,$A3043)</f>
        <v>9.6940990602815053E-2</v>
      </c>
      <c r="L3043" s="28"/>
      <c r="M3043" s="20">
        <f>ROUND(INDEX($L:$L,MATCH($A3043,$A:$A,0))*$K3043,0)</f>
        <v>0</v>
      </c>
      <c r="N3043" s="14" t="s">
        <v>13599</v>
      </c>
      <c r="O3043" s="9" t="s">
        <v>12945</v>
      </c>
    </row>
    <row r="3044" spans="1:15" x14ac:dyDescent="0.3">
      <c r="A3044" s="9">
        <v>320</v>
      </c>
      <c r="B3044" s="9">
        <f>COUNTIF($A$5:A3044, A3044)</f>
        <v>8</v>
      </c>
      <c r="C3044" s="10" t="s">
        <v>6843</v>
      </c>
      <c r="D3044" s="10" t="s">
        <v>6836</v>
      </c>
      <c r="E3044" s="10" t="s">
        <v>6837</v>
      </c>
      <c r="F3044" s="10" t="s">
        <v>6844</v>
      </c>
      <c r="G3044" s="9" t="s">
        <v>18</v>
      </c>
      <c r="H3044" s="11">
        <v>954490</v>
      </c>
      <c r="I3044" s="11">
        <v>1</v>
      </c>
      <c r="J3044" s="12">
        <v>944942</v>
      </c>
      <c r="K3044" s="19">
        <f>$J3044/SUMIFS($J:$J,$A:$A,$A3044)</f>
        <v>9.6940990602815053E-2</v>
      </c>
      <c r="L3044" s="28"/>
      <c r="M3044" s="20">
        <f>ROUND(INDEX($L:$L,MATCH($A3044,$A:$A,0))*$K3044,0)</f>
        <v>0</v>
      </c>
      <c r="N3044" s="14" t="s">
        <v>13599</v>
      </c>
      <c r="O3044" s="9" t="s">
        <v>12945</v>
      </c>
    </row>
    <row r="3045" spans="1:15" x14ac:dyDescent="0.3">
      <c r="A3045" s="9">
        <v>320</v>
      </c>
      <c r="B3045" s="9">
        <f>COUNTIF($A$5:A3045, A3045)</f>
        <v>9</v>
      </c>
      <c r="C3045" s="10" t="s">
        <v>6845</v>
      </c>
      <c r="D3045" s="10" t="s">
        <v>6846</v>
      </c>
      <c r="E3045" s="10" t="s">
        <v>6847</v>
      </c>
      <c r="F3045" s="10">
        <v>9541</v>
      </c>
      <c r="G3045" s="9" t="s">
        <v>18</v>
      </c>
      <c r="H3045" s="11">
        <v>0</v>
      </c>
      <c r="I3045" s="11">
        <v>1</v>
      </c>
      <c r="J3045" s="12">
        <v>748000</v>
      </c>
      <c r="K3045" s="19">
        <f>$J3045/SUMIFS($J:$J,$A:$A,$A3045)</f>
        <v>7.6736837785711359E-2</v>
      </c>
      <c r="L3045" s="28"/>
      <c r="M3045" s="20">
        <f>ROUND(INDEX($L:$L,MATCH($A3045,$A:$A,0))*$K3045,0)</f>
        <v>0</v>
      </c>
      <c r="N3045" s="14" t="s">
        <v>13599</v>
      </c>
      <c r="O3045" s="9" t="s">
        <v>12945</v>
      </c>
    </row>
    <row r="3046" spans="1:15" x14ac:dyDescent="0.3">
      <c r="A3046" s="9">
        <v>320</v>
      </c>
      <c r="B3046" s="9">
        <f>COUNTIF($A$5:A3046, A3046)</f>
        <v>10</v>
      </c>
      <c r="C3046" s="10" t="s">
        <v>6848</v>
      </c>
      <c r="D3046" s="10" t="s">
        <v>6846</v>
      </c>
      <c r="E3046" s="10" t="s">
        <v>6849</v>
      </c>
      <c r="F3046" s="10">
        <v>9542</v>
      </c>
      <c r="G3046" s="9" t="s">
        <v>18</v>
      </c>
      <c r="H3046" s="11">
        <v>0</v>
      </c>
      <c r="I3046" s="11">
        <v>1</v>
      </c>
      <c r="J3046" s="12">
        <v>748000</v>
      </c>
      <c r="K3046" s="19">
        <f>$J3046/SUMIFS($J:$J,$A:$A,$A3046)</f>
        <v>7.6736837785711359E-2</v>
      </c>
      <c r="L3046" s="28"/>
      <c r="M3046" s="20">
        <f>ROUND(INDEX($L:$L,MATCH($A3046,$A:$A,0))*$K3046,0)</f>
        <v>0</v>
      </c>
      <c r="N3046" s="14" t="s">
        <v>13599</v>
      </c>
      <c r="O3046" s="9" t="s">
        <v>12945</v>
      </c>
    </row>
    <row r="3047" spans="1:15" x14ac:dyDescent="0.3">
      <c r="A3047" s="9">
        <v>320</v>
      </c>
      <c r="B3047" s="9">
        <f>COUNTIF($A$5:A3047, A3047)</f>
        <v>11</v>
      </c>
      <c r="C3047" s="10" t="s">
        <v>6850</v>
      </c>
      <c r="D3047" s="10" t="s">
        <v>6846</v>
      </c>
      <c r="E3047" s="10" t="s">
        <v>6851</v>
      </c>
      <c r="F3047" s="10">
        <v>9543</v>
      </c>
      <c r="G3047" s="9" t="s">
        <v>18</v>
      </c>
      <c r="H3047" s="11">
        <v>0</v>
      </c>
      <c r="I3047" s="11">
        <v>1</v>
      </c>
      <c r="J3047" s="12">
        <v>748000</v>
      </c>
      <c r="K3047" s="19">
        <f>$J3047/SUMIFS($J:$J,$A:$A,$A3047)</f>
        <v>7.6736837785711359E-2</v>
      </c>
      <c r="L3047" s="28"/>
      <c r="M3047" s="20">
        <f>ROUND(INDEX($L:$L,MATCH($A3047,$A:$A,0))*$K3047,0)</f>
        <v>0</v>
      </c>
      <c r="N3047" s="14" t="s">
        <v>13599</v>
      </c>
      <c r="O3047" s="9" t="s">
        <v>12945</v>
      </c>
    </row>
    <row r="3048" spans="1:15" x14ac:dyDescent="0.3">
      <c r="A3048" s="9">
        <v>320</v>
      </c>
      <c r="B3048" s="9">
        <f>COUNTIF($A$5:A3048, A3048)</f>
        <v>12</v>
      </c>
      <c r="C3048" s="10" t="s">
        <v>6852</v>
      </c>
      <c r="D3048" s="10" t="s">
        <v>6846</v>
      </c>
      <c r="E3048" s="10" t="s">
        <v>6853</v>
      </c>
      <c r="F3048" s="10">
        <v>9544</v>
      </c>
      <c r="G3048" s="9" t="s">
        <v>18</v>
      </c>
      <c r="H3048" s="11">
        <v>0</v>
      </c>
      <c r="I3048" s="11">
        <v>1</v>
      </c>
      <c r="J3048" s="12">
        <v>748000</v>
      </c>
      <c r="K3048" s="19">
        <f>$J3048/SUMIFS($J:$J,$A:$A,$A3048)</f>
        <v>7.6736837785711359E-2</v>
      </c>
      <c r="L3048" s="28"/>
      <c r="M3048" s="20">
        <f>ROUND(INDEX($L:$L,MATCH($A3048,$A:$A,0))*$K3048,0)</f>
        <v>0</v>
      </c>
      <c r="N3048" s="14" t="s">
        <v>13599</v>
      </c>
      <c r="O3048" s="9" t="s">
        <v>12945</v>
      </c>
    </row>
    <row r="3049" spans="1:15" x14ac:dyDescent="0.3">
      <c r="A3049" s="9">
        <v>320</v>
      </c>
      <c r="B3049" s="9">
        <f>COUNTIF($A$5:A3049, A3049)</f>
        <v>13</v>
      </c>
      <c r="C3049" s="10" t="s">
        <v>6854</v>
      </c>
      <c r="D3049" s="10" t="s">
        <v>6855</v>
      </c>
      <c r="E3049" s="10" t="s">
        <v>6856</v>
      </c>
      <c r="F3049" s="10" t="s">
        <v>6857</v>
      </c>
      <c r="G3049" s="9" t="s">
        <v>18</v>
      </c>
      <c r="H3049" s="11">
        <v>0</v>
      </c>
      <c r="I3049" s="11">
        <v>4</v>
      </c>
      <c r="J3049" s="12">
        <v>1240250</v>
      </c>
      <c r="K3049" s="19">
        <f>$J3049/SUMIFS($J:$J,$A:$A,$A3049)</f>
        <v>0.1272364479461611</v>
      </c>
      <c r="L3049" s="29"/>
      <c r="M3049" s="20">
        <f>ROUND(INDEX($L:$L,MATCH($A3049,$A:$A,0))*$K3049,0)</f>
        <v>0</v>
      </c>
      <c r="N3049" s="14" t="s">
        <v>13599</v>
      </c>
      <c r="O3049" s="9" t="s">
        <v>12945</v>
      </c>
    </row>
    <row r="3050" spans="1:15" x14ac:dyDescent="0.3">
      <c r="A3050" s="9">
        <v>321</v>
      </c>
      <c r="B3050" s="9">
        <f>COUNTIF($A$5:A3050, A3050)</f>
        <v>1</v>
      </c>
      <c r="C3050" s="10" t="s">
        <v>6858</v>
      </c>
      <c r="D3050" s="10" t="s">
        <v>17</v>
      </c>
      <c r="E3050" s="10" t="s">
        <v>6859</v>
      </c>
      <c r="F3050" s="10" t="s">
        <v>11930</v>
      </c>
      <c r="G3050" s="9" t="s">
        <v>18</v>
      </c>
      <c r="H3050" s="11">
        <v>0</v>
      </c>
      <c r="I3050" s="11">
        <v>3640</v>
      </c>
      <c r="J3050" s="12">
        <v>4650</v>
      </c>
      <c r="K3050" s="19">
        <f>$J3050/SUMIFS($J:$J,$A:$A,$A3050)</f>
        <v>0.54705882352941182</v>
      </c>
      <c r="L3050" s="27"/>
      <c r="M3050" s="20">
        <f>ROUND(INDEX($L:$L,MATCH($A3050,$A:$A,0))*$K3050,0)</f>
        <v>0</v>
      </c>
      <c r="N3050" s="14" t="s">
        <v>13600</v>
      </c>
      <c r="O3050" s="9" t="s">
        <v>12945</v>
      </c>
    </row>
    <row r="3051" spans="1:15" x14ac:dyDescent="0.3">
      <c r="A3051" s="9">
        <v>321</v>
      </c>
      <c r="B3051" s="9">
        <f>COUNTIF($A$5:A3051, A3051)</f>
        <v>2</v>
      </c>
      <c r="C3051" s="10" t="s">
        <v>6860</v>
      </c>
      <c r="D3051" s="10" t="s">
        <v>17</v>
      </c>
      <c r="E3051" s="10" t="s">
        <v>6861</v>
      </c>
      <c r="F3051" s="10" t="s">
        <v>6862</v>
      </c>
      <c r="G3051" s="9" t="s">
        <v>18</v>
      </c>
      <c r="H3051" s="11">
        <v>0</v>
      </c>
      <c r="I3051" s="11">
        <v>11340</v>
      </c>
      <c r="J3051" s="12">
        <v>3850</v>
      </c>
      <c r="K3051" s="19">
        <f>$J3051/SUMIFS($J:$J,$A:$A,$A3051)</f>
        <v>0.45294117647058824</v>
      </c>
      <c r="L3051" s="29"/>
      <c r="M3051" s="20">
        <f>ROUND(INDEX($L:$L,MATCH($A3051,$A:$A,0))*$K3051,0)</f>
        <v>0</v>
      </c>
      <c r="N3051" s="14" t="s">
        <v>13601</v>
      </c>
      <c r="O3051" s="9" t="s">
        <v>12945</v>
      </c>
    </row>
    <row r="3052" spans="1:15" x14ac:dyDescent="0.3">
      <c r="A3052" s="9">
        <v>322</v>
      </c>
      <c r="B3052" s="9">
        <f>COUNTIF($A$5:A3052, A3052)</f>
        <v>1</v>
      </c>
      <c r="C3052" s="10" t="s">
        <v>6863</v>
      </c>
      <c r="D3052" s="10" t="s">
        <v>6864</v>
      </c>
      <c r="E3052" s="10" t="s">
        <v>6865</v>
      </c>
      <c r="F3052" s="10" t="s">
        <v>6866</v>
      </c>
      <c r="G3052" s="9" t="s">
        <v>18</v>
      </c>
      <c r="H3052" s="11">
        <v>422930</v>
      </c>
      <c r="I3052" s="11">
        <v>1</v>
      </c>
      <c r="J3052" s="12">
        <v>401784</v>
      </c>
      <c r="K3052" s="19">
        <f>$J3052/SUMIFS($J:$J,$A:$A,$A3052)</f>
        <v>0.83897965320236545</v>
      </c>
      <c r="L3052" s="27"/>
      <c r="M3052" s="20">
        <f>ROUND(INDEX($L:$L,MATCH($A3052,$A:$A,0))*$K3052,0)</f>
        <v>0</v>
      </c>
      <c r="N3052" s="14" t="s">
        <v>13602</v>
      </c>
      <c r="O3052" s="9" t="s">
        <v>12945</v>
      </c>
    </row>
    <row r="3053" spans="1:15" x14ac:dyDescent="0.3">
      <c r="A3053" s="9">
        <v>322</v>
      </c>
      <c r="B3053" s="9">
        <f>COUNTIF($A$5:A3053, A3053)</f>
        <v>2</v>
      </c>
      <c r="C3053" s="10" t="s">
        <v>6867</v>
      </c>
      <c r="D3053" s="10" t="s">
        <v>6868</v>
      </c>
      <c r="E3053" s="10" t="s">
        <v>11931</v>
      </c>
      <c r="F3053" s="10" t="s">
        <v>19</v>
      </c>
      <c r="G3053" s="9" t="s">
        <v>18</v>
      </c>
      <c r="H3053" s="11">
        <v>81170</v>
      </c>
      <c r="I3053" s="11">
        <v>1</v>
      </c>
      <c r="J3053" s="12">
        <v>77112</v>
      </c>
      <c r="K3053" s="19">
        <f>$J3053/SUMIFS($J:$J,$A:$A,$A3053)</f>
        <v>0.16102034679763455</v>
      </c>
      <c r="L3053" s="29"/>
      <c r="M3053" s="20">
        <f>ROUND(INDEX($L:$L,MATCH($A3053,$A:$A,0))*$K3053,0)</f>
        <v>0</v>
      </c>
      <c r="N3053" s="14" t="s">
        <v>13602</v>
      </c>
      <c r="O3053" s="9" t="s">
        <v>12945</v>
      </c>
    </row>
    <row r="3054" spans="1:15" x14ac:dyDescent="0.3">
      <c r="A3054" s="9">
        <v>323</v>
      </c>
      <c r="B3054" s="9">
        <f>COUNTIF($A$5:A3054, A3054)</f>
        <v>1</v>
      </c>
      <c r="C3054" s="10" t="s">
        <v>6869</v>
      </c>
      <c r="D3054" s="10" t="s">
        <v>6870</v>
      </c>
      <c r="E3054" s="10" t="s">
        <v>6871</v>
      </c>
      <c r="F3054" s="10" t="s">
        <v>19</v>
      </c>
      <c r="G3054" s="9" t="s">
        <v>18</v>
      </c>
      <c r="H3054" s="11">
        <v>710720</v>
      </c>
      <c r="I3054" s="11">
        <v>1</v>
      </c>
      <c r="J3054" s="12">
        <v>682290</v>
      </c>
      <c r="K3054" s="19">
        <f>$J3054/SUMIFS($J:$J,$A:$A,$A3054)</f>
        <v>0.34589693205253774</v>
      </c>
      <c r="L3054" s="27"/>
      <c r="M3054" s="20">
        <f>ROUND(INDEX($L:$L,MATCH($A3054,$A:$A,0))*$K3054,0)</f>
        <v>0</v>
      </c>
      <c r="N3054" s="14" t="s">
        <v>13603</v>
      </c>
      <c r="O3054" s="9" t="s">
        <v>12950</v>
      </c>
    </row>
    <row r="3055" spans="1:15" x14ac:dyDescent="0.3">
      <c r="A3055" s="9">
        <v>323</v>
      </c>
      <c r="B3055" s="9">
        <f>COUNTIF($A$5:A3055, A3055)</f>
        <v>2</v>
      </c>
      <c r="C3055" s="10" t="s">
        <v>6872</v>
      </c>
      <c r="D3055" s="10" t="s">
        <v>6873</v>
      </c>
      <c r="E3055" s="10" t="s">
        <v>6874</v>
      </c>
      <c r="F3055" s="10" t="s">
        <v>19</v>
      </c>
      <c r="G3055" s="9" t="s">
        <v>18</v>
      </c>
      <c r="H3055" s="11">
        <v>1358140</v>
      </c>
      <c r="I3055" s="11">
        <v>8</v>
      </c>
      <c r="J3055" s="12">
        <v>1290234</v>
      </c>
      <c r="K3055" s="19">
        <f>$J3055/SUMIFS($J:$J,$A:$A,$A3055)</f>
        <v>0.6541030679474622</v>
      </c>
      <c r="L3055" s="29"/>
      <c r="M3055" s="20">
        <f>ROUND(INDEX($L:$L,MATCH($A3055,$A:$A,0))*$K3055,0)</f>
        <v>0</v>
      </c>
      <c r="N3055" s="14" t="s">
        <v>13603</v>
      </c>
      <c r="O3055" s="9" t="s">
        <v>12945</v>
      </c>
    </row>
    <row r="3056" spans="1:15" x14ac:dyDescent="0.3">
      <c r="A3056" s="9">
        <v>324</v>
      </c>
      <c r="B3056" s="9">
        <f>COUNTIF($A$5:A3056, A3056)</f>
        <v>1</v>
      </c>
      <c r="C3056" s="10" t="s">
        <v>6875</v>
      </c>
      <c r="D3056" s="10" t="s">
        <v>17</v>
      </c>
      <c r="E3056" s="10" t="s">
        <v>6876</v>
      </c>
      <c r="F3056" s="10" t="s">
        <v>6877</v>
      </c>
      <c r="G3056" s="9" t="s">
        <v>855</v>
      </c>
      <c r="H3056" s="11">
        <v>0</v>
      </c>
      <c r="I3056" s="11">
        <v>3</v>
      </c>
      <c r="J3056" s="12">
        <v>109000</v>
      </c>
      <c r="K3056" s="19">
        <f>$J3056/SUMIFS($J:$J,$A:$A,$A3056)</f>
        <v>0.16070770364909695</v>
      </c>
      <c r="L3056" s="27"/>
      <c r="M3056" s="20">
        <f>ROUND(INDEX($L:$L,MATCH($A3056,$A:$A,0))*$K3056,0)</f>
        <v>0</v>
      </c>
      <c r="N3056" s="14" t="s">
        <v>13604</v>
      </c>
      <c r="O3056" s="9" t="s">
        <v>12945</v>
      </c>
    </row>
    <row r="3057" spans="1:15" x14ac:dyDescent="0.3">
      <c r="A3057" s="9">
        <v>324</v>
      </c>
      <c r="B3057" s="9">
        <f>COUNTIF($A$5:A3057, A3057)</f>
        <v>2</v>
      </c>
      <c r="C3057" s="10" t="s">
        <v>6878</v>
      </c>
      <c r="D3057" s="10" t="s">
        <v>17</v>
      </c>
      <c r="E3057" s="10" t="s">
        <v>6879</v>
      </c>
      <c r="F3057" s="10" t="s">
        <v>6880</v>
      </c>
      <c r="G3057" s="9" t="s">
        <v>18</v>
      </c>
      <c r="H3057" s="11">
        <v>0</v>
      </c>
      <c r="I3057" s="11">
        <v>1</v>
      </c>
      <c r="J3057" s="12">
        <v>129250</v>
      </c>
      <c r="K3057" s="19">
        <f>$J3057/SUMIFS($J:$J,$A:$A,$A3057)</f>
        <v>0.19056395134537413</v>
      </c>
      <c r="L3057" s="28"/>
      <c r="M3057" s="20">
        <f>ROUND(INDEX($L:$L,MATCH($A3057,$A:$A,0))*$K3057,0)</f>
        <v>0</v>
      </c>
      <c r="N3057" s="14" t="s">
        <v>13605</v>
      </c>
      <c r="O3057" s="9" t="s">
        <v>12945</v>
      </c>
    </row>
    <row r="3058" spans="1:15" x14ac:dyDescent="0.3">
      <c r="A3058" s="9">
        <v>324</v>
      </c>
      <c r="B3058" s="9">
        <f>COUNTIF($A$5:A3058, A3058)</f>
        <v>3</v>
      </c>
      <c r="C3058" s="10" t="s">
        <v>6881</v>
      </c>
      <c r="D3058" s="10" t="s">
        <v>17</v>
      </c>
      <c r="E3058" s="10" t="s">
        <v>6882</v>
      </c>
      <c r="F3058" s="10" t="s">
        <v>6883</v>
      </c>
      <c r="G3058" s="9" t="s">
        <v>126</v>
      </c>
      <c r="H3058" s="11">
        <v>0</v>
      </c>
      <c r="I3058" s="11">
        <v>1</v>
      </c>
      <c r="J3058" s="12">
        <v>316250</v>
      </c>
      <c r="K3058" s="19">
        <f>$J3058/SUMIFS($J:$J,$A:$A,$A3058)</f>
        <v>0.46627349797272394</v>
      </c>
      <c r="L3058" s="28"/>
      <c r="M3058" s="20">
        <f>ROUND(INDEX($L:$L,MATCH($A3058,$A:$A,0))*$K3058,0)</f>
        <v>0</v>
      </c>
      <c r="N3058" s="14" t="s">
        <v>13606</v>
      </c>
      <c r="O3058" s="9" t="s">
        <v>12945</v>
      </c>
    </row>
    <row r="3059" spans="1:15" x14ac:dyDescent="0.3">
      <c r="A3059" s="9">
        <v>324</v>
      </c>
      <c r="B3059" s="9">
        <f>COUNTIF($A$5:A3059, A3059)</f>
        <v>4</v>
      </c>
      <c r="C3059" s="10" t="s">
        <v>11932</v>
      </c>
      <c r="D3059" s="10" t="s">
        <v>17</v>
      </c>
      <c r="E3059" s="10" t="s">
        <v>11933</v>
      </c>
      <c r="F3059" s="10" t="s">
        <v>11934</v>
      </c>
      <c r="G3059" s="9" t="s">
        <v>855</v>
      </c>
      <c r="H3059" s="11">
        <v>0</v>
      </c>
      <c r="I3059" s="11">
        <v>1</v>
      </c>
      <c r="J3059" s="12">
        <v>123750</v>
      </c>
      <c r="K3059" s="19">
        <f>$J3059/SUMIFS($J:$J,$A:$A,$A3059)</f>
        <v>0.18245484703280501</v>
      </c>
      <c r="L3059" s="29"/>
      <c r="M3059" s="20">
        <f>ROUND(INDEX($L:$L,MATCH($A3059,$A:$A,0))*$K3059,0)</f>
        <v>0</v>
      </c>
      <c r="N3059" s="14" t="s">
        <v>13607</v>
      </c>
      <c r="O3059" s="9" t="s">
        <v>12945</v>
      </c>
    </row>
    <row r="3060" spans="1:15" x14ac:dyDescent="0.3">
      <c r="A3060" s="9">
        <v>325</v>
      </c>
      <c r="B3060" s="9">
        <f>COUNTIF($A$5:A3060, A3060)</f>
        <v>1</v>
      </c>
      <c r="C3060" s="10" t="s">
        <v>6884</v>
      </c>
      <c r="D3060" s="10" t="s">
        <v>17</v>
      </c>
      <c r="E3060" s="10" t="s">
        <v>6885</v>
      </c>
      <c r="F3060" s="10" t="s">
        <v>6886</v>
      </c>
      <c r="G3060" s="9" t="s">
        <v>18</v>
      </c>
      <c r="H3060" s="11">
        <v>0</v>
      </c>
      <c r="I3060" s="11">
        <v>5500</v>
      </c>
      <c r="J3060" s="12">
        <v>2000</v>
      </c>
      <c r="K3060" s="19">
        <f>$J3060/SUMIFS($J:$J,$A:$A,$A3060)</f>
        <v>0.4</v>
      </c>
      <c r="L3060" s="27"/>
      <c r="M3060" s="20">
        <f>ROUND(INDEX($L:$L,MATCH($A3060,$A:$A,0))*$K3060,0)</f>
        <v>0</v>
      </c>
      <c r="N3060" s="14" t="s">
        <v>13608</v>
      </c>
      <c r="O3060" s="9" t="s">
        <v>12945</v>
      </c>
    </row>
    <row r="3061" spans="1:15" x14ac:dyDescent="0.3">
      <c r="A3061" s="9">
        <v>325</v>
      </c>
      <c r="B3061" s="9">
        <f>COUNTIF($A$5:A3061, A3061)</f>
        <v>2</v>
      </c>
      <c r="C3061" s="10" t="s">
        <v>6887</v>
      </c>
      <c r="D3061" s="10" t="s">
        <v>17</v>
      </c>
      <c r="E3061" s="10" t="s">
        <v>6888</v>
      </c>
      <c r="F3061" s="10" t="s">
        <v>6889</v>
      </c>
      <c r="G3061" s="9" t="s">
        <v>18</v>
      </c>
      <c r="H3061" s="11">
        <v>0</v>
      </c>
      <c r="I3061" s="11">
        <v>3600</v>
      </c>
      <c r="J3061" s="12">
        <v>3000</v>
      </c>
      <c r="K3061" s="19">
        <f>$J3061/SUMIFS($J:$J,$A:$A,$A3061)</f>
        <v>0.6</v>
      </c>
      <c r="L3061" s="29"/>
      <c r="M3061" s="20">
        <f>ROUND(INDEX($L:$L,MATCH($A3061,$A:$A,0))*$K3061,0)</f>
        <v>0</v>
      </c>
      <c r="N3061" s="14" t="s">
        <v>13608</v>
      </c>
      <c r="O3061" s="9" t="s">
        <v>12945</v>
      </c>
    </row>
    <row r="3062" spans="1:15" x14ac:dyDescent="0.3">
      <c r="A3062" s="9">
        <v>326</v>
      </c>
      <c r="B3062" s="9">
        <f>COUNTIF($A$5:A3062, A3062)</f>
        <v>1</v>
      </c>
      <c r="C3062" s="10" t="s">
        <v>6890</v>
      </c>
      <c r="D3062" s="10" t="s">
        <v>17</v>
      </c>
      <c r="E3062" s="10" t="s">
        <v>6891</v>
      </c>
      <c r="F3062" s="10" t="s">
        <v>6892</v>
      </c>
      <c r="G3062" s="9" t="s">
        <v>594</v>
      </c>
      <c r="H3062" s="11">
        <v>0</v>
      </c>
      <c r="I3062" s="11">
        <v>1</v>
      </c>
      <c r="J3062" s="12">
        <v>42350</v>
      </c>
      <c r="K3062" s="19">
        <f>$J3062/SUMIFS($J:$J,$A:$A,$A3062)</f>
        <v>0.19832628537443159</v>
      </c>
      <c r="L3062" s="27"/>
      <c r="M3062" s="20">
        <f>ROUND(INDEX($L:$L,MATCH($A3062,$A:$A,0))*$K3062,0)</f>
        <v>0</v>
      </c>
      <c r="N3062" s="14" t="s">
        <v>13609</v>
      </c>
      <c r="O3062" s="9" t="s">
        <v>12945</v>
      </c>
    </row>
    <row r="3063" spans="1:15" x14ac:dyDescent="0.3">
      <c r="A3063" s="9">
        <v>326</v>
      </c>
      <c r="B3063" s="9">
        <f>COUNTIF($A$5:A3063, A3063)</f>
        <v>2</v>
      </c>
      <c r="C3063" s="10" t="s">
        <v>6893</v>
      </c>
      <c r="D3063" s="10" t="s">
        <v>17</v>
      </c>
      <c r="E3063" s="10" t="s">
        <v>6894</v>
      </c>
      <c r="F3063" s="10" t="s">
        <v>6892</v>
      </c>
      <c r="G3063" s="9" t="s">
        <v>594</v>
      </c>
      <c r="H3063" s="11">
        <v>0</v>
      </c>
      <c r="I3063" s="11">
        <v>1</v>
      </c>
      <c r="J3063" s="12">
        <v>42350</v>
      </c>
      <c r="K3063" s="19">
        <f>$J3063/SUMIFS($J:$J,$A:$A,$A3063)</f>
        <v>0.19832628537443159</v>
      </c>
      <c r="L3063" s="28"/>
      <c r="M3063" s="20">
        <f>ROUND(INDEX($L:$L,MATCH($A3063,$A:$A,0))*$K3063,0)</f>
        <v>0</v>
      </c>
      <c r="N3063" s="14" t="s">
        <v>13609</v>
      </c>
      <c r="O3063" s="9" t="s">
        <v>12945</v>
      </c>
    </row>
    <row r="3064" spans="1:15" x14ac:dyDescent="0.3">
      <c r="A3064" s="9">
        <v>326</v>
      </c>
      <c r="B3064" s="9">
        <f>COUNTIF($A$5:A3064, A3064)</f>
        <v>3</v>
      </c>
      <c r="C3064" s="10" t="s">
        <v>6895</v>
      </c>
      <c r="D3064" s="10" t="s">
        <v>17</v>
      </c>
      <c r="E3064" s="10" t="s">
        <v>6896</v>
      </c>
      <c r="F3064" s="10" t="s">
        <v>6892</v>
      </c>
      <c r="G3064" s="9" t="s">
        <v>594</v>
      </c>
      <c r="H3064" s="11">
        <v>0</v>
      </c>
      <c r="I3064" s="11">
        <v>7</v>
      </c>
      <c r="J3064" s="12">
        <v>45375</v>
      </c>
      <c r="K3064" s="19">
        <f>$J3064/SUMIFS($J:$J,$A:$A,$A3064)</f>
        <v>0.21249244861546243</v>
      </c>
      <c r="L3064" s="28"/>
      <c r="M3064" s="20">
        <f>ROUND(INDEX($L:$L,MATCH($A3064,$A:$A,0))*$K3064,0)</f>
        <v>0</v>
      </c>
      <c r="N3064" s="14" t="s">
        <v>13610</v>
      </c>
      <c r="O3064" s="9" t="s">
        <v>12945</v>
      </c>
    </row>
    <row r="3065" spans="1:15" x14ac:dyDescent="0.3">
      <c r="A3065" s="9">
        <v>326</v>
      </c>
      <c r="B3065" s="9">
        <f>COUNTIF($A$5:A3065, A3065)</f>
        <v>4</v>
      </c>
      <c r="C3065" s="10" t="s">
        <v>6897</v>
      </c>
      <c r="D3065" s="10" t="s">
        <v>17</v>
      </c>
      <c r="E3065" s="10" t="s">
        <v>6898</v>
      </c>
      <c r="F3065" s="10" t="s">
        <v>6892</v>
      </c>
      <c r="G3065" s="9" t="s">
        <v>594</v>
      </c>
      <c r="H3065" s="11">
        <v>0</v>
      </c>
      <c r="I3065" s="11">
        <v>1</v>
      </c>
      <c r="J3065" s="12">
        <v>41112</v>
      </c>
      <c r="K3065" s="19">
        <f>$J3065/SUMIFS($J:$J,$A:$A,$A3065)</f>
        <v>0.19252869526124278</v>
      </c>
      <c r="L3065" s="28"/>
      <c r="M3065" s="20">
        <f>ROUND(INDEX($L:$L,MATCH($A3065,$A:$A,0))*$K3065,0)</f>
        <v>0</v>
      </c>
      <c r="N3065" s="14" t="s">
        <v>13609</v>
      </c>
      <c r="O3065" s="9" t="s">
        <v>12945</v>
      </c>
    </row>
    <row r="3066" spans="1:15" x14ac:dyDescent="0.3">
      <c r="A3066" s="9">
        <v>326</v>
      </c>
      <c r="B3066" s="9">
        <f>COUNTIF($A$5:A3066, A3066)</f>
        <v>5</v>
      </c>
      <c r="C3066" s="10" t="s">
        <v>6899</v>
      </c>
      <c r="D3066" s="10" t="s">
        <v>17</v>
      </c>
      <c r="E3066" s="10" t="s">
        <v>6900</v>
      </c>
      <c r="F3066" s="10" t="s">
        <v>6892</v>
      </c>
      <c r="G3066" s="9" t="s">
        <v>594</v>
      </c>
      <c r="H3066" s="11">
        <v>0</v>
      </c>
      <c r="I3066" s="11">
        <v>2</v>
      </c>
      <c r="J3066" s="12">
        <v>42350</v>
      </c>
      <c r="K3066" s="19">
        <f>$J3066/SUMIFS($J:$J,$A:$A,$A3066)</f>
        <v>0.19832628537443159</v>
      </c>
      <c r="L3066" s="29"/>
      <c r="M3066" s="20">
        <f>ROUND(INDEX($L:$L,MATCH($A3066,$A:$A,0))*$K3066,0)</f>
        <v>0</v>
      </c>
      <c r="N3066" s="14" t="s">
        <v>13609</v>
      </c>
      <c r="O3066" s="9" t="s">
        <v>12945</v>
      </c>
    </row>
    <row r="3067" spans="1:15" x14ac:dyDescent="0.3">
      <c r="A3067" s="9">
        <v>327</v>
      </c>
      <c r="B3067" s="9">
        <f>COUNTIF($A$5:A3067, A3067)</f>
        <v>1</v>
      </c>
      <c r="C3067" s="10" t="s">
        <v>6903</v>
      </c>
      <c r="D3067" s="10" t="s">
        <v>17</v>
      </c>
      <c r="E3067" s="10" t="s">
        <v>6904</v>
      </c>
      <c r="F3067" s="10" t="s">
        <v>6905</v>
      </c>
      <c r="G3067" s="9" t="s">
        <v>18</v>
      </c>
      <c r="H3067" s="11">
        <v>0</v>
      </c>
      <c r="I3067" s="11">
        <v>15200</v>
      </c>
      <c r="J3067" s="12">
        <v>1090</v>
      </c>
      <c r="K3067" s="19">
        <f>$J3067/SUMIFS($J:$J,$A:$A,$A3067)</f>
        <v>6.0788917455342458E-4</v>
      </c>
      <c r="L3067" s="27"/>
      <c r="M3067" s="20">
        <f>ROUND(INDEX($L:$L,MATCH($A3067,$A:$A,0))*$K3067,0)</f>
        <v>0</v>
      </c>
      <c r="N3067" s="14" t="s">
        <v>13611</v>
      </c>
      <c r="O3067" s="9" t="s">
        <v>12945</v>
      </c>
    </row>
    <row r="3068" spans="1:15" x14ac:dyDescent="0.3">
      <c r="A3068" s="9">
        <v>327</v>
      </c>
      <c r="B3068" s="9">
        <f>COUNTIF($A$5:A3068, A3068)</f>
        <v>2</v>
      </c>
      <c r="C3068" s="10" t="s">
        <v>11935</v>
      </c>
      <c r="D3068" s="10" t="s">
        <v>17</v>
      </c>
      <c r="E3068" s="10" t="s">
        <v>7602</v>
      </c>
      <c r="F3068" s="10" t="s">
        <v>7514</v>
      </c>
      <c r="G3068" s="9" t="s">
        <v>851</v>
      </c>
      <c r="H3068" s="11">
        <v>0</v>
      </c>
      <c r="I3068" s="11">
        <v>1</v>
      </c>
      <c r="J3068" s="12">
        <v>1792000</v>
      </c>
      <c r="K3068" s="19">
        <f>$J3068/SUMIFS($J:$J,$A:$A,$A3068)</f>
        <v>0.99939211082544654</v>
      </c>
      <c r="L3068" s="29"/>
      <c r="M3068" s="20">
        <f>ROUND(INDEX($L:$L,MATCH($A3068,$A:$A,0))*$K3068,0)</f>
        <v>0</v>
      </c>
      <c r="N3068" s="14" t="s">
        <v>13612</v>
      </c>
      <c r="O3068" s="9" t="s">
        <v>12945</v>
      </c>
    </row>
    <row r="3069" spans="1:15" x14ac:dyDescent="0.3">
      <c r="A3069" s="9">
        <v>328</v>
      </c>
      <c r="B3069" s="9">
        <f>COUNTIF($A$5:A3069, A3069)</f>
        <v>1</v>
      </c>
      <c r="C3069" s="10" t="s">
        <v>6906</v>
      </c>
      <c r="D3069" s="10" t="s">
        <v>994</v>
      </c>
      <c r="E3069" s="10" t="s">
        <v>6907</v>
      </c>
      <c r="F3069" s="10" t="s">
        <v>6908</v>
      </c>
      <c r="G3069" s="9" t="s">
        <v>6909</v>
      </c>
      <c r="H3069" s="11">
        <v>0</v>
      </c>
      <c r="I3069" s="11">
        <v>240</v>
      </c>
      <c r="J3069" s="12">
        <v>11000</v>
      </c>
      <c r="K3069" s="19">
        <f>$J3069/SUMIFS($J:$J,$A:$A,$A3069)</f>
        <v>1</v>
      </c>
      <c r="L3069" s="25"/>
      <c r="M3069" s="20">
        <f>ROUND(INDEX($L:$L,MATCH($A3069,$A:$A,0))*$K3069,0)</f>
        <v>0</v>
      </c>
      <c r="N3069" s="14" t="s">
        <v>13613</v>
      </c>
      <c r="O3069" s="9" t="s">
        <v>12945</v>
      </c>
    </row>
    <row r="3070" spans="1:15" x14ac:dyDescent="0.3">
      <c r="A3070" s="9">
        <v>329</v>
      </c>
      <c r="B3070" s="9">
        <f>COUNTIF($A$5:A3070, A3070)</f>
        <v>1</v>
      </c>
      <c r="C3070" s="10" t="s">
        <v>6916</v>
      </c>
      <c r="D3070" s="10" t="s">
        <v>17</v>
      </c>
      <c r="E3070" s="10" t="s">
        <v>6917</v>
      </c>
      <c r="F3070" s="10" t="s">
        <v>6918</v>
      </c>
      <c r="G3070" s="9" t="s">
        <v>18</v>
      </c>
      <c r="H3070" s="11">
        <v>0</v>
      </c>
      <c r="I3070" s="11">
        <v>12</v>
      </c>
      <c r="J3070" s="12">
        <v>1620000</v>
      </c>
      <c r="K3070" s="19">
        <f>$J3070/SUMIFS($J:$J,$A:$A,$A3070)</f>
        <v>0.83221002104155706</v>
      </c>
      <c r="L3070" s="27"/>
      <c r="M3070" s="20">
        <f>ROUND(INDEX($L:$L,MATCH($A3070,$A:$A,0))*$K3070,0)</f>
        <v>0</v>
      </c>
      <c r="N3070" s="14" t="s">
        <v>13614</v>
      </c>
      <c r="O3070" s="9" t="s">
        <v>12945</v>
      </c>
    </row>
    <row r="3071" spans="1:15" x14ac:dyDescent="0.3">
      <c r="A3071" s="9">
        <v>329</v>
      </c>
      <c r="B3071" s="9">
        <f>COUNTIF($A$5:A3071, A3071)</f>
        <v>2</v>
      </c>
      <c r="C3071" s="10" t="s">
        <v>6919</v>
      </c>
      <c r="D3071" s="10" t="s">
        <v>17</v>
      </c>
      <c r="E3071" s="10" t="s">
        <v>6920</v>
      </c>
      <c r="F3071" s="10">
        <v>8424.1309999999994</v>
      </c>
      <c r="G3071" s="9" t="s">
        <v>18</v>
      </c>
      <c r="H3071" s="11">
        <v>0</v>
      </c>
      <c r="I3071" s="11">
        <v>20</v>
      </c>
      <c r="J3071" s="12">
        <v>163312</v>
      </c>
      <c r="K3071" s="19">
        <f>$J3071/SUMIFS($J:$J,$A:$A,$A3071)</f>
        <v>8.3894989479221457E-2</v>
      </c>
      <c r="L3071" s="28"/>
      <c r="M3071" s="20">
        <f>ROUND(INDEX($L:$L,MATCH($A3071,$A:$A,0))*$K3071,0)</f>
        <v>0</v>
      </c>
      <c r="N3071" s="14" t="s">
        <v>13615</v>
      </c>
      <c r="O3071" s="9" t="s">
        <v>12945</v>
      </c>
    </row>
    <row r="3072" spans="1:15" x14ac:dyDescent="0.3">
      <c r="A3072" s="9">
        <v>329</v>
      </c>
      <c r="B3072" s="9">
        <f>COUNTIF($A$5:A3072, A3072)</f>
        <v>3</v>
      </c>
      <c r="C3072" s="10" t="s">
        <v>6921</v>
      </c>
      <c r="D3072" s="10" t="s">
        <v>17</v>
      </c>
      <c r="E3072" s="10" t="s">
        <v>6922</v>
      </c>
      <c r="F3072" s="10">
        <v>8423.02</v>
      </c>
      <c r="G3072" s="9" t="s">
        <v>18</v>
      </c>
      <c r="H3072" s="11">
        <v>0</v>
      </c>
      <c r="I3072" s="11">
        <v>10</v>
      </c>
      <c r="J3072" s="12">
        <v>163312</v>
      </c>
      <c r="K3072" s="19">
        <f>$J3072/SUMIFS($J:$J,$A:$A,$A3072)</f>
        <v>8.3894989479221457E-2</v>
      </c>
      <c r="L3072" s="29"/>
      <c r="M3072" s="20">
        <f>ROUND(INDEX($L:$L,MATCH($A3072,$A:$A,0))*$K3072,0)</f>
        <v>0</v>
      </c>
      <c r="N3072" s="14" t="s">
        <v>13615</v>
      </c>
      <c r="O3072" s="9" t="s">
        <v>12945</v>
      </c>
    </row>
    <row r="3073" spans="1:15" x14ac:dyDescent="0.3">
      <c r="A3073" s="9">
        <v>330</v>
      </c>
      <c r="B3073" s="9">
        <f>COUNTIF($A$5:A3073, A3073)</f>
        <v>1</v>
      </c>
      <c r="C3073" s="10" t="s">
        <v>6923</v>
      </c>
      <c r="D3073" s="10" t="s">
        <v>6924</v>
      </c>
      <c r="E3073" s="10" t="s">
        <v>6925</v>
      </c>
      <c r="F3073" s="10" t="s">
        <v>6926</v>
      </c>
      <c r="G3073" s="9" t="s">
        <v>18</v>
      </c>
      <c r="H3073" s="11">
        <v>30830</v>
      </c>
      <c r="I3073" s="11">
        <v>960</v>
      </c>
      <c r="J3073" s="12">
        <v>30273</v>
      </c>
      <c r="K3073" s="19">
        <f>$J3073/SUMIFS($J:$J,$A:$A,$A3073)</f>
        <v>1</v>
      </c>
      <c r="L3073" s="25"/>
      <c r="M3073" s="20">
        <f>ROUND(INDEX($L:$L,MATCH($A3073,$A:$A,0))*$K3073,0)</f>
        <v>0</v>
      </c>
      <c r="N3073" s="14" t="s">
        <v>13616</v>
      </c>
      <c r="O3073" s="9" t="s">
        <v>12945</v>
      </c>
    </row>
    <row r="3074" spans="1:15" x14ac:dyDescent="0.3">
      <c r="A3074" s="9">
        <v>331</v>
      </c>
      <c r="B3074" s="9">
        <f>COUNTIF($A$5:A3074, A3074)</f>
        <v>1</v>
      </c>
      <c r="C3074" s="10" t="s">
        <v>6927</v>
      </c>
      <c r="D3074" s="10" t="s">
        <v>3645</v>
      </c>
      <c r="E3074" s="10" t="s">
        <v>6928</v>
      </c>
      <c r="F3074" s="10" t="s">
        <v>6929</v>
      </c>
      <c r="G3074" s="9" t="s">
        <v>18</v>
      </c>
      <c r="H3074" s="11">
        <v>0</v>
      </c>
      <c r="I3074" s="11">
        <v>904</v>
      </c>
      <c r="J3074" s="12">
        <v>39626</v>
      </c>
      <c r="K3074" s="19">
        <f>$J3074/SUMIFS($J:$J,$A:$A,$A3074)</f>
        <v>1.7687264910378604E-2</v>
      </c>
      <c r="L3074" s="27"/>
      <c r="M3074" s="20">
        <f>ROUND(INDEX($L:$L,MATCH($A3074,$A:$A,0))*$K3074,0)</f>
        <v>0</v>
      </c>
      <c r="N3074" s="14" t="s">
        <v>13617</v>
      </c>
      <c r="O3074" s="9" t="s">
        <v>12950</v>
      </c>
    </row>
    <row r="3075" spans="1:15" x14ac:dyDescent="0.3">
      <c r="A3075" s="9">
        <v>331</v>
      </c>
      <c r="B3075" s="9">
        <f>COUNTIF($A$5:A3075, A3075)</f>
        <v>2</v>
      </c>
      <c r="C3075" s="10" t="s">
        <v>6930</v>
      </c>
      <c r="D3075" s="10" t="s">
        <v>6931</v>
      </c>
      <c r="E3075" s="10" t="s">
        <v>11936</v>
      </c>
      <c r="F3075" s="10" t="s">
        <v>11937</v>
      </c>
      <c r="G3075" s="9" t="s">
        <v>18</v>
      </c>
      <c r="H3075" s="11">
        <v>103790</v>
      </c>
      <c r="I3075" s="11">
        <v>489</v>
      </c>
      <c r="J3075" s="12">
        <v>99632</v>
      </c>
      <c r="K3075" s="19">
        <f>$J3075/SUMIFS($J:$J,$A:$A,$A3075)</f>
        <v>4.4471245584990687E-2</v>
      </c>
      <c r="L3075" s="28"/>
      <c r="M3075" s="20">
        <f>ROUND(INDEX($L:$L,MATCH($A3075,$A:$A,0))*$K3075,0)</f>
        <v>0</v>
      </c>
      <c r="N3075" s="14" t="s">
        <v>13618</v>
      </c>
      <c r="O3075" s="9" t="s">
        <v>12945</v>
      </c>
    </row>
    <row r="3076" spans="1:15" x14ac:dyDescent="0.3">
      <c r="A3076" s="9">
        <v>331</v>
      </c>
      <c r="B3076" s="9">
        <f>COUNTIF($A$5:A3076, A3076)</f>
        <v>3</v>
      </c>
      <c r="C3076" s="10" t="s">
        <v>11938</v>
      </c>
      <c r="D3076" s="10" t="s">
        <v>6931</v>
      </c>
      <c r="E3076" s="10" t="s">
        <v>11939</v>
      </c>
      <c r="F3076" s="10" t="s">
        <v>11940</v>
      </c>
      <c r="G3076" s="9" t="s">
        <v>18</v>
      </c>
      <c r="H3076" s="11">
        <v>103790</v>
      </c>
      <c r="I3076" s="11">
        <v>2</v>
      </c>
      <c r="J3076" s="12">
        <v>99632</v>
      </c>
      <c r="K3076" s="19">
        <f>$J3076/SUMIFS($J:$J,$A:$A,$A3076)</f>
        <v>4.4471245584990687E-2</v>
      </c>
      <c r="L3076" s="28"/>
      <c r="M3076" s="20">
        <f>ROUND(INDEX($L:$L,MATCH($A3076,$A:$A,0))*$K3076,0)</f>
        <v>0</v>
      </c>
      <c r="N3076" s="14" t="s">
        <v>13618</v>
      </c>
      <c r="O3076" s="9" t="s">
        <v>12945</v>
      </c>
    </row>
    <row r="3077" spans="1:15" x14ac:dyDescent="0.3">
      <c r="A3077" s="9">
        <v>331</v>
      </c>
      <c r="B3077" s="9">
        <f>COUNTIF($A$5:A3077, A3077)</f>
        <v>4</v>
      </c>
      <c r="C3077" s="10" t="s">
        <v>11941</v>
      </c>
      <c r="D3077" s="10" t="s">
        <v>6931</v>
      </c>
      <c r="E3077" s="10" t="s">
        <v>11942</v>
      </c>
      <c r="F3077" s="10" t="s">
        <v>11943</v>
      </c>
      <c r="G3077" s="9" t="s">
        <v>18</v>
      </c>
      <c r="H3077" s="11">
        <v>103790</v>
      </c>
      <c r="I3077" s="11">
        <v>1</v>
      </c>
      <c r="J3077" s="12">
        <v>99632</v>
      </c>
      <c r="K3077" s="19">
        <f>$J3077/SUMIFS($J:$J,$A:$A,$A3077)</f>
        <v>4.4471245584990687E-2</v>
      </c>
      <c r="L3077" s="28"/>
      <c r="M3077" s="20">
        <f>ROUND(INDEX($L:$L,MATCH($A3077,$A:$A,0))*$K3077,0)</f>
        <v>0</v>
      </c>
      <c r="N3077" s="14" t="s">
        <v>13618</v>
      </c>
      <c r="O3077" s="9" t="s">
        <v>12945</v>
      </c>
    </row>
    <row r="3078" spans="1:15" x14ac:dyDescent="0.3">
      <c r="A3078" s="9">
        <v>331</v>
      </c>
      <c r="B3078" s="9">
        <f>COUNTIF($A$5:A3078, A3078)</f>
        <v>5</v>
      </c>
      <c r="C3078" s="10" t="s">
        <v>11944</v>
      </c>
      <c r="D3078" s="10" t="s">
        <v>6931</v>
      </c>
      <c r="E3078" s="10" t="s">
        <v>11945</v>
      </c>
      <c r="F3078" s="10" t="s">
        <v>11946</v>
      </c>
      <c r="G3078" s="9" t="s">
        <v>18</v>
      </c>
      <c r="H3078" s="11">
        <v>103790</v>
      </c>
      <c r="I3078" s="11">
        <v>1</v>
      </c>
      <c r="J3078" s="12">
        <v>99632</v>
      </c>
      <c r="K3078" s="19">
        <f>$J3078/SUMIFS($J:$J,$A:$A,$A3078)</f>
        <v>4.4471245584990687E-2</v>
      </c>
      <c r="L3078" s="28"/>
      <c r="M3078" s="20">
        <f>ROUND(INDEX($L:$L,MATCH($A3078,$A:$A,0))*$K3078,0)</f>
        <v>0</v>
      </c>
      <c r="N3078" s="14" t="s">
        <v>13618</v>
      </c>
      <c r="O3078" s="9" t="s">
        <v>12945</v>
      </c>
    </row>
    <row r="3079" spans="1:15" x14ac:dyDescent="0.3">
      <c r="A3079" s="9">
        <v>331</v>
      </c>
      <c r="B3079" s="9">
        <f>COUNTIF($A$5:A3079, A3079)</f>
        <v>6</v>
      </c>
      <c r="C3079" s="10" t="s">
        <v>11947</v>
      </c>
      <c r="D3079" s="10" t="s">
        <v>6931</v>
      </c>
      <c r="E3079" s="10" t="s">
        <v>11948</v>
      </c>
      <c r="F3079" s="10" t="s">
        <v>11949</v>
      </c>
      <c r="G3079" s="9" t="s">
        <v>18</v>
      </c>
      <c r="H3079" s="11">
        <v>103790</v>
      </c>
      <c r="I3079" s="11">
        <v>1</v>
      </c>
      <c r="J3079" s="12">
        <v>99632</v>
      </c>
      <c r="K3079" s="19">
        <f>$J3079/SUMIFS($J:$J,$A:$A,$A3079)</f>
        <v>4.4471245584990687E-2</v>
      </c>
      <c r="L3079" s="28"/>
      <c r="M3079" s="20">
        <f>ROUND(INDEX($L:$L,MATCH($A3079,$A:$A,0))*$K3079,0)</f>
        <v>0</v>
      </c>
      <c r="N3079" s="14" t="s">
        <v>13618</v>
      </c>
      <c r="O3079" s="9" t="s">
        <v>12945</v>
      </c>
    </row>
    <row r="3080" spans="1:15" x14ac:dyDescent="0.3">
      <c r="A3080" s="9">
        <v>331</v>
      </c>
      <c r="B3080" s="9">
        <f>COUNTIF($A$5:A3080, A3080)</f>
        <v>7</v>
      </c>
      <c r="C3080" s="10" t="s">
        <v>11950</v>
      </c>
      <c r="D3080" s="10" t="s">
        <v>6931</v>
      </c>
      <c r="E3080" s="10" t="s">
        <v>11951</v>
      </c>
      <c r="F3080" s="10" t="s">
        <v>11952</v>
      </c>
      <c r="G3080" s="9" t="s">
        <v>18</v>
      </c>
      <c r="H3080" s="11">
        <v>103790</v>
      </c>
      <c r="I3080" s="11">
        <v>1</v>
      </c>
      <c r="J3080" s="12">
        <v>99632</v>
      </c>
      <c r="K3080" s="19">
        <f>$J3080/SUMIFS($J:$J,$A:$A,$A3080)</f>
        <v>4.4471245584990687E-2</v>
      </c>
      <c r="L3080" s="28"/>
      <c r="M3080" s="20">
        <f>ROUND(INDEX($L:$L,MATCH($A3080,$A:$A,0))*$K3080,0)</f>
        <v>0</v>
      </c>
      <c r="N3080" s="14" t="s">
        <v>13618</v>
      </c>
      <c r="O3080" s="9" t="s">
        <v>12945</v>
      </c>
    </row>
    <row r="3081" spans="1:15" x14ac:dyDescent="0.3">
      <c r="A3081" s="9">
        <v>331</v>
      </c>
      <c r="B3081" s="9">
        <f>COUNTIF($A$5:A3081, A3081)</f>
        <v>8</v>
      </c>
      <c r="C3081" s="10" t="s">
        <v>11953</v>
      </c>
      <c r="D3081" s="10" t="s">
        <v>6931</v>
      </c>
      <c r="E3081" s="10" t="s">
        <v>11954</v>
      </c>
      <c r="F3081" s="10" t="s">
        <v>11955</v>
      </c>
      <c r="G3081" s="9" t="s">
        <v>18</v>
      </c>
      <c r="H3081" s="11">
        <v>103790</v>
      </c>
      <c r="I3081" s="11">
        <v>1</v>
      </c>
      <c r="J3081" s="12">
        <v>99632</v>
      </c>
      <c r="K3081" s="19">
        <f>$J3081/SUMIFS($J:$J,$A:$A,$A3081)</f>
        <v>4.4471245584990687E-2</v>
      </c>
      <c r="L3081" s="28"/>
      <c r="M3081" s="20">
        <f>ROUND(INDEX($L:$L,MATCH($A3081,$A:$A,0))*$K3081,0)</f>
        <v>0</v>
      </c>
      <c r="N3081" s="14" t="s">
        <v>13618</v>
      </c>
      <c r="O3081" s="9" t="s">
        <v>12945</v>
      </c>
    </row>
    <row r="3082" spans="1:15" x14ac:dyDescent="0.3">
      <c r="A3082" s="9">
        <v>331</v>
      </c>
      <c r="B3082" s="9">
        <f>COUNTIF($A$5:A3082, A3082)</f>
        <v>9</v>
      </c>
      <c r="C3082" s="10" t="s">
        <v>11956</v>
      </c>
      <c r="D3082" s="10" t="s">
        <v>6931</v>
      </c>
      <c r="E3082" s="10" t="s">
        <v>11957</v>
      </c>
      <c r="F3082" s="10" t="s">
        <v>11958</v>
      </c>
      <c r="G3082" s="9" t="s">
        <v>18</v>
      </c>
      <c r="H3082" s="11">
        <v>103790</v>
      </c>
      <c r="I3082" s="11">
        <v>1</v>
      </c>
      <c r="J3082" s="12">
        <v>99632</v>
      </c>
      <c r="K3082" s="19">
        <f>$J3082/SUMIFS($J:$J,$A:$A,$A3082)</f>
        <v>4.4471245584990687E-2</v>
      </c>
      <c r="L3082" s="28"/>
      <c r="M3082" s="20">
        <f>ROUND(INDEX($L:$L,MATCH($A3082,$A:$A,0))*$K3082,0)</f>
        <v>0</v>
      </c>
      <c r="N3082" s="14" t="s">
        <v>13618</v>
      </c>
      <c r="O3082" s="9" t="s">
        <v>12945</v>
      </c>
    </row>
    <row r="3083" spans="1:15" x14ac:dyDescent="0.3">
      <c r="A3083" s="9">
        <v>331</v>
      </c>
      <c r="B3083" s="9">
        <f>COUNTIF($A$5:A3083, A3083)</f>
        <v>10</v>
      </c>
      <c r="C3083" s="10" t="s">
        <v>6932</v>
      </c>
      <c r="D3083" s="10" t="s">
        <v>17</v>
      </c>
      <c r="E3083" s="10" t="s">
        <v>6933</v>
      </c>
      <c r="F3083" s="10" t="s">
        <v>6934</v>
      </c>
      <c r="G3083" s="9" t="s">
        <v>18</v>
      </c>
      <c r="H3083" s="11">
        <v>0</v>
      </c>
      <c r="I3083" s="11">
        <v>40</v>
      </c>
      <c r="J3083" s="12">
        <v>36135</v>
      </c>
      <c r="K3083" s="19">
        <f>$J3083/SUMIFS($J:$J,$A:$A,$A3083)</f>
        <v>1.6129039457339393E-2</v>
      </c>
      <c r="L3083" s="28"/>
      <c r="M3083" s="20">
        <f>ROUND(INDEX($L:$L,MATCH($A3083,$A:$A,0))*$K3083,0)</f>
        <v>0</v>
      </c>
      <c r="N3083" s="14" t="s">
        <v>13617</v>
      </c>
      <c r="O3083" s="9" t="s">
        <v>12945</v>
      </c>
    </row>
    <row r="3084" spans="1:15" x14ac:dyDescent="0.3">
      <c r="A3084" s="9">
        <v>331</v>
      </c>
      <c r="B3084" s="9">
        <f>COUNTIF($A$5:A3084, A3084)</f>
        <v>11</v>
      </c>
      <c r="C3084" s="10" t="s">
        <v>6935</v>
      </c>
      <c r="D3084" s="10" t="s">
        <v>17</v>
      </c>
      <c r="E3084" s="10" t="s">
        <v>6936</v>
      </c>
      <c r="F3084" s="10" t="s">
        <v>6937</v>
      </c>
      <c r="G3084" s="9" t="s">
        <v>18</v>
      </c>
      <c r="H3084" s="11">
        <v>0</v>
      </c>
      <c r="I3084" s="11">
        <v>28</v>
      </c>
      <c r="J3084" s="12">
        <v>533495</v>
      </c>
      <c r="K3084" s="19">
        <f>$J3084/SUMIFS($J:$J,$A:$A,$A3084)</f>
        <v>0.23812818334836805</v>
      </c>
      <c r="L3084" s="28"/>
      <c r="M3084" s="20">
        <f>ROUND(INDEX($L:$L,MATCH($A3084,$A:$A,0))*$K3084,0)</f>
        <v>0</v>
      </c>
      <c r="N3084" s="14" t="s">
        <v>13617</v>
      </c>
      <c r="O3084" s="9" t="s">
        <v>12945</v>
      </c>
    </row>
    <row r="3085" spans="1:15" x14ac:dyDescent="0.3">
      <c r="A3085" s="9">
        <v>331</v>
      </c>
      <c r="B3085" s="9">
        <f>COUNTIF($A$5:A3085, A3085)</f>
        <v>12</v>
      </c>
      <c r="C3085" s="10" t="s">
        <v>6938</v>
      </c>
      <c r="D3085" s="10" t="s">
        <v>17</v>
      </c>
      <c r="E3085" s="10" t="s">
        <v>6939</v>
      </c>
      <c r="F3085" s="10" t="s">
        <v>6940</v>
      </c>
      <c r="G3085" s="9" t="s">
        <v>18</v>
      </c>
      <c r="H3085" s="11">
        <v>0</v>
      </c>
      <c r="I3085" s="11">
        <v>1</v>
      </c>
      <c r="J3085" s="12">
        <v>361346</v>
      </c>
      <c r="K3085" s="19">
        <f>$J3085/SUMIFS($J:$J,$A:$A,$A3085)</f>
        <v>0.16128860915322432</v>
      </c>
      <c r="L3085" s="28"/>
      <c r="M3085" s="20">
        <f>ROUND(INDEX($L:$L,MATCH($A3085,$A:$A,0))*$K3085,0)</f>
        <v>0</v>
      </c>
      <c r="N3085" s="14" t="s">
        <v>13617</v>
      </c>
      <c r="O3085" s="9" t="s">
        <v>12945</v>
      </c>
    </row>
    <row r="3086" spans="1:15" x14ac:dyDescent="0.3">
      <c r="A3086" s="9">
        <v>331</v>
      </c>
      <c r="B3086" s="9">
        <f>COUNTIF($A$5:A3086, A3086)</f>
        <v>13</v>
      </c>
      <c r="C3086" s="10" t="s">
        <v>6941</v>
      </c>
      <c r="D3086" s="10" t="s">
        <v>17</v>
      </c>
      <c r="E3086" s="10" t="s">
        <v>6942</v>
      </c>
      <c r="F3086" s="10" t="s">
        <v>6943</v>
      </c>
      <c r="G3086" s="9" t="s">
        <v>18</v>
      </c>
      <c r="H3086" s="11">
        <v>0</v>
      </c>
      <c r="I3086" s="11">
        <v>1</v>
      </c>
      <c r="J3086" s="12">
        <v>439996</v>
      </c>
      <c r="K3086" s="19">
        <f>$J3086/SUMIFS($J:$J,$A:$A,$A3086)</f>
        <v>0.19639443323845313</v>
      </c>
      <c r="L3086" s="28"/>
      <c r="M3086" s="20">
        <f>ROUND(INDEX($L:$L,MATCH($A3086,$A:$A,0))*$K3086,0)</f>
        <v>0</v>
      </c>
      <c r="N3086" s="14" t="s">
        <v>13617</v>
      </c>
      <c r="O3086" s="9" t="s">
        <v>12945</v>
      </c>
    </row>
    <row r="3087" spans="1:15" x14ac:dyDescent="0.3">
      <c r="A3087" s="9">
        <v>331</v>
      </c>
      <c r="B3087" s="9">
        <f>COUNTIF($A$5:A3087, A3087)</f>
        <v>14</v>
      </c>
      <c r="C3087" s="10" t="s">
        <v>6944</v>
      </c>
      <c r="D3087" s="10" t="s">
        <v>17</v>
      </c>
      <c r="E3087" s="10" t="s">
        <v>6945</v>
      </c>
      <c r="F3087" s="10" t="s">
        <v>6946</v>
      </c>
      <c r="G3087" s="9" t="s">
        <v>18</v>
      </c>
      <c r="H3087" s="11">
        <v>0</v>
      </c>
      <c r="I3087" s="11">
        <v>1</v>
      </c>
      <c r="J3087" s="12">
        <v>32715</v>
      </c>
      <c r="K3087" s="19">
        <f>$J3087/SUMIFS($J:$J,$A:$A,$A3087)</f>
        <v>1.4602505212311007E-2</v>
      </c>
      <c r="L3087" s="29"/>
      <c r="M3087" s="20">
        <f>ROUND(INDEX($L:$L,MATCH($A3087,$A:$A,0))*$K3087,0)</f>
        <v>0</v>
      </c>
      <c r="N3087" s="14" t="s">
        <v>13617</v>
      </c>
      <c r="O3087" s="9" t="s">
        <v>12945</v>
      </c>
    </row>
    <row r="3088" spans="1:15" x14ac:dyDescent="0.3">
      <c r="A3088" s="9">
        <v>332</v>
      </c>
      <c r="B3088" s="9">
        <f>COUNTIF($A$5:A3088, A3088)</f>
        <v>1</v>
      </c>
      <c r="C3088" s="10" t="s">
        <v>11959</v>
      </c>
      <c r="D3088" s="10"/>
      <c r="E3088" s="10" t="s">
        <v>11960</v>
      </c>
      <c r="F3088" s="10" t="s">
        <v>11961</v>
      </c>
      <c r="G3088" s="9" t="s">
        <v>18</v>
      </c>
      <c r="H3088" s="11">
        <v>0</v>
      </c>
      <c r="I3088" s="11">
        <v>1</v>
      </c>
      <c r="J3088" s="12">
        <v>133000</v>
      </c>
      <c r="K3088" s="19">
        <f>$J3088/SUMIFS($J:$J,$A:$A,$A3088)</f>
        <v>8.3333333333333329E-2</v>
      </c>
      <c r="L3088" s="27"/>
      <c r="M3088" s="20">
        <f>ROUND(INDEX($L:$L,MATCH($A3088,$A:$A,0))*$K3088,0)</f>
        <v>0</v>
      </c>
      <c r="N3088" s="14" t="s">
        <v>13619</v>
      </c>
      <c r="O3088" s="9" t="s">
        <v>12950</v>
      </c>
    </row>
    <row r="3089" spans="1:15" x14ac:dyDescent="0.3">
      <c r="A3089" s="9">
        <v>332</v>
      </c>
      <c r="B3089" s="9">
        <f>COUNTIF($A$5:A3089, A3089)</f>
        <v>2</v>
      </c>
      <c r="C3089" s="10" t="s">
        <v>11962</v>
      </c>
      <c r="D3089" s="10"/>
      <c r="E3089" s="10" t="s">
        <v>11960</v>
      </c>
      <c r="F3089" s="10" t="s">
        <v>11963</v>
      </c>
      <c r="G3089" s="9" t="s">
        <v>18</v>
      </c>
      <c r="H3089" s="11">
        <v>0</v>
      </c>
      <c r="I3089" s="11">
        <v>1</v>
      </c>
      <c r="J3089" s="12">
        <v>133000</v>
      </c>
      <c r="K3089" s="19">
        <f>$J3089/SUMIFS($J:$J,$A:$A,$A3089)</f>
        <v>8.3333333333333329E-2</v>
      </c>
      <c r="L3089" s="28"/>
      <c r="M3089" s="20">
        <f>ROUND(INDEX($L:$L,MATCH($A3089,$A:$A,0))*$K3089,0)</f>
        <v>0</v>
      </c>
      <c r="N3089" s="14" t="s">
        <v>13619</v>
      </c>
      <c r="O3089" s="9" t="s">
        <v>12950</v>
      </c>
    </row>
    <row r="3090" spans="1:15" x14ac:dyDescent="0.3">
      <c r="A3090" s="9">
        <v>332</v>
      </c>
      <c r="B3090" s="9">
        <f>COUNTIF($A$5:A3090, A3090)</f>
        <v>3</v>
      </c>
      <c r="C3090" s="10" t="s">
        <v>11964</v>
      </c>
      <c r="D3090" s="10"/>
      <c r="E3090" s="10" t="s">
        <v>11960</v>
      </c>
      <c r="F3090" s="10" t="s">
        <v>11965</v>
      </c>
      <c r="G3090" s="9" t="s">
        <v>18</v>
      </c>
      <c r="H3090" s="11">
        <v>0</v>
      </c>
      <c r="I3090" s="11">
        <v>1</v>
      </c>
      <c r="J3090" s="12">
        <v>133000</v>
      </c>
      <c r="K3090" s="19">
        <f>$J3090/SUMIFS($J:$J,$A:$A,$A3090)</f>
        <v>8.3333333333333329E-2</v>
      </c>
      <c r="L3090" s="28"/>
      <c r="M3090" s="20">
        <f>ROUND(INDEX($L:$L,MATCH($A3090,$A:$A,0))*$K3090,0)</f>
        <v>0</v>
      </c>
      <c r="N3090" s="14" t="s">
        <v>13619</v>
      </c>
      <c r="O3090" s="9" t="s">
        <v>12950</v>
      </c>
    </row>
    <row r="3091" spans="1:15" x14ac:dyDescent="0.3">
      <c r="A3091" s="9">
        <v>332</v>
      </c>
      <c r="B3091" s="9">
        <f>COUNTIF($A$5:A3091, A3091)</f>
        <v>4</v>
      </c>
      <c r="C3091" s="10" t="s">
        <v>11966</v>
      </c>
      <c r="D3091" s="10"/>
      <c r="E3091" s="10" t="s">
        <v>11960</v>
      </c>
      <c r="F3091" s="10" t="s">
        <v>11967</v>
      </c>
      <c r="G3091" s="9" t="s">
        <v>18</v>
      </c>
      <c r="H3091" s="11">
        <v>0</v>
      </c>
      <c r="I3091" s="11">
        <v>1</v>
      </c>
      <c r="J3091" s="12">
        <v>133000</v>
      </c>
      <c r="K3091" s="19">
        <f>$J3091/SUMIFS($J:$J,$A:$A,$A3091)</f>
        <v>8.3333333333333329E-2</v>
      </c>
      <c r="L3091" s="28"/>
      <c r="M3091" s="20">
        <f>ROUND(INDEX($L:$L,MATCH($A3091,$A:$A,0))*$K3091,0)</f>
        <v>0</v>
      </c>
      <c r="N3091" s="14" t="s">
        <v>13619</v>
      </c>
      <c r="O3091" s="9" t="s">
        <v>12950</v>
      </c>
    </row>
    <row r="3092" spans="1:15" x14ac:dyDescent="0.3">
      <c r="A3092" s="9">
        <v>332</v>
      </c>
      <c r="B3092" s="9">
        <f>COUNTIF($A$5:A3092, A3092)</f>
        <v>5</v>
      </c>
      <c r="C3092" s="10" t="s">
        <v>11968</v>
      </c>
      <c r="D3092" s="10"/>
      <c r="E3092" s="10" t="s">
        <v>11969</v>
      </c>
      <c r="F3092" s="10" t="s">
        <v>11961</v>
      </c>
      <c r="G3092" s="9" t="s">
        <v>18</v>
      </c>
      <c r="H3092" s="11">
        <v>0</v>
      </c>
      <c r="I3092" s="11">
        <v>1</v>
      </c>
      <c r="J3092" s="12">
        <v>133000</v>
      </c>
      <c r="K3092" s="19">
        <f>$J3092/SUMIFS($J:$J,$A:$A,$A3092)</f>
        <v>8.3333333333333329E-2</v>
      </c>
      <c r="L3092" s="28"/>
      <c r="M3092" s="20">
        <f>ROUND(INDEX($L:$L,MATCH($A3092,$A:$A,0))*$K3092,0)</f>
        <v>0</v>
      </c>
      <c r="N3092" s="14" t="s">
        <v>13619</v>
      </c>
      <c r="O3092" s="9" t="s">
        <v>12950</v>
      </c>
    </row>
    <row r="3093" spans="1:15" x14ac:dyDescent="0.3">
      <c r="A3093" s="9">
        <v>332</v>
      </c>
      <c r="B3093" s="9">
        <f>COUNTIF($A$5:A3093, A3093)</f>
        <v>6</v>
      </c>
      <c r="C3093" s="10" t="s">
        <v>11970</v>
      </c>
      <c r="D3093" s="10"/>
      <c r="E3093" s="10" t="s">
        <v>11969</v>
      </c>
      <c r="F3093" s="10" t="s">
        <v>11963</v>
      </c>
      <c r="G3093" s="9" t="s">
        <v>18</v>
      </c>
      <c r="H3093" s="11">
        <v>0</v>
      </c>
      <c r="I3093" s="11">
        <v>1</v>
      </c>
      <c r="J3093" s="12">
        <v>133000</v>
      </c>
      <c r="K3093" s="19">
        <f>$J3093/SUMIFS($J:$J,$A:$A,$A3093)</f>
        <v>8.3333333333333329E-2</v>
      </c>
      <c r="L3093" s="28"/>
      <c r="M3093" s="20">
        <f>ROUND(INDEX($L:$L,MATCH($A3093,$A:$A,0))*$K3093,0)</f>
        <v>0</v>
      </c>
      <c r="N3093" s="14" t="s">
        <v>13619</v>
      </c>
      <c r="O3093" s="9" t="s">
        <v>12950</v>
      </c>
    </row>
    <row r="3094" spans="1:15" x14ac:dyDescent="0.3">
      <c r="A3094" s="9">
        <v>332</v>
      </c>
      <c r="B3094" s="9">
        <f>COUNTIF($A$5:A3094, A3094)</f>
        <v>7</v>
      </c>
      <c r="C3094" s="10" t="s">
        <v>11971</v>
      </c>
      <c r="D3094" s="10"/>
      <c r="E3094" s="10" t="s">
        <v>11969</v>
      </c>
      <c r="F3094" s="10" t="s">
        <v>11965</v>
      </c>
      <c r="G3094" s="9" t="s">
        <v>18</v>
      </c>
      <c r="H3094" s="11">
        <v>0</v>
      </c>
      <c r="I3094" s="11">
        <v>1</v>
      </c>
      <c r="J3094" s="12">
        <v>133000</v>
      </c>
      <c r="K3094" s="19">
        <f>$J3094/SUMIFS($J:$J,$A:$A,$A3094)</f>
        <v>8.3333333333333329E-2</v>
      </c>
      <c r="L3094" s="28"/>
      <c r="M3094" s="20">
        <f>ROUND(INDEX($L:$L,MATCH($A3094,$A:$A,0))*$K3094,0)</f>
        <v>0</v>
      </c>
      <c r="N3094" s="14" t="s">
        <v>13619</v>
      </c>
      <c r="O3094" s="9" t="s">
        <v>12950</v>
      </c>
    </row>
    <row r="3095" spans="1:15" x14ac:dyDescent="0.3">
      <c r="A3095" s="9">
        <v>332</v>
      </c>
      <c r="B3095" s="9">
        <f>COUNTIF($A$5:A3095, A3095)</f>
        <v>8</v>
      </c>
      <c r="C3095" s="10" t="s">
        <v>11972</v>
      </c>
      <c r="D3095" s="10"/>
      <c r="E3095" s="10" t="s">
        <v>11969</v>
      </c>
      <c r="F3095" s="10" t="s">
        <v>11967</v>
      </c>
      <c r="G3095" s="9" t="s">
        <v>18</v>
      </c>
      <c r="H3095" s="11">
        <v>0</v>
      </c>
      <c r="I3095" s="11">
        <v>1</v>
      </c>
      <c r="J3095" s="12">
        <v>133000</v>
      </c>
      <c r="K3095" s="19">
        <f>$J3095/SUMIFS($J:$J,$A:$A,$A3095)</f>
        <v>8.3333333333333329E-2</v>
      </c>
      <c r="L3095" s="28"/>
      <c r="M3095" s="20">
        <f>ROUND(INDEX($L:$L,MATCH($A3095,$A:$A,0))*$K3095,0)</f>
        <v>0</v>
      </c>
      <c r="N3095" s="14" t="s">
        <v>13619</v>
      </c>
      <c r="O3095" s="9" t="s">
        <v>12950</v>
      </c>
    </row>
    <row r="3096" spans="1:15" x14ac:dyDescent="0.3">
      <c r="A3096" s="9">
        <v>332</v>
      </c>
      <c r="B3096" s="9">
        <f>COUNTIF($A$5:A3096, A3096)</f>
        <v>9</v>
      </c>
      <c r="C3096" s="10" t="s">
        <v>11973</v>
      </c>
      <c r="D3096" s="10"/>
      <c r="E3096" s="10" t="s">
        <v>11974</v>
      </c>
      <c r="F3096" s="10" t="s">
        <v>11961</v>
      </c>
      <c r="G3096" s="9" t="s">
        <v>18</v>
      </c>
      <c r="H3096" s="11">
        <v>0</v>
      </c>
      <c r="I3096" s="11">
        <v>1</v>
      </c>
      <c r="J3096" s="12">
        <v>133000</v>
      </c>
      <c r="K3096" s="19">
        <f>$J3096/SUMIFS($J:$J,$A:$A,$A3096)</f>
        <v>8.3333333333333329E-2</v>
      </c>
      <c r="L3096" s="28"/>
      <c r="M3096" s="20">
        <f>ROUND(INDEX($L:$L,MATCH($A3096,$A:$A,0))*$K3096,0)</f>
        <v>0</v>
      </c>
      <c r="N3096" s="14" t="s">
        <v>13619</v>
      </c>
      <c r="O3096" s="9" t="s">
        <v>12950</v>
      </c>
    </row>
    <row r="3097" spans="1:15" x14ac:dyDescent="0.3">
      <c r="A3097" s="9">
        <v>332</v>
      </c>
      <c r="B3097" s="9">
        <f>COUNTIF($A$5:A3097, A3097)</f>
        <v>10</v>
      </c>
      <c r="C3097" s="10" t="s">
        <v>11975</v>
      </c>
      <c r="D3097" s="10"/>
      <c r="E3097" s="10" t="s">
        <v>11974</v>
      </c>
      <c r="F3097" s="10" t="s">
        <v>11963</v>
      </c>
      <c r="G3097" s="9" t="s">
        <v>18</v>
      </c>
      <c r="H3097" s="11">
        <v>0</v>
      </c>
      <c r="I3097" s="11">
        <v>1</v>
      </c>
      <c r="J3097" s="12">
        <v>133000</v>
      </c>
      <c r="K3097" s="19">
        <f>$J3097/SUMIFS($J:$J,$A:$A,$A3097)</f>
        <v>8.3333333333333329E-2</v>
      </c>
      <c r="L3097" s="28"/>
      <c r="M3097" s="20">
        <f>ROUND(INDEX($L:$L,MATCH($A3097,$A:$A,0))*$K3097,0)</f>
        <v>0</v>
      </c>
      <c r="N3097" s="14" t="s">
        <v>13619</v>
      </c>
      <c r="O3097" s="9" t="s">
        <v>12950</v>
      </c>
    </row>
    <row r="3098" spans="1:15" x14ac:dyDescent="0.3">
      <c r="A3098" s="9">
        <v>332</v>
      </c>
      <c r="B3098" s="9">
        <f>COUNTIF($A$5:A3098, A3098)</f>
        <v>11</v>
      </c>
      <c r="C3098" s="10" t="s">
        <v>11976</v>
      </c>
      <c r="D3098" s="10"/>
      <c r="E3098" s="10" t="s">
        <v>11974</v>
      </c>
      <c r="F3098" s="10" t="s">
        <v>11965</v>
      </c>
      <c r="G3098" s="9" t="s">
        <v>18</v>
      </c>
      <c r="H3098" s="11">
        <v>0</v>
      </c>
      <c r="I3098" s="11">
        <v>64</v>
      </c>
      <c r="J3098" s="12">
        <v>133000</v>
      </c>
      <c r="K3098" s="19">
        <f>$J3098/SUMIFS($J:$J,$A:$A,$A3098)</f>
        <v>8.3333333333333329E-2</v>
      </c>
      <c r="L3098" s="28"/>
      <c r="M3098" s="20">
        <f>ROUND(INDEX($L:$L,MATCH($A3098,$A:$A,0))*$K3098,0)</f>
        <v>0</v>
      </c>
      <c r="N3098" s="14" t="s">
        <v>13619</v>
      </c>
      <c r="O3098" s="9" t="s">
        <v>12950</v>
      </c>
    </row>
    <row r="3099" spans="1:15" x14ac:dyDescent="0.3">
      <c r="A3099" s="9">
        <v>332</v>
      </c>
      <c r="B3099" s="9">
        <f>COUNTIF($A$5:A3099, A3099)</f>
        <v>12</v>
      </c>
      <c r="C3099" s="10" t="s">
        <v>11977</v>
      </c>
      <c r="D3099" s="10"/>
      <c r="E3099" s="10" t="s">
        <v>11974</v>
      </c>
      <c r="F3099" s="10" t="s">
        <v>11967</v>
      </c>
      <c r="G3099" s="9" t="s">
        <v>18</v>
      </c>
      <c r="H3099" s="11">
        <v>0</v>
      </c>
      <c r="I3099" s="11">
        <v>1</v>
      </c>
      <c r="J3099" s="12">
        <v>133000</v>
      </c>
      <c r="K3099" s="19">
        <f>$J3099/SUMIFS($J:$J,$A:$A,$A3099)</f>
        <v>8.3333333333333329E-2</v>
      </c>
      <c r="L3099" s="29"/>
      <c r="M3099" s="20">
        <f>ROUND(INDEX($L:$L,MATCH($A3099,$A:$A,0))*$K3099,0)</f>
        <v>0</v>
      </c>
      <c r="N3099" s="14" t="s">
        <v>13619</v>
      </c>
      <c r="O3099" s="9" t="s">
        <v>12950</v>
      </c>
    </row>
    <row r="3100" spans="1:15" x14ac:dyDescent="0.3">
      <c r="A3100" s="9">
        <v>333</v>
      </c>
      <c r="B3100" s="9">
        <f>COUNTIF($A$5:A3100, A3100)</f>
        <v>1</v>
      </c>
      <c r="C3100" s="10" t="s">
        <v>6947</v>
      </c>
      <c r="D3100" s="10" t="s">
        <v>17</v>
      </c>
      <c r="E3100" s="10" t="s">
        <v>11978</v>
      </c>
      <c r="F3100" s="10" t="s">
        <v>6948</v>
      </c>
      <c r="G3100" s="9" t="s">
        <v>861</v>
      </c>
      <c r="H3100" s="11">
        <v>0</v>
      </c>
      <c r="I3100" s="11">
        <v>3</v>
      </c>
      <c r="J3100" s="12">
        <v>132000</v>
      </c>
      <c r="K3100" s="19">
        <f>$J3100/SUMIFS($J:$J,$A:$A,$A3100)</f>
        <v>1</v>
      </c>
      <c r="L3100" s="25"/>
      <c r="M3100" s="20">
        <f>ROUND(INDEX($L:$L,MATCH($A3100,$A:$A,0))*$K3100,0)</f>
        <v>0</v>
      </c>
      <c r="N3100" s="14" t="s">
        <v>13620</v>
      </c>
      <c r="O3100" s="9" t="s">
        <v>12945</v>
      </c>
    </row>
    <row r="3101" spans="1:15" x14ac:dyDescent="0.3">
      <c r="A3101" s="9">
        <v>334</v>
      </c>
      <c r="B3101" s="9">
        <f>COUNTIF($A$5:A3101, A3101)</f>
        <v>1</v>
      </c>
      <c r="C3101" s="10" t="s">
        <v>6949</v>
      </c>
      <c r="D3101" s="10" t="s">
        <v>994</v>
      </c>
      <c r="E3101" s="10" t="s">
        <v>6950</v>
      </c>
      <c r="F3101" s="10" t="s">
        <v>6951</v>
      </c>
      <c r="G3101" s="9" t="s">
        <v>18</v>
      </c>
      <c r="H3101" s="11">
        <v>0</v>
      </c>
      <c r="I3101" s="11">
        <v>1</v>
      </c>
      <c r="J3101" s="12">
        <v>11000</v>
      </c>
      <c r="K3101" s="19">
        <f>$J3101/SUMIFS($J:$J,$A:$A,$A3101)</f>
        <v>1</v>
      </c>
      <c r="L3101" s="25"/>
      <c r="M3101" s="20">
        <f>ROUND(INDEX($L:$L,MATCH($A3101,$A:$A,0))*$K3101,0)</f>
        <v>0</v>
      </c>
      <c r="N3101" s="14" t="s">
        <v>13621</v>
      </c>
      <c r="O3101" s="9" t="s">
        <v>12945</v>
      </c>
    </row>
    <row r="3102" spans="1:15" x14ac:dyDescent="0.3">
      <c r="A3102" s="9">
        <v>335</v>
      </c>
      <c r="B3102" s="9">
        <f>COUNTIF($A$5:A3102, A3102)</f>
        <v>1</v>
      </c>
      <c r="C3102" s="10" t="s">
        <v>6952</v>
      </c>
      <c r="D3102" s="10" t="s">
        <v>6953</v>
      </c>
      <c r="E3102" s="10" t="s">
        <v>6954</v>
      </c>
      <c r="F3102" s="10" t="s">
        <v>6955</v>
      </c>
      <c r="G3102" s="9" t="s">
        <v>18</v>
      </c>
      <c r="H3102" s="11">
        <v>105860</v>
      </c>
      <c r="I3102" s="11">
        <v>208</v>
      </c>
      <c r="J3102" s="12">
        <v>105860</v>
      </c>
      <c r="K3102" s="19">
        <f>$J3102/SUMIFS($J:$J,$A:$A,$A3102)</f>
        <v>6.3298583292080027E-3</v>
      </c>
      <c r="L3102" s="27"/>
      <c r="M3102" s="20">
        <f>ROUND(INDEX($L:$L,MATCH($A3102,$A:$A,0))*$K3102,0)</f>
        <v>0</v>
      </c>
      <c r="N3102" s="14" t="s">
        <v>13622</v>
      </c>
      <c r="O3102" s="9" t="s">
        <v>12945</v>
      </c>
    </row>
    <row r="3103" spans="1:15" x14ac:dyDescent="0.3">
      <c r="A3103" s="9">
        <v>335</v>
      </c>
      <c r="B3103" s="9">
        <f>COUNTIF($A$5:A3103, A3103)</f>
        <v>2</v>
      </c>
      <c r="C3103" s="10" t="s">
        <v>6956</v>
      </c>
      <c r="D3103" s="10" t="s">
        <v>6957</v>
      </c>
      <c r="E3103" s="10" t="s">
        <v>6958</v>
      </c>
      <c r="F3103" s="10" t="s">
        <v>6959</v>
      </c>
      <c r="G3103" s="9" t="s">
        <v>18</v>
      </c>
      <c r="H3103" s="11">
        <v>134150</v>
      </c>
      <c r="I3103" s="11">
        <v>1</v>
      </c>
      <c r="J3103" s="12">
        <v>134150</v>
      </c>
      <c r="K3103" s="19">
        <f>$J3103/SUMIFS($J:$J,$A:$A,$A3103)</f>
        <v>8.0214480905276171E-3</v>
      </c>
      <c r="L3103" s="28"/>
      <c r="M3103" s="20">
        <f>ROUND(INDEX($L:$L,MATCH($A3103,$A:$A,0))*$K3103,0)</f>
        <v>0</v>
      </c>
      <c r="N3103" s="14" t="s">
        <v>13622</v>
      </c>
      <c r="O3103" s="9" t="s">
        <v>12945</v>
      </c>
    </row>
    <row r="3104" spans="1:15" x14ac:dyDescent="0.3">
      <c r="A3104" s="9">
        <v>335</v>
      </c>
      <c r="B3104" s="9">
        <f>COUNTIF($A$5:A3104, A3104)</f>
        <v>3</v>
      </c>
      <c r="C3104" s="10" t="s">
        <v>6960</v>
      </c>
      <c r="D3104" s="10" t="s">
        <v>994</v>
      </c>
      <c r="E3104" s="10" t="s">
        <v>6961</v>
      </c>
      <c r="F3104" s="10" t="s">
        <v>19</v>
      </c>
      <c r="G3104" s="9" t="s">
        <v>18</v>
      </c>
      <c r="H3104" s="11">
        <v>0</v>
      </c>
      <c r="I3104" s="11">
        <v>1</v>
      </c>
      <c r="J3104" s="12">
        <v>365000</v>
      </c>
      <c r="K3104" s="19">
        <f>$J3104/SUMIFS($J:$J,$A:$A,$A3104)</f>
        <v>2.1825035803522776E-2</v>
      </c>
      <c r="L3104" s="28"/>
      <c r="M3104" s="20">
        <f>ROUND(INDEX($L:$L,MATCH($A3104,$A:$A,0))*$K3104,0)</f>
        <v>0</v>
      </c>
      <c r="N3104" s="14" t="s">
        <v>13623</v>
      </c>
      <c r="O3104" s="9" t="s">
        <v>12945</v>
      </c>
    </row>
    <row r="3105" spans="1:15" x14ac:dyDescent="0.3">
      <c r="A3105" s="9">
        <v>335</v>
      </c>
      <c r="B3105" s="9">
        <f>COUNTIF($A$5:A3105, A3105)</f>
        <v>4</v>
      </c>
      <c r="C3105" s="10" t="s">
        <v>6962</v>
      </c>
      <c r="D3105" s="10" t="s">
        <v>994</v>
      </c>
      <c r="E3105" s="10" t="s">
        <v>6963</v>
      </c>
      <c r="F3105" s="10" t="s">
        <v>19</v>
      </c>
      <c r="G3105" s="9" t="s">
        <v>18</v>
      </c>
      <c r="H3105" s="11">
        <v>0</v>
      </c>
      <c r="I3105" s="11">
        <v>2</v>
      </c>
      <c r="J3105" s="12">
        <v>365000</v>
      </c>
      <c r="K3105" s="19">
        <f>$J3105/SUMIFS($J:$J,$A:$A,$A3105)</f>
        <v>2.1825035803522776E-2</v>
      </c>
      <c r="L3105" s="28"/>
      <c r="M3105" s="20">
        <f>ROUND(INDEX($L:$L,MATCH($A3105,$A:$A,0))*$K3105,0)</f>
        <v>0</v>
      </c>
      <c r="N3105" s="14" t="s">
        <v>13623</v>
      </c>
      <c r="O3105" s="9" t="s">
        <v>12945</v>
      </c>
    </row>
    <row r="3106" spans="1:15" x14ac:dyDescent="0.3">
      <c r="A3106" s="9">
        <v>335</v>
      </c>
      <c r="B3106" s="9">
        <f>COUNTIF($A$5:A3106, A3106)</f>
        <v>5</v>
      </c>
      <c r="C3106" s="10" t="s">
        <v>6964</v>
      </c>
      <c r="D3106" s="10" t="s">
        <v>994</v>
      </c>
      <c r="E3106" s="10" t="s">
        <v>6965</v>
      </c>
      <c r="F3106" s="10" t="s">
        <v>19</v>
      </c>
      <c r="G3106" s="9" t="s">
        <v>18</v>
      </c>
      <c r="H3106" s="11">
        <v>0</v>
      </c>
      <c r="I3106" s="11">
        <v>1</v>
      </c>
      <c r="J3106" s="12">
        <v>37510</v>
      </c>
      <c r="K3106" s="19">
        <f>$J3106/SUMIFS($J:$J,$A:$A,$A3106)</f>
        <v>2.2428961451784637E-3</v>
      </c>
      <c r="L3106" s="28"/>
      <c r="M3106" s="20">
        <f>ROUND(INDEX($L:$L,MATCH($A3106,$A:$A,0))*$K3106,0)</f>
        <v>0</v>
      </c>
      <c r="N3106" s="14" t="s">
        <v>13623</v>
      </c>
      <c r="O3106" s="9" t="s">
        <v>12945</v>
      </c>
    </row>
    <row r="3107" spans="1:15" x14ac:dyDescent="0.3">
      <c r="A3107" s="9">
        <v>335</v>
      </c>
      <c r="B3107" s="9">
        <f>COUNTIF($A$5:A3107, A3107)</f>
        <v>6</v>
      </c>
      <c r="C3107" s="10" t="s">
        <v>6966</v>
      </c>
      <c r="D3107" s="10" t="s">
        <v>994</v>
      </c>
      <c r="E3107" s="10" t="s">
        <v>6967</v>
      </c>
      <c r="F3107" s="10" t="s">
        <v>19</v>
      </c>
      <c r="G3107" s="9" t="s">
        <v>18</v>
      </c>
      <c r="H3107" s="11">
        <v>0</v>
      </c>
      <c r="I3107" s="11">
        <v>3</v>
      </c>
      <c r="J3107" s="12">
        <v>78650</v>
      </c>
      <c r="K3107" s="19">
        <f>$J3107/SUMIFS($J:$J,$A:$A,$A3107)</f>
        <v>4.7028467560193601E-3</v>
      </c>
      <c r="L3107" s="28"/>
      <c r="M3107" s="20">
        <f>ROUND(INDEX($L:$L,MATCH($A3107,$A:$A,0))*$K3107,0)</f>
        <v>0</v>
      </c>
      <c r="N3107" s="14" t="s">
        <v>13623</v>
      </c>
      <c r="O3107" s="9" t="s">
        <v>12945</v>
      </c>
    </row>
    <row r="3108" spans="1:15" x14ac:dyDescent="0.3">
      <c r="A3108" s="9">
        <v>335</v>
      </c>
      <c r="B3108" s="9">
        <f>COUNTIF($A$5:A3108, A3108)</f>
        <v>7</v>
      </c>
      <c r="C3108" s="10" t="s">
        <v>6968</v>
      </c>
      <c r="D3108" s="10" t="s">
        <v>994</v>
      </c>
      <c r="E3108" s="10" t="s">
        <v>6969</v>
      </c>
      <c r="F3108" s="10" t="s">
        <v>6970</v>
      </c>
      <c r="G3108" s="9" t="s">
        <v>18</v>
      </c>
      <c r="H3108" s="11">
        <v>0</v>
      </c>
      <c r="I3108" s="11">
        <v>1</v>
      </c>
      <c r="J3108" s="12">
        <v>78650</v>
      </c>
      <c r="K3108" s="19">
        <f>$J3108/SUMIFS($J:$J,$A:$A,$A3108)</f>
        <v>4.7028467560193601E-3</v>
      </c>
      <c r="L3108" s="28"/>
      <c r="M3108" s="20">
        <f>ROUND(INDEX($L:$L,MATCH($A3108,$A:$A,0))*$K3108,0)</f>
        <v>0</v>
      </c>
      <c r="N3108" s="14" t="s">
        <v>13623</v>
      </c>
      <c r="O3108" s="9" t="s">
        <v>12945</v>
      </c>
    </row>
    <row r="3109" spans="1:15" x14ac:dyDescent="0.3">
      <c r="A3109" s="9">
        <v>335</v>
      </c>
      <c r="B3109" s="9">
        <f>COUNTIF($A$5:A3109, A3109)</f>
        <v>8</v>
      </c>
      <c r="C3109" s="10" t="s">
        <v>6971</v>
      </c>
      <c r="D3109" s="10" t="s">
        <v>994</v>
      </c>
      <c r="E3109" s="10" t="s">
        <v>6972</v>
      </c>
      <c r="F3109" s="10" t="s">
        <v>6973</v>
      </c>
      <c r="G3109" s="9" t="s">
        <v>18</v>
      </c>
      <c r="H3109" s="11">
        <v>0</v>
      </c>
      <c r="I3109" s="11">
        <v>1</v>
      </c>
      <c r="J3109" s="12">
        <v>78650</v>
      </c>
      <c r="K3109" s="19">
        <f>$J3109/SUMIFS($J:$J,$A:$A,$A3109)</f>
        <v>4.7028467560193601E-3</v>
      </c>
      <c r="L3109" s="28"/>
      <c r="M3109" s="20">
        <f>ROUND(INDEX($L:$L,MATCH($A3109,$A:$A,0))*$K3109,0)</f>
        <v>0</v>
      </c>
      <c r="N3109" s="14" t="s">
        <v>13623</v>
      </c>
      <c r="O3109" s="9" t="s">
        <v>12945</v>
      </c>
    </row>
    <row r="3110" spans="1:15" x14ac:dyDescent="0.3">
      <c r="A3110" s="9">
        <v>335</v>
      </c>
      <c r="B3110" s="9">
        <f>COUNTIF($A$5:A3110, A3110)</f>
        <v>9</v>
      </c>
      <c r="C3110" s="10" t="s">
        <v>6974</v>
      </c>
      <c r="D3110" s="10" t="s">
        <v>994</v>
      </c>
      <c r="E3110" s="10" t="s">
        <v>6975</v>
      </c>
      <c r="F3110" s="10" t="s">
        <v>6976</v>
      </c>
      <c r="G3110" s="9" t="s">
        <v>18</v>
      </c>
      <c r="H3110" s="11">
        <v>0</v>
      </c>
      <c r="I3110" s="11">
        <v>1</v>
      </c>
      <c r="J3110" s="12">
        <v>78650</v>
      </c>
      <c r="K3110" s="19">
        <f>$J3110/SUMIFS($J:$J,$A:$A,$A3110)</f>
        <v>4.7028467560193601E-3</v>
      </c>
      <c r="L3110" s="28"/>
      <c r="M3110" s="20">
        <f>ROUND(INDEX($L:$L,MATCH($A3110,$A:$A,0))*$K3110,0)</f>
        <v>0</v>
      </c>
      <c r="N3110" s="14" t="s">
        <v>13623</v>
      </c>
      <c r="O3110" s="9" t="s">
        <v>12945</v>
      </c>
    </row>
    <row r="3111" spans="1:15" x14ac:dyDescent="0.3">
      <c r="A3111" s="9">
        <v>335</v>
      </c>
      <c r="B3111" s="9">
        <f>COUNTIF($A$5:A3111, A3111)</f>
        <v>10</v>
      </c>
      <c r="C3111" s="10" t="s">
        <v>6977</v>
      </c>
      <c r="D3111" s="10" t="s">
        <v>994</v>
      </c>
      <c r="E3111" s="10" t="s">
        <v>6978</v>
      </c>
      <c r="F3111" s="10" t="s">
        <v>6979</v>
      </c>
      <c r="G3111" s="9" t="s">
        <v>18</v>
      </c>
      <c r="H3111" s="11">
        <v>0</v>
      </c>
      <c r="I3111" s="11">
        <v>1</v>
      </c>
      <c r="J3111" s="12">
        <v>78650</v>
      </c>
      <c r="K3111" s="19">
        <f>$J3111/SUMIFS($J:$J,$A:$A,$A3111)</f>
        <v>4.7028467560193601E-3</v>
      </c>
      <c r="L3111" s="28"/>
      <c r="M3111" s="20">
        <f>ROUND(INDEX($L:$L,MATCH($A3111,$A:$A,0))*$K3111,0)</f>
        <v>0</v>
      </c>
      <c r="N3111" s="14" t="s">
        <v>13623</v>
      </c>
      <c r="O3111" s="9" t="s">
        <v>12945</v>
      </c>
    </row>
    <row r="3112" spans="1:15" x14ac:dyDescent="0.3">
      <c r="A3112" s="9">
        <v>335</v>
      </c>
      <c r="B3112" s="9">
        <f>COUNTIF($A$5:A3112, A3112)</f>
        <v>11</v>
      </c>
      <c r="C3112" s="10" t="s">
        <v>6980</v>
      </c>
      <c r="D3112" s="10" t="s">
        <v>994</v>
      </c>
      <c r="E3112" s="10" t="s">
        <v>6981</v>
      </c>
      <c r="F3112" s="10" t="s">
        <v>19</v>
      </c>
      <c r="G3112" s="9" t="s">
        <v>18</v>
      </c>
      <c r="H3112" s="11">
        <v>0</v>
      </c>
      <c r="I3112" s="11">
        <v>2</v>
      </c>
      <c r="J3112" s="12">
        <v>78650</v>
      </c>
      <c r="K3112" s="19">
        <f>$J3112/SUMIFS($J:$J,$A:$A,$A3112)</f>
        <v>4.7028467560193601E-3</v>
      </c>
      <c r="L3112" s="28"/>
      <c r="M3112" s="20">
        <f>ROUND(INDEX($L:$L,MATCH($A3112,$A:$A,0))*$K3112,0)</f>
        <v>0</v>
      </c>
      <c r="N3112" s="14" t="s">
        <v>13623</v>
      </c>
      <c r="O3112" s="9" t="s">
        <v>12945</v>
      </c>
    </row>
    <row r="3113" spans="1:15" x14ac:dyDescent="0.3">
      <c r="A3113" s="9">
        <v>335</v>
      </c>
      <c r="B3113" s="9">
        <f>COUNTIF($A$5:A3113, A3113)</f>
        <v>12</v>
      </c>
      <c r="C3113" s="10" t="s">
        <v>6982</v>
      </c>
      <c r="D3113" s="10" t="s">
        <v>994</v>
      </c>
      <c r="E3113" s="10" t="s">
        <v>6983</v>
      </c>
      <c r="F3113" s="10" t="s">
        <v>6984</v>
      </c>
      <c r="G3113" s="9" t="s">
        <v>18</v>
      </c>
      <c r="H3113" s="11">
        <v>0</v>
      </c>
      <c r="I3113" s="11">
        <v>1</v>
      </c>
      <c r="J3113" s="12">
        <v>110000</v>
      </c>
      <c r="K3113" s="19">
        <f>$J3113/SUMIFS($J:$J,$A:$A,$A3113)</f>
        <v>6.577408050376727E-3</v>
      </c>
      <c r="L3113" s="28"/>
      <c r="M3113" s="20">
        <f>ROUND(INDEX($L:$L,MATCH($A3113,$A:$A,0))*$K3113,0)</f>
        <v>0</v>
      </c>
      <c r="N3113" s="14" t="s">
        <v>13623</v>
      </c>
      <c r="O3113" s="9" t="s">
        <v>12945</v>
      </c>
    </row>
    <row r="3114" spans="1:15" x14ac:dyDescent="0.3">
      <c r="A3114" s="9">
        <v>335</v>
      </c>
      <c r="B3114" s="9">
        <f>COUNTIF($A$5:A3114, A3114)</f>
        <v>13</v>
      </c>
      <c r="C3114" s="10" t="s">
        <v>6985</v>
      </c>
      <c r="D3114" s="10" t="s">
        <v>994</v>
      </c>
      <c r="E3114" s="10" t="s">
        <v>6986</v>
      </c>
      <c r="F3114" s="10" t="s">
        <v>6987</v>
      </c>
      <c r="G3114" s="9" t="s">
        <v>18</v>
      </c>
      <c r="H3114" s="11">
        <v>0</v>
      </c>
      <c r="I3114" s="11">
        <v>1</v>
      </c>
      <c r="J3114" s="12">
        <v>110000</v>
      </c>
      <c r="K3114" s="19">
        <f>$J3114/SUMIFS($J:$J,$A:$A,$A3114)</f>
        <v>6.577408050376727E-3</v>
      </c>
      <c r="L3114" s="28"/>
      <c r="M3114" s="20">
        <f>ROUND(INDEX($L:$L,MATCH($A3114,$A:$A,0))*$K3114,0)</f>
        <v>0</v>
      </c>
      <c r="N3114" s="14" t="s">
        <v>13623</v>
      </c>
      <c r="O3114" s="9" t="s">
        <v>12945</v>
      </c>
    </row>
    <row r="3115" spans="1:15" x14ac:dyDescent="0.3">
      <c r="A3115" s="9">
        <v>335</v>
      </c>
      <c r="B3115" s="9">
        <f>COUNTIF($A$5:A3115, A3115)</f>
        <v>14</v>
      </c>
      <c r="C3115" s="10" t="s">
        <v>6988</v>
      </c>
      <c r="D3115" s="10" t="s">
        <v>994</v>
      </c>
      <c r="E3115" s="10" t="s">
        <v>6989</v>
      </c>
      <c r="F3115" s="10" t="s">
        <v>6990</v>
      </c>
      <c r="G3115" s="9" t="s">
        <v>18</v>
      </c>
      <c r="H3115" s="11">
        <v>0</v>
      </c>
      <c r="I3115" s="11">
        <v>1</v>
      </c>
      <c r="J3115" s="12">
        <v>110000</v>
      </c>
      <c r="K3115" s="19">
        <f>$J3115/SUMIFS($J:$J,$A:$A,$A3115)</f>
        <v>6.577408050376727E-3</v>
      </c>
      <c r="L3115" s="28"/>
      <c r="M3115" s="20">
        <f>ROUND(INDEX($L:$L,MATCH($A3115,$A:$A,0))*$K3115,0)</f>
        <v>0</v>
      </c>
      <c r="N3115" s="14" t="s">
        <v>13623</v>
      </c>
      <c r="O3115" s="9" t="s">
        <v>12945</v>
      </c>
    </row>
    <row r="3116" spans="1:15" x14ac:dyDescent="0.3">
      <c r="A3116" s="9">
        <v>335</v>
      </c>
      <c r="B3116" s="9">
        <f>COUNTIF($A$5:A3116, A3116)</f>
        <v>15</v>
      </c>
      <c r="C3116" s="10" t="s">
        <v>6991</v>
      </c>
      <c r="D3116" s="10" t="s">
        <v>994</v>
      </c>
      <c r="E3116" s="10" t="s">
        <v>6992</v>
      </c>
      <c r="F3116" s="10" t="s">
        <v>6993</v>
      </c>
      <c r="G3116" s="9" t="s">
        <v>18</v>
      </c>
      <c r="H3116" s="11">
        <v>0</v>
      </c>
      <c r="I3116" s="11">
        <v>1</v>
      </c>
      <c r="J3116" s="12">
        <v>14520</v>
      </c>
      <c r="K3116" s="19">
        <f>$J3116/SUMIFS($J:$J,$A:$A,$A3116)</f>
        <v>8.6821786264972792E-4</v>
      </c>
      <c r="L3116" s="28"/>
      <c r="M3116" s="20">
        <f>ROUND(INDEX($L:$L,MATCH($A3116,$A:$A,0))*$K3116,0)</f>
        <v>0</v>
      </c>
      <c r="N3116" s="14" t="s">
        <v>13623</v>
      </c>
      <c r="O3116" s="9" t="s">
        <v>12945</v>
      </c>
    </row>
    <row r="3117" spans="1:15" x14ac:dyDescent="0.3">
      <c r="A3117" s="9">
        <v>335</v>
      </c>
      <c r="B3117" s="9">
        <f>COUNTIF($A$5:A3117, A3117)</f>
        <v>16</v>
      </c>
      <c r="C3117" s="10" t="s">
        <v>6994</v>
      </c>
      <c r="D3117" s="10" t="s">
        <v>994</v>
      </c>
      <c r="E3117" s="10" t="s">
        <v>6995</v>
      </c>
      <c r="F3117" s="10" t="s">
        <v>6996</v>
      </c>
      <c r="G3117" s="9" t="s">
        <v>18</v>
      </c>
      <c r="H3117" s="11">
        <v>0</v>
      </c>
      <c r="I3117" s="11">
        <v>1</v>
      </c>
      <c r="J3117" s="12">
        <v>14520</v>
      </c>
      <c r="K3117" s="19">
        <f>$J3117/SUMIFS($J:$J,$A:$A,$A3117)</f>
        <v>8.6821786264972792E-4</v>
      </c>
      <c r="L3117" s="28"/>
      <c r="M3117" s="20">
        <f>ROUND(INDEX($L:$L,MATCH($A3117,$A:$A,0))*$K3117,0)</f>
        <v>0</v>
      </c>
      <c r="N3117" s="14" t="s">
        <v>13623</v>
      </c>
      <c r="O3117" s="9" t="s">
        <v>12945</v>
      </c>
    </row>
    <row r="3118" spans="1:15" x14ac:dyDescent="0.3">
      <c r="A3118" s="9">
        <v>335</v>
      </c>
      <c r="B3118" s="9">
        <f>COUNTIF($A$5:A3118, A3118)</f>
        <v>17</v>
      </c>
      <c r="C3118" s="10" t="s">
        <v>6997</v>
      </c>
      <c r="D3118" s="10" t="s">
        <v>994</v>
      </c>
      <c r="E3118" s="10" t="s">
        <v>6998</v>
      </c>
      <c r="F3118" s="10" t="s">
        <v>6999</v>
      </c>
      <c r="G3118" s="9" t="s">
        <v>18</v>
      </c>
      <c r="H3118" s="11">
        <v>0</v>
      </c>
      <c r="I3118" s="11">
        <v>1</v>
      </c>
      <c r="J3118" s="12">
        <v>14520</v>
      </c>
      <c r="K3118" s="19">
        <f>$J3118/SUMIFS($J:$J,$A:$A,$A3118)</f>
        <v>8.6821786264972792E-4</v>
      </c>
      <c r="L3118" s="28"/>
      <c r="M3118" s="20">
        <f>ROUND(INDEX($L:$L,MATCH($A3118,$A:$A,0))*$K3118,0)</f>
        <v>0</v>
      </c>
      <c r="N3118" s="14" t="s">
        <v>13623</v>
      </c>
      <c r="O3118" s="9" t="s">
        <v>12945</v>
      </c>
    </row>
    <row r="3119" spans="1:15" x14ac:dyDescent="0.3">
      <c r="A3119" s="9">
        <v>335</v>
      </c>
      <c r="B3119" s="9">
        <f>COUNTIF($A$5:A3119, A3119)</f>
        <v>18</v>
      </c>
      <c r="C3119" s="10" t="s">
        <v>7000</v>
      </c>
      <c r="D3119" s="10" t="s">
        <v>994</v>
      </c>
      <c r="E3119" s="10" t="s">
        <v>7001</v>
      </c>
      <c r="F3119" s="10" t="s">
        <v>7002</v>
      </c>
      <c r="G3119" s="9" t="s">
        <v>18</v>
      </c>
      <c r="H3119" s="11">
        <v>0</v>
      </c>
      <c r="I3119" s="11">
        <v>1</v>
      </c>
      <c r="J3119" s="12">
        <v>32670</v>
      </c>
      <c r="K3119" s="19">
        <f>$J3119/SUMIFS($J:$J,$A:$A,$A3119)</f>
        <v>1.9534901909618878E-3</v>
      </c>
      <c r="L3119" s="28"/>
      <c r="M3119" s="20">
        <f>ROUND(INDEX($L:$L,MATCH($A3119,$A:$A,0))*$K3119,0)</f>
        <v>0</v>
      </c>
      <c r="N3119" s="14" t="s">
        <v>13623</v>
      </c>
      <c r="O3119" s="9" t="s">
        <v>12945</v>
      </c>
    </row>
    <row r="3120" spans="1:15" x14ac:dyDescent="0.3">
      <c r="A3120" s="9">
        <v>335</v>
      </c>
      <c r="B3120" s="9">
        <f>COUNTIF($A$5:A3120, A3120)</f>
        <v>19</v>
      </c>
      <c r="C3120" s="10" t="s">
        <v>7003</v>
      </c>
      <c r="D3120" s="10" t="s">
        <v>994</v>
      </c>
      <c r="E3120" s="10" t="s">
        <v>7004</v>
      </c>
      <c r="F3120" s="10" t="s">
        <v>7005</v>
      </c>
      <c r="G3120" s="9" t="s">
        <v>18</v>
      </c>
      <c r="H3120" s="11">
        <v>0</v>
      </c>
      <c r="I3120" s="11">
        <v>1</v>
      </c>
      <c r="J3120" s="12">
        <v>32670</v>
      </c>
      <c r="K3120" s="19">
        <f>$J3120/SUMIFS($J:$J,$A:$A,$A3120)</f>
        <v>1.9534901909618878E-3</v>
      </c>
      <c r="L3120" s="28"/>
      <c r="M3120" s="20">
        <f>ROUND(INDEX($L:$L,MATCH($A3120,$A:$A,0))*$K3120,0)</f>
        <v>0</v>
      </c>
      <c r="N3120" s="14" t="s">
        <v>13623</v>
      </c>
      <c r="O3120" s="9" t="s">
        <v>12945</v>
      </c>
    </row>
    <row r="3121" spans="1:15" x14ac:dyDescent="0.3">
      <c r="A3121" s="9">
        <v>335</v>
      </c>
      <c r="B3121" s="9">
        <f>COUNTIF($A$5:A3121, A3121)</f>
        <v>20</v>
      </c>
      <c r="C3121" s="10" t="s">
        <v>7006</v>
      </c>
      <c r="D3121" s="10" t="s">
        <v>994</v>
      </c>
      <c r="E3121" s="10" t="s">
        <v>7007</v>
      </c>
      <c r="F3121" s="10" t="s">
        <v>7008</v>
      </c>
      <c r="G3121" s="9" t="s">
        <v>18</v>
      </c>
      <c r="H3121" s="11">
        <v>0</v>
      </c>
      <c r="I3121" s="11">
        <v>1</v>
      </c>
      <c r="J3121" s="12">
        <v>32670</v>
      </c>
      <c r="K3121" s="19">
        <f>$J3121/SUMIFS($J:$J,$A:$A,$A3121)</f>
        <v>1.9534901909618878E-3</v>
      </c>
      <c r="L3121" s="28"/>
      <c r="M3121" s="20">
        <f>ROUND(INDEX($L:$L,MATCH($A3121,$A:$A,0))*$K3121,0)</f>
        <v>0</v>
      </c>
      <c r="N3121" s="14" t="s">
        <v>13623</v>
      </c>
      <c r="O3121" s="9" t="s">
        <v>12945</v>
      </c>
    </row>
    <row r="3122" spans="1:15" x14ac:dyDescent="0.3">
      <c r="A3122" s="9">
        <v>335</v>
      </c>
      <c r="B3122" s="9">
        <f>COUNTIF($A$5:A3122, A3122)</f>
        <v>21</v>
      </c>
      <c r="C3122" s="10" t="s">
        <v>7009</v>
      </c>
      <c r="D3122" s="10" t="s">
        <v>994</v>
      </c>
      <c r="E3122" s="10" t="s">
        <v>7010</v>
      </c>
      <c r="F3122" s="10" t="s">
        <v>7011</v>
      </c>
      <c r="G3122" s="9" t="s">
        <v>18</v>
      </c>
      <c r="H3122" s="11">
        <v>0</v>
      </c>
      <c r="I3122" s="11">
        <v>1</v>
      </c>
      <c r="J3122" s="12">
        <v>42350</v>
      </c>
      <c r="K3122" s="19">
        <f>$J3122/SUMIFS($J:$J,$A:$A,$A3122)</f>
        <v>2.5323020993950401E-3</v>
      </c>
      <c r="L3122" s="28"/>
      <c r="M3122" s="20">
        <f>ROUND(INDEX($L:$L,MATCH($A3122,$A:$A,0))*$K3122,0)</f>
        <v>0</v>
      </c>
      <c r="N3122" s="14" t="s">
        <v>13623</v>
      </c>
      <c r="O3122" s="9" t="s">
        <v>12945</v>
      </c>
    </row>
    <row r="3123" spans="1:15" x14ac:dyDescent="0.3">
      <c r="A3123" s="9">
        <v>335</v>
      </c>
      <c r="B3123" s="9">
        <f>COUNTIF($A$5:A3123, A3123)</f>
        <v>22</v>
      </c>
      <c r="C3123" s="10" t="s">
        <v>7012</v>
      </c>
      <c r="D3123" s="10" t="s">
        <v>994</v>
      </c>
      <c r="E3123" s="10" t="s">
        <v>7013</v>
      </c>
      <c r="F3123" s="10" t="s">
        <v>7014</v>
      </c>
      <c r="G3123" s="9" t="s">
        <v>18</v>
      </c>
      <c r="H3123" s="11">
        <v>0</v>
      </c>
      <c r="I3123" s="11">
        <v>1</v>
      </c>
      <c r="J3123" s="12">
        <v>42350</v>
      </c>
      <c r="K3123" s="19">
        <f>$J3123/SUMIFS($J:$J,$A:$A,$A3123)</f>
        <v>2.5323020993950401E-3</v>
      </c>
      <c r="L3123" s="28"/>
      <c r="M3123" s="20">
        <f>ROUND(INDEX($L:$L,MATCH($A3123,$A:$A,0))*$K3123,0)</f>
        <v>0</v>
      </c>
      <c r="N3123" s="14" t="s">
        <v>13623</v>
      </c>
      <c r="O3123" s="9" t="s">
        <v>12945</v>
      </c>
    </row>
    <row r="3124" spans="1:15" x14ac:dyDescent="0.3">
      <c r="A3124" s="9">
        <v>335</v>
      </c>
      <c r="B3124" s="9">
        <f>COUNTIF($A$5:A3124, A3124)</f>
        <v>23</v>
      </c>
      <c r="C3124" s="10" t="s">
        <v>7015</v>
      </c>
      <c r="D3124" s="10" t="s">
        <v>994</v>
      </c>
      <c r="E3124" s="10" t="s">
        <v>7016</v>
      </c>
      <c r="F3124" s="10" t="s">
        <v>7017</v>
      </c>
      <c r="G3124" s="9" t="s">
        <v>18</v>
      </c>
      <c r="H3124" s="11">
        <v>0</v>
      </c>
      <c r="I3124" s="11">
        <v>1</v>
      </c>
      <c r="J3124" s="12">
        <v>20570</v>
      </c>
      <c r="K3124" s="19">
        <f>$J3124/SUMIFS($J:$J,$A:$A,$A3124)</f>
        <v>1.229975305420448E-3</v>
      </c>
      <c r="L3124" s="28"/>
      <c r="M3124" s="20">
        <f>ROUND(INDEX($L:$L,MATCH($A3124,$A:$A,0))*$K3124,0)</f>
        <v>0</v>
      </c>
      <c r="N3124" s="14" t="s">
        <v>13623</v>
      </c>
      <c r="O3124" s="9" t="s">
        <v>12945</v>
      </c>
    </row>
    <row r="3125" spans="1:15" x14ac:dyDescent="0.3">
      <c r="A3125" s="9">
        <v>335</v>
      </c>
      <c r="B3125" s="9">
        <f>COUNTIF($A$5:A3125, A3125)</f>
        <v>24</v>
      </c>
      <c r="C3125" s="10" t="s">
        <v>7018</v>
      </c>
      <c r="D3125" s="10" t="s">
        <v>994</v>
      </c>
      <c r="E3125" s="10" t="s">
        <v>7019</v>
      </c>
      <c r="F3125" s="10" t="s">
        <v>7020</v>
      </c>
      <c r="G3125" s="9" t="s">
        <v>18</v>
      </c>
      <c r="H3125" s="11">
        <v>0</v>
      </c>
      <c r="I3125" s="11">
        <v>1</v>
      </c>
      <c r="J3125" s="12">
        <v>21780</v>
      </c>
      <c r="K3125" s="19">
        <f>$J3125/SUMIFS($J:$J,$A:$A,$A3125)</f>
        <v>1.3023267939745919E-3</v>
      </c>
      <c r="L3125" s="28"/>
      <c r="M3125" s="20">
        <f>ROUND(INDEX($L:$L,MATCH($A3125,$A:$A,0))*$K3125,0)</f>
        <v>0</v>
      </c>
      <c r="N3125" s="14" t="s">
        <v>13623</v>
      </c>
      <c r="O3125" s="9" t="s">
        <v>12945</v>
      </c>
    </row>
    <row r="3126" spans="1:15" x14ac:dyDescent="0.3">
      <c r="A3126" s="9">
        <v>335</v>
      </c>
      <c r="B3126" s="9">
        <f>COUNTIF($A$5:A3126, A3126)</f>
        <v>25</v>
      </c>
      <c r="C3126" s="10" t="s">
        <v>7021</v>
      </c>
      <c r="D3126" s="10" t="s">
        <v>994</v>
      </c>
      <c r="E3126" s="10" t="s">
        <v>7022</v>
      </c>
      <c r="F3126" s="10" t="s">
        <v>7023</v>
      </c>
      <c r="G3126" s="9" t="s">
        <v>18</v>
      </c>
      <c r="H3126" s="11">
        <v>0</v>
      </c>
      <c r="I3126" s="11">
        <v>1</v>
      </c>
      <c r="J3126" s="12">
        <v>18150</v>
      </c>
      <c r="K3126" s="19">
        <f>$J3126/SUMIFS($J:$J,$A:$A,$A3126)</f>
        <v>1.08527232831216E-3</v>
      </c>
      <c r="L3126" s="28"/>
      <c r="M3126" s="20">
        <f>ROUND(INDEX($L:$L,MATCH($A3126,$A:$A,0))*$K3126,0)</f>
        <v>0</v>
      </c>
      <c r="N3126" s="14" t="s">
        <v>13623</v>
      </c>
      <c r="O3126" s="9" t="s">
        <v>12945</v>
      </c>
    </row>
    <row r="3127" spans="1:15" x14ac:dyDescent="0.3">
      <c r="A3127" s="9">
        <v>335</v>
      </c>
      <c r="B3127" s="9">
        <f>COUNTIF($A$5:A3127, A3127)</f>
        <v>26</v>
      </c>
      <c r="C3127" s="10" t="s">
        <v>7024</v>
      </c>
      <c r="D3127" s="10" t="s">
        <v>994</v>
      </c>
      <c r="E3127" s="10" t="s">
        <v>7025</v>
      </c>
      <c r="F3127" s="10" t="s">
        <v>7026</v>
      </c>
      <c r="G3127" s="9" t="s">
        <v>18</v>
      </c>
      <c r="H3127" s="11">
        <v>0</v>
      </c>
      <c r="I3127" s="11">
        <v>1</v>
      </c>
      <c r="J3127" s="12">
        <v>18150</v>
      </c>
      <c r="K3127" s="19">
        <f>$J3127/SUMIFS($J:$J,$A:$A,$A3127)</f>
        <v>1.08527232831216E-3</v>
      </c>
      <c r="L3127" s="28"/>
      <c r="M3127" s="20">
        <f>ROUND(INDEX($L:$L,MATCH($A3127,$A:$A,0))*$K3127,0)</f>
        <v>0</v>
      </c>
      <c r="N3127" s="14" t="s">
        <v>13623</v>
      </c>
      <c r="O3127" s="9" t="s">
        <v>12945</v>
      </c>
    </row>
    <row r="3128" spans="1:15" x14ac:dyDescent="0.3">
      <c r="A3128" s="9">
        <v>335</v>
      </c>
      <c r="B3128" s="9">
        <f>COUNTIF($A$5:A3128, A3128)</f>
        <v>27</v>
      </c>
      <c r="C3128" s="10" t="s">
        <v>7027</v>
      </c>
      <c r="D3128" s="10" t="s">
        <v>994</v>
      </c>
      <c r="E3128" s="10" t="s">
        <v>7028</v>
      </c>
      <c r="F3128" s="10" t="s">
        <v>7029</v>
      </c>
      <c r="G3128" s="9" t="s">
        <v>18</v>
      </c>
      <c r="H3128" s="11">
        <v>0</v>
      </c>
      <c r="I3128" s="11">
        <v>1</v>
      </c>
      <c r="J3128" s="12">
        <v>18150</v>
      </c>
      <c r="K3128" s="19">
        <f>$J3128/SUMIFS($J:$J,$A:$A,$A3128)</f>
        <v>1.08527232831216E-3</v>
      </c>
      <c r="L3128" s="28"/>
      <c r="M3128" s="20">
        <f>ROUND(INDEX($L:$L,MATCH($A3128,$A:$A,0))*$K3128,0)</f>
        <v>0</v>
      </c>
      <c r="N3128" s="14" t="s">
        <v>13623</v>
      </c>
      <c r="O3128" s="9" t="s">
        <v>12945</v>
      </c>
    </row>
    <row r="3129" spans="1:15" x14ac:dyDescent="0.3">
      <c r="A3129" s="9">
        <v>335</v>
      </c>
      <c r="B3129" s="9">
        <f>COUNTIF($A$5:A3129, A3129)</f>
        <v>28</v>
      </c>
      <c r="C3129" s="10" t="s">
        <v>7030</v>
      </c>
      <c r="D3129" s="10" t="s">
        <v>994</v>
      </c>
      <c r="E3129" s="10" t="s">
        <v>7031</v>
      </c>
      <c r="F3129" s="10" t="s">
        <v>7032</v>
      </c>
      <c r="G3129" s="9" t="s">
        <v>18</v>
      </c>
      <c r="H3129" s="11">
        <v>0</v>
      </c>
      <c r="I3129" s="11">
        <v>1</v>
      </c>
      <c r="J3129" s="12">
        <v>133100</v>
      </c>
      <c r="K3129" s="19">
        <f>$J3129/SUMIFS($J:$J,$A:$A,$A3129)</f>
        <v>7.9586637409558396E-3</v>
      </c>
      <c r="L3129" s="28"/>
      <c r="M3129" s="20">
        <f>ROUND(INDEX($L:$L,MATCH($A3129,$A:$A,0))*$K3129,0)</f>
        <v>0</v>
      </c>
      <c r="N3129" s="14" t="s">
        <v>13623</v>
      </c>
      <c r="O3129" s="9" t="s">
        <v>12945</v>
      </c>
    </row>
    <row r="3130" spans="1:15" x14ac:dyDescent="0.3">
      <c r="A3130" s="9">
        <v>335</v>
      </c>
      <c r="B3130" s="9">
        <f>COUNTIF($A$5:A3130, A3130)</f>
        <v>29</v>
      </c>
      <c r="C3130" s="10" t="s">
        <v>7033</v>
      </c>
      <c r="D3130" s="10" t="s">
        <v>994</v>
      </c>
      <c r="E3130" s="10" t="s">
        <v>7034</v>
      </c>
      <c r="F3130" s="10" t="s">
        <v>7035</v>
      </c>
      <c r="G3130" s="9" t="s">
        <v>18</v>
      </c>
      <c r="H3130" s="11">
        <v>0</v>
      </c>
      <c r="I3130" s="11">
        <v>1</v>
      </c>
      <c r="J3130" s="12">
        <v>20570</v>
      </c>
      <c r="K3130" s="19">
        <f>$J3130/SUMIFS($J:$J,$A:$A,$A3130)</f>
        <v>1.229975305420448E-3</v>
      </c>
      <c r="L3130" s="28"/>
      <c r="M3130" s="20">
        <f>ROUND(INDEX($L:$L,MATCH($A3130,$A:$A,0))*$K3130,0)</f>
        <v>0</v>
      </c>
      <c r="N3130" s="14" t="s">
        <v>13623</v>
      </c>
      <c r="O3130" s="9" t="s">
        <v>12945</v>
      </c>
    </row>
    <row r="3131" spans="1:15" x14ac:dyDescent="0.3">
      <c r="A3131" s="9">
        <v>335</v>
      </c>
      <c r="B3131" s="9">
        <f>COUNTIF($A$5:A3131, A3131)</f>
        <v>30</v>
      </c>
      <c r="C3131" s="10" t="s">
        <v>7036</v>
      </c>
      <c r="D3131" s="10" t="s">
        <v>994</v>
      </c>
      <c r="E3131" s="10" t="s">
        <v>7037</v>
      </c>
      <c r="F3131" s="10" t="s">
        <v>7038</v>
      </c>
      <c r="G3131" s="9" t="s">
        <v>18</v>
      </c>
      <c r="H3131" s="11">
        <v>0</v>
      </c>
      <c r="I3131" s="11">
        <v>1</v>
      </c>
      <c r="J3131" s="12">
        <v>78650</v>
      </c>
      <c r="K3131" s="19">
        <f>$J3131/SUMIFS($J:$J,$A:$A,$A3131)</f>
        <v>4.7028467560193601E-3</v>
      </c>
      <c r="L3131" s="28"/>
      <c r="M3131" s="20">
        <f>ROUND(INDEX($L:$L,MATCH($A3131,$A:$A,0))*$K3131,0)</f>
        <v>0</v>
      </c>
      <c r="N3131" s="14" t="s">
        <v>13623</v>
      </c>
      <c r="O3131" s="9" t="s">
        <v>12945</v>
      </c>
    </row>
    <row r="3132" spans="1:15" x14ac:dyDescent="0.3">
      <c r="A3132" s="9">
        <v>335</v>
      </c>
      <c r="B3132" s="9">
        <f>COUNTIF($A$5:A3132, A3132)</f>
        <v>31</v>
      </c>
      <c r="C3132" s="10" t="s">
        <v>7039</v>
      </c>
      <c r="D3132" s="10" t="s">
        <v>994</v>
      </c>
      <c r="E3132" s="10" t="s">
        <v>7040</v>
      </c>
      <c r="F3132" s="10" t="s">
        <v>7041</v>
      </c>
      <c r="G3132" s="9" t="s">
        <v>18</v>
      </c>
      <c r="H3132" s="11">
        <v>0</v>
      </c>
      <c r="I3132" s="11">
        <v>1</v>
      </c>
      <c r="J3132" s="12">
        <v>110110</v>
      </c>
      <c r="K3132" s="19">
        <f>$J3132/SUMIFS($J:$J,$A:$A,$A3132)</f>
        <v>6.5839854584271041E-3</v>
      </c>
      <c r="L3132" s="28"/>
      <c r="M3132" s="20">
        <f>ROUND(INDEX($L:$L,MATCH($A3132,$A:$A,0))*$K3132,0)</f>
        <v>0</v>
      </c>
      <c r="N3132" s="14" t="s">
        <v>13623</v>
      </c>
      <c r="O3132" s="9" t="s">
        <v>12945</v>
      </c>
    </row>
    <row r="3133" spans="1:15" x14ac:dyDescent="0.3">
      <c r="A3133" s="9">
        <v>335</v>
      </c>
      <c r="B3133" s="9">
        <f>COUNTIF($A$5:A3133, A3133)</f>
        <v>32</v>
      </c>
      <c r="C3133" s="10" t="s">
        <v>7042</v>
      </c>
      <c r="D3133" s="10" t="s">
        <v>994</v>
      </c>
      <c r="E3133" s="10" t="s">
        <v>7043</v>
      </c>
      <c r="F3133" s="10" t="s">
        <v>7044</v>
      </c>
      <c r="G3133" s="9" t="s">
        <v>18</v>
      </c>
      <c r="H3133" s="11">
        <v>0</v>
      </c>
      <c r="I3133" s="11">
        <v>1</v>
      </c>
      <c r="J3133" s="12">
        <v>62920</v>
      </c>
      <c r="K3133" s="19">
        <f>$J3133/SUMIFS($J:$J,$A:$A,$A3133)</f>
        <v>3.7622774048154881E-3</v>
      </c>
      <c r="L3133" s="28"/>
      <c r="M3133" s="20">
        <f>ROUND(INDEX($L:$L,MATCH($A3133,$A:$A,0))*$K3133,0)</f>
        <v>0</v>
      </c>
      <c r="N3133" s="14" t="s">
        <v>13623</v>
      </c>
      <c r="O3133" s="9" t="s">
        <v>12945</v>
      </c>
    </row>
    <row r="3134" spans="1:15" x14ac:dyDescent="0.3">
      <c r="A3134" s="9">
        <v>335</v>
      </c>
      <c r="B3134" s="9">
        <f>COUNTIF($A$5:A3134, A3134)</f>
        <v>33</v>
      </c>
      <c r="C3134" s="10" t="s">
        <v>7045</v>
      </c>
      <c r="D3134" s="10" t="s">
        <v>994</v>
      </c>
      <c r="E3134" s="10" t="s">
        <v>7046</v>
      </c>
      <c r="F3134" s="10" t="s">
        <v>7047</v>
      </c>
      <c r="G3134" s="9" t="s">
        <v>18</v>
      </c>
      <c r="H3134" s="11">
        <v>0</v>
      </c>
      <c r="I3134" s="11">
        <v>1</v>
      </c>
      <c r="J3134" s="12">
        <v>7700</v>
      </c>
      <c r="K3134" s="19">
        <f>$J3134/SUMIFS($J:$J,$A:$A,$A3134)</f>
        <v>4.6041856352637089E-4</v>
      </c>
      <c r="L3134" s="28"/>
      <c r="M3134" s="20">
        <f>ROUND(INDEX($L:$L,MATCH($A3134,$A:$A,0))*$K3134,0)</f>
        <v>0</v>
      </c>
      <c r="N3134" s="14" t="s">
        <v>13623</v>
      </c>
      <c r="O3134" s="9" t="s">
        <v>12945</v>
      </c>
    </row>
    <row r="3135" spans="1:15" x14ac:dyDescent="0.3">
      <c r="A3135" s="9">
        <v>335</v>
      </c>
      <c r="B3135" s="9">
        <f>COUNTIF($A$5:A3135, A3135)</f>
        <v>34</v>
      </c>
      <c r="C3135" s="10" t="s">
        <v>7048</v>
      </c>
      <c r="D3135" s="10" t="s">
        <v>994</v>
      </c>
      <c r="E3135" s="10" t="s">
        <v>7049</v>
      </c>
      <c r="F3135" s="10" t="s">
        <v>7050</v>
      </c>
      <c r="G3135" s="9" t="s">
        <v>18</v>
      </c>
      <c r="H3135" s="11">
        <v>0</v>
      </c>
      <c r="I3135" s="11">
        <v>1</v>
      </c>
      <c r="J3135" s="12">
        <v>7700</v>
      </c>
      <c r="K3135" s="19">
        <f>$J3135/SUMIFS($J:$J,$A:$A,$A3135)</f>
        <v>4.6041856352637089E-4</v>
      </c>
      <c r="L3135" s="28"/>
      <c r="M3135" s="20">
        <f>ROUND(INDEX($L:$L,MATCH($A3135,$A:$A,0))*$K3135,0)</f>
        <v>0</v>
      </c>
      <c r="N3135" s="14" t="s">
        <v>13623</v>
      </c>
      <c r="O3135" s="9" t="s">
        <v>12945</v>
      </c>
    </row>
    <row r="3136" spans="1:15" x14ac:dyDescent="0.3">
      <c r="A3136" s="9">
        <v>335</v>
      </c>
      <c r="B3136" s="9">
        <f>COUNTIF($A$5:A3136, A3136)</f>
        <v>35</v>
      </c>
      <c r="C3136" s="10" t="s">
        <v>7051</v>
      </c>
      <c r="D3136" s="10" t="s">
        <v>994</v>
      </c>
      <c r="E3136" s="10" t="s">
        <v>7052</v>
      </c>
      <c r="F3136" s="10" t="s">
        <v>7053</v>
      </c>
      <c r="G3136" s="9" t="s">
        <v>18</v>
      </c>
      <c r="H3136" s="11">
        <v>0</v>
      </c>
      <c r="I3136" s="11">
        <v>1</v>
      </c>
      <c r="J3136" s="12">
        <v>133100</v>
      </c>
      <c r="K3136" s="19">
        <f>$J3136/SUMIFS($J:$J,$A:$A,$A3136)</f>
        <v>7.9586637409558396E-3</v>
      </c>
      <c r="L3136" s="28"/>
      <c r="M3136" s="20">
        <f>ROUND(INDEX($L:$L,MATCH($A3136,$A:$A,0))*$K3136,0)</f>
        <v>0</v>
      </c>
      <c r="N3136" s="14" t="s">
        <v>13623</v>
      </c>
      <c r="O3136" s="9" t="s">
        <v>12945</v>
      </c>
    </row>
    <row r="3137" spans="1:15" x14ac:dyDescent="0.3">
      <c r="A3137" s="9">
        <v>335</v>
      </c>
      <c r="B3137" s="9">
        <f>COUNTIF($A$5:A3137, A3137)</f>
        <v>36</v>
      </c>
      <c r="C3137" s="10" t="s">
        <v>7054</v>
      </c>
      <c r="D3137" s="10" t="s">
        <v>994</v>
      </c>
      <c r="E3137" s="10" t="s">
        <v>7055</v>
      </c>
      <c r="F3137" s="10" t="s">
        <v>7056</v>
      </c>
      <c r="G3137" s="9" t="s">
        <v>18</v>
      </c>
      <c r="H3137" s="11">
        <v>0</v>
      </c>
      <c r="I3137" s="11">
        <v>1</v>
      </c>
      <c r="J3137" s="12">
        <v>193600</v>
      </c>
      <c r="K3137" s="19">
        <f>$J3137/SUMIFS($J:$J,$A:$A,$A3137)</f>
        <v>1.1576238168663039E-2</v>
      </c>
      <c r="L3137" s="28"/>
      <c r="M3137" s="20">
        <f>ROUND(INDEX($L:$L,MATCH($A3137,$A:$A,0))*$K3137,0)</f>
        <v>0</v>
      </c>
      <c r="N3137" s="14" t="s">
        <v>13623</v>
      </c>
      <c r="O3137" s="9" t="s">
        <v>12945</v>
      </c>
    </row>
    <row r="3138" spans="1:15" x14ac:dyDescent="0.3">
      <c r="A3138" s="9">
        <v>335</v>
      </c>
      <c r="B3138" s="9">
        <f>COUNTIF($A$5:A3138, A3138)</f>
        <v>37</v>
      </c>
      <c r="C3138" s="10" t="s">
        <v>7057</v>
      </c>
      <c r="D3138" s="10" t="s">
        <v>994</v>
      </c>
      <c r="E3138" s="10" t="s">
        <v>7058</v>
      </c>
      <c r="F3138" s="10" t="s">
        <v>7059</v>
      </c>
      <c r="G3138" s="9" t="s">
        <v>18</v>
      </c>
      <c r="H3138" s="11">
        <v>0</v>
      </c>
      <c r="I3138" s="11">
        <v>1</v>
      </c>
      <c r="J3138" s="12">
        <v>193600</v>
      </c>
      <c r="K3138" s="19">
        <f>$J3138/SUMIFS($J:$J,$A:$A,$A3138)</f>
        <v>1.1576238168663039E-2</v>
      </c>
      <c r="L3138" s="28"/>
      <c r="M3138" s="20">
        <f>ROUND(INDEX($L:$L,MATCH($A3138,$A:$A,0))*$K3138,0)</f>
        <v>0</v>
      </c>
      <c r="N3138" s="14" t="s">
        <v>13623</v>
      </c>
      <c r="O3138" s="9" t="s">
        <v>12945</v>
      </c>
    </row>
    <row r="3139" spans="1:15" x14ac:dyDescent="0.3">
      <c r="A3139" s="9">
        <v>335</v>
      </c>
      <c r="B3139" s="9">
        <f>COUNTIF($A$5:A3139, A3139)</f>
        <v>38</v>
      </c>
      <c r="C3139" s="10" t="s">
        <v>7060</v>
      </c>
      <c r="D3139" s="10" t="s">
        <v>994</v>
      </c>
      <c r="E3139" s="10" t="s">
        <v>7061</v>
      </c>
      <c r="F3139" s="10" t="s">
        <v>7062</v>
      </c>
      <c r="G3139" s="9" t="s">
        <v>18</v>
      </c>
      <c r="H3139" s="11">
        <v>0</v>
      </c>
      <c r="I3139" s="11">
        <v>1</v>
      </c>
      <c r="J3139" s="12">
        <v>133100</v>
      </c>
      <c r="K3139" s="19">
        <f>$J3139/SUMIFS($J:$J,$A:$A,$A3139)</f>
        <v>7.9586637409558396E-3</v>
      </c>
      <c r="L3139" s="28"/>
      <c r="M3139" s="20">
        <f>ROUND(INDEX($L:$L,MATCH($A3139,$A:$A,0))*$K3139,0)</f>
        <v>0</v>
      </c>
      <c r="N3139" s="14" t="s">
        <v>13623</v>
      </c>
      <c r="O3139" s="9" t="s">
        <v>12945</v>
      </c>
    </row>
    <row r="3140" spans="1:15" x14ac:dyDescent="0.3">
      <c r="A3140" s="9">
        <v>335</v>
      </c>
      <c r="B3140" s="9">
        <f>COUNTIF($A$5:A3140, A3140)</f>
        <v>39</v>
      </c>
      <c r="C3140" s="10" t="s">
        <v>7063</v>
      </c>
      <c r="D3140" s="10" t="s">
        <v>994</v>
      </c>
      <c r="E3140" s="10" t="s">
        <v>7064</v>
      </c>
      <c r="F3140" s="10" t="s">
        <v>7065</v>
      </c>
      <c r="G3140" s="9" t="s">
        <v>18</v>
      </c>
      <c r="H3140" s="11">
        <v>0</v>
      </c>
      <c r="I3140" s="11">
        <v>1</v>
      </c>
      <c r="J3140" s="12">
        <v>61170</v>
      </c>
      <c r="K3140" s="19">
        <f>$J3140/SUMIFS($J:$J,$A:$A,$A3140)</f>
        <v>3.657636822195858E-3</v>
      </c>
      <c r="L3140" s="28"/>
      <c r="M3140" s="20">
        <f>ROUND(INDEX($L:$L,MATCH($A3140,$A:$A,0))*$K3140,0)</f>
        <v>0</v>
      </c>
      <c r="N3140" s="14" t="s">
        <v>13623</v>
      </c>
      <c r="O3140" s="9" t="s">
        <v>12945</v>
      </c>
    </row>
    <row r="3141" spans="1:15" x14ac:dyDescent="0.3">
      <c r="A3141" s="9">
        <v>335</v>
      </c>
      <c r="B3141" s="9">
        <f>COUNTIF($A$5:A3141, A3141)</f>
        <v>40</v>
      </c>
      <c r="C3141" s="10" t="s">
        <v>7066</v>
      </c>
      <c r="D3141" s="10" t="s">
        <v>994</v>
      </c>
      <c r="E3141" s="10" t="s">
        <v>7067</v>
      </c>
      <c r="F3141" s="10" t="s">
        <v>7068</v>
      </c>
      <c r="G3141" s="9" t="s">
        <v>18</v>
      </c>
      <c r="H3141" s="11">
        <v>0</v>
      </c>
      <c r="I3141" s="11">
        <v>1</v>
      </c>
      <c r="J3141" s="12">
        <v>94380</v>
      </c>
      <c r="K3141" s="19">
        <f>$J3141/SUMIFS($J:$J,$A:$A,$A3141)</f>
        <v>5.6434161072232321E-3</v>
      </c>
      <c r="L3141" s="28"/>
      <c r="M3141" s="20">
        <f>ROUND(INDEX($L:$L,MATCH($A3141,$A:$A,0))*$K3141,0)</f>
        <v>0</v>
      </c>
      <c r="N3141" s="14" t="s">
        <v>13623</v>
      </c>
      <c r="O3141" s="9" t="s">
        <v>12945</v>
      </c>
    </row>
    <row r="3142" spans="1:15" x14ac:dyDescent="0.3">
      <c r="A3142" s="9">
        <v>335</v>
      </c>
      <c r="B3142" s="9">
        <f>COUNTIF($A$5:A3142, A3142)</f>
        <v>41</v>
      </c>
      <c r="C3142" s="10" t="s">
        <v>7069</v>
      </c>
      <c r="D3142" s="10" t="s">
        <v>994</v>
      </c>
      <c r="E3142" s="10" t="s">
        <v>7070</v>
      </c>
      <c r="F3142" s="10" t="s">
        <v>7071</v>
      </c>
      <c r="G3142" s="9" t="s">
        <v>18</v>
      </c>
      <c r="H3142" s="11">
        <v>0</v>
      </c>
      <c r="I3142" s="11">
        <v>1</v>
      </c>
      <c r="J3142" s="12">
        <v>19360</v>
      </c>
      <c r="K3142" s="19">
        <f>$J3142/SUMIFS($J:$J,$A:$A,$A3142)</f>
        <v>1.157623816866304E-3</v>
      </c>
      <c r="L3142" s="28"/>
      <c r="M3142" s="20">
        <f>ROUND(INDEX($L:$L,MATCH($A3142,$A:$A,0))*$K3142,0)</f>
        <v>0</v>
      </c>
      <c r="N3142" s="14" t="s">
        <v>13623</v>
      </c>
      <c r="O3142" s="9" t="s">
        <v>12945</v>
      </c>
    </row>
    <row r="3143" spans="1:15" x14ac:dyDescent="0.3">
      <c r="A3143" s="9">
        <v>335</v>
      </c>
      <c r="B3143" s="9">
        <f>COUNTIF($A$5:A3143, A3143)</f>
        <v>42</v>
      </c>
      <c r="C3143" s="10" t="s">
        <v>7072</v>
      </c>
      <c r="D3143" s="10" t="s">
        <v>994</v>
      </c>
      <c r="E3143" s="10" t="s">
        <v>7073</v>
      </c>
      <c r="F3143" s="10" t="s">
        <v>7074</v>
      </c>
      <c r="G3143" s="9" t="s">
        <v>18</v>
      </c>
      <c r="H3143" s="11">
        <v>0</v>
      </c>
      <c r="I3143" s="11">
        <v>1</v>
      </c>
      <c r="J3143" s="12">
        <v>110000</v>
      </c>
      <c r="K3143" s="19">
        <f>$J3143/SUMIFS($J:$J,$A:$A,$A3143)</f>
        <v>6.577408050376727E-3</v>
      </c>
      <c r="L3143" s="28"/>
      <c r="M3143" s="20">
        <f>ROUND(INDEX($L:$L,MATCH($A3143,$A:$A,0))*$K3143,0)</f>
        <v>0</v>
      </c>
      <c r="N3143" s="14" t="s">
        <v>13623</v>
      </c>
      <c r="O3143" s="9" t="s">
        <v>12945</v>
      </c>
    </row>
    <row r="3144" spans="1:15" x14ac:dyDescent="0.3">
      <c r="A3144" s="9">
        <v>335</v>
      </c>
      <c r="B3144" s="9">
        <f>COUNTIF($A$5:A3144, A3144)</f>
        <v>43</v>
      </c>
      <c r="C3144" s="10" t="s">
        <v>7075</v>
      </c>
      <c r="D3144" s="10" t="s">
        <v>994</v>
      </c>
      <c r="E3144" s="10" t="s">
        <v>7076</v>
      </c>
      <c r="F3144" s="10" t="s">
        <v>7077</v>
      </c>
      <c r="G3144" s="9" t="s">
        <v>18</v>
      </c>
      <c r="H3144" s="11">
        <v>0</v>
      </c>
      <c r="I3144" s="11">
        <v>1</v>
      </c>
      <c r="J3144" s="12">
        <v>110000</v>
      </c>
      <c r="K3144" s="19">
        <f>$J3144/SUMIFS($J:$J,$A:$A,$A3144)</f>
        <v>6.577408050376727E-3</v>
      </c>
      <c r="L3144" s="28"/>
      <c r="M3144" s="20">
        <f>ROUND(INDEX($L:$L,MATCH($A3144,$A:$A,0))*$K3144,0)</f>
        <v>0</v>
      </c>
      <c r="N3144" s="14" t="s">
        <v>13623</v>
      </c>
      <c r="O3144" s="9" t="s">
        <v>12945</v>
      </c>
    </row>
    <row r="3145" spans="1:15" x14ac:dyDescent="0.3">
      <c r="A3145" s="9">
        <v>335</v>
      </c>
      <c r="B3145" s="9">
        <f>COUNTIF($A$5:A3145, A3145)</f>
        <v>44</v>
      </c>
      <c r="C3145" s="10" t="s">
        <v>7078</v>
      </c>
      <c r="D3145" s="10" t="s">
        <v>994</v>
      </c>
      <c r="E3145" s="10" t="s">
        <v>7079</v>
      </c>
      <c r="F3145" s="10" t="s">
        <v>7080</v>
      </c>
      <c r="G3145" s="9" t="s">
        <v>18</v>
      </c>
      <c r="H3145" s="11">
        <v>0</v>
      </c>
      <c r="I3145" s="11">
        <v>1</v>
      </c>
      <c r="J3145" s="12">
        <v>24200</v>
      </c>
      <c r="K3145" s="19">
        <f>$J3145/SUMIFS($J:$J,$A:$A,$A3145)</f>
        <v>1.4470297710828799E-3</v>
      </c>
      <c r="L3145" s="28"/>
      <c r="M3145" s="20">
        <f>ROUND(INDEX($L:$L,MATCH($A3145,$A:$A,0))*$K3145,0)</f>
        <v>0</v>
      </c>
      <c r="N3145" s="14" t="s">
        <v>13623</v>
      </c>
      <c r="O3145" s="9" t="s">
        <v>12945</v>
      </c>
    </row>
    <row r="3146" spans="1:15" x14ac:dyDescent="0.3">
      <c r="A3146" s="9">
        <v>335</v>
      </c>
      <c r="B3146" s="9">
        <f>COUNTIF($A$5:A3146, A3146)</f>
        <v>45</v>
      </c>
      <c r="C3146" s="10" t="s">
        <v>7081</v>
      </c>
      <c r="D3146" s="10" t="s">
        <v>994</v>
      </c>
      <c r="E3146" s="10" t="s">
        <v>7082</v>
      </c>
      <c r="F3146" s="10" t="s">
        <v>7083</v>
      </c>
      <c r="G3146" s="9" t="s">
        <v>18</v>
      </c>
      <c r="H3146" s="11">
        <v>0</v>
      </c>
      <c r="I3146" s="11">
        <v>1</v>
      </c>
      <c r="J3146" s="12">
        <v>27830</v>
      </c>
      <c r="K3146" s="19">
        <f>$J3146/SUMIFS($J:$J,$A:$A,$A3146)</f>
        <v>1.6640842367453119E-3</v>
      </c>
      <c r="L3146" s="28"/>
      <c r="M3146" s="20">
        <f>ROUND(INDEX($L:$L,MATCH($A3146,$A:$A,0))*$K3146,0)</f>
        <v>0</v>
      </c>
      <c r="N3146" s="14" t="s">
        <v>13623</v>
      </c>
      <c r="O3146" s="9" t="s">
        <v>12945</v>
      </c>
    </row>
    <row r="3147" spans="1:15" x14ac:dyDescent="0.3">
      <c r="A3147" s="9">
        <v>335</v>
      </c>
      <c r="B3147" s="9">
        <f>COUNTIF($A$5:A3147, A3147)</f>
        <v>46</v>
      </c>
      <c r="C3147" s="10" t="s">
        <v>7084</v>
      </c>
      <c r="D3147" s="10" t="s">
        <v>994</v>
      </c>
      <c r="E3147" s="10" t="s">
        <v>7085</v>
      </c>
      <c r="F3147" s="10" t="s">
        <v>7086</v>
      </c>
      <c r="G3147" s="9" t="s">
        <v>18</v>
      </c>
      <c r="H3147" s="11">
        <v>0</v>
      </c>
      <c r="I3147" s="11">
        <v>1</v>
      </c>
      <c r="J3147" s="12">
        <v>27830</v>
      </c>
      <c r="K3147" s="19">
        <f>$J3147/SUMIFS($J:$J,$A:$A,$A3147)</f>
        <v>1.6640842367453119E-3</v>
      </c>
      <c r="L3147" s="28"/>
      <c r="M3147" s="20">
        <f>ROUND(INDEX($L:$L,MATCH($A3147,$A:$A,0))*$K3147,0)</f>
        <v>0</v>
      </c>
      <c r="N3147" s="14" t="s">
        <v>13623</v>
      </c>
      <c r="O3147" s="9" t="s">
        <v>12945</v>
      </c>
    </row>
    <row r="3148" spans="1:15" x14ac:dyDescent="0.3">
      <c r="A3148" s="9">
        <v>335</v>
      </c>
      <c r="B3148" s="9">
        <f>COUNTIF($A$5:A3148, A3148)</f>
        <v>47</v>
      </c>
      <c r="C3148" s="10" t="s">
        <v>7087</v>
      </c>
      <c r="D3148" s="10" t="s">
        <v>994</v>
      </c>
      <c r="E3148" s="10" t="s">
        <v>7088</v>
      </c>
      <c r="F3148" s="10" t="s">
        <v>7089</v>
      </c>
      <c r="G3148" s="9" t="s">
        <v>18</v>
      </c>
      <c r="H3148" s="11">
        <v>0</v>
      </c>
      <c r="I3148" s="11">
        <v>1</v>
      </c>
      <c r="J3148" s="12">
        <v>14520</v>
      </c>
      <c r="K3148" s="19">
        <f>$J3148/SUMIFS($J:$J,$A:$A,$A3148)</f>
        <v>8.6821786264972792E-4</v>
      </c>
      <c r="L3148" s="28"/>
      <c r="M3148" s="20">
        <f>ROUND(INDEX($L:$L,MATCH($A3148,$A:$A,0))*$K3148,0)</f>
        <v>0</v>
      </c>
      <c r="N3148" s="14" t="s">
        <v>13623</v>
      </c>
      <c r="O3148" s="9" t="s">
        <v>12945</v>
      </c>
    </row>
    <row r="3149" spans="1:15" x14ac:dyDescent="0.3">
      <c r="A3149" s="9">
        <v>335</v>
      </c>
      <c r="B3149" s="9">
        <f>COUNTIF($A$5:A3149, A3149)</f>
        <v>48</v>
      </c>
      <c r="C3149" s="10" t="s">
        <v>7090</v>
      </c>
      <c r="D3149" s="10" t="s">
        <v>994</v>
      </c>
      <c r="E3149" s="10" t="s">
        <v>7091</v>
      </c>
      <c r="F3149" s="10" t="s">
        <v>7092</v>
      </c>
      <c r="G3149" s="9" t="s">
        <v>18</v>
      </c>
      <c r="H3149" s="11">
        <v>0</v>
      </c>
      <c r="I3149" s="11">
        <v>1</v>
      </c>
      <c r="J3149" s="12">
        <v>14520</v>
      </c>
      <c r="K3149" s="19">
        <f>$J3149/SUMIFS($J:$J,$A:$A,$A3149)</f>
        <v>8.6821786264972792E-4</v>
      </c>
      <c r="L3149" s="28"/>
      <c r="M3149" s="20">
        <f>ROUND(INDEX($L:$L,MATCH($A3149,$A:$A,0))*$K3149,0)</f>
        <v>0</v>
      </c>
      <c r="N3149" s="14" t="s">
        <v>13623</v>
      </c>
      <c r="O3149" s="9" t="s">
        <v>12945</v>
      </c>
    </row>
    <row r="3150" spans="1:15" x14ac:dyDescent="0.3">
      <c r="A3150" s="9">
        <v>335</v>
      </c>
      <c r="B3150" s="9">
        <f>COUNTIF($A$5:A3150, A3150)</f>
        <v>49</v>
      </c>
      <c r="C3150" s="10" t="s">
        <v>7093</v>
      </c>
      <c r="D3150" s="10" t="s">
        <v>994</v>
      </c>
      <c r="E3150" s="10" t="s">
        <v>7094</v>
      </c>
      <c r="F3150" s="10" t="s">
        <v>7095</v>
      </c>
      <c r="G3150" s="9" t="s">
        <v>18</v>
      </c>
      <c r="H3150" s="11">
        <v>0</v>
      </c>
      <c r="I3150" s="11">
        <v>1</v>
      </c>
      <c r="J3150" s="12">
        <v>27830</v>
      </c>
      <c r="K3150" s="19">
        <f>$J3150/SUMIFS($J:$J,$A:$A,$A3150)</f>
        <v>1.6640842367453119E-3</v>
      </c>
      <c r="L3150" s="28"/>
      <c r="M3150" s="20">
        <f>ROUND(INDEX($L:$L,MATCH($A3150,$A:$A,0))*$K3150,0)</f>
        <v>0</v>
      </c>
      <c r="N3150" s="14" t="s">
        <v>13623</v>
      </c>
      <c r="O3150" s="9" t="s">
        <v>12945</v>
      </c>
    </row>
    <row r="3151" spans="1:15" x14ac:dyDescent="0.3">
      <c r="A3151" s="9">
        <v>335</v>
      </c>
      <c r="B3151" s="9">
        <f>COUNTIF($A$5:A3151, A3151)</f>
        <v>50</v>
      </c>
      <c r="C3151" s="10" t="s">
        <v>7096</v>
      </c>
      <c r="D3151" s="10" t="s">
        <v>994</v>
      </c>
      <c r="E3151" s="10" t="s">
        <v>7097</v>
      </c>
      <c r="F3151" s="10" t="s">
        <v>7098</v>
      </c>
      <c r="G3151" s="9" t="s">
        <v>18</v>
      </c>
      <c r="H3151" s="11">
        <v>0</v>
      </c>
      <c r="I3151" s="11">
        <v>1</v>
      </c>
      <c r="J3151" s="12">
        <v>36300</v>
      </c>
      <c r="K3151" s="19">
        <f>$J3151/SUMIFS($J:$J,$A:$A,$A3151)</f>
        <v>2.17054465662432E-3</v>
      </c>
      <c r="L3151" s="28"/>
      <c r="M3151" s="20">
        <f>ROUND(INDEX($L:$L,MATCH($A3151,$A:$A,0))*$K3151,0)</f>
        <v>0</v>
      </c>
      <c r="N3151" s="14" t="s">
        <v>13623</v>
      </c>
      <c r="O3151" s="9" t="s">
        <v>12945</v>
      </c>
    </row>
    <row r="3152" spans="1:15" x14ac:dyDescent="0.3">
      <c r="A3152" s="9">
        <v>335</v>
      </c>
      <c r="B3152" s="9">
        <f>COUNTIF($A$5:A3152, A3152)</f>
        <v>51</v>
      </c>
      <c r="C3152" s="10" t="s">
        <v>7099</v>
      </c>
      <c r="D3152" s="10" t="s">
        <v>994</v>
      </c>
      <c r="E3152" s="10" t="s">
        <v>7100</v>
      </c>
      <c r="F3152" s="10" t="s">
        <v>7101</v>
      </c>
      <c r="G3152" s="9" t="s">
        <v>18</v>
      </c>
      <c r="H3152" s="11">
        <v>0</v>
      </c>
      <c r="I3152" s="11">
        <v>1</v>
      </c>
      <c r="J3152" s="12">
        <v>36300</v>
      </c>
      <c r="K3152" s="19">
        <f>$J3152/SUMIFS($J:$J,$A:$A,$A3152)</f>
        <v>2.17054465662432E-3</v>
      </c>
      <c r="L3152" s="28"/>
      <c r="M3152" s="20">
        <f>ROUND(INDEX($L:$L,MATCH($A3152,$A:$A,0))*$K3152,0)</f>
        <v>0</v>
      </c>
      <c r="N3152" s="14" t="s">
        <v>13623</v>
      </c>
      <c r="O3152" s="9" t="s">
        <v>12945</v>
      </c>
    </row>
    <row r="3153" spans="1:15" x14ac:dyDescent="0.3">
      <c r="A3153" s="9">
        <v>335</v>
      </c>
      <c r="B3153" s="9">
        <f>COUNTIF($A$5:A3153, A3153)</f>
        <v>52</v>
      </c>
      <c r="C3153" s="10" t="s">
        <v>7102</v>
      </c>
      <c r="D3153" s="10" t="s">
        <v>994</v>
      </c>
      <c r="E3153" s="10" t="s">
        <v>7103</v>
      </c>
      <c r="F3153" s="10" t="s">
        <v>7104</v>
      </c>
      <c r="G3153" s="9" t="s">
        <v>18</v>
      </c>
      <c r="H3153" s="11">
        <v>0</v>
      </c>
      <c r="I3153" s="11">
        <v>1</v>
      </c>
      <c r="J3153" s="12">
        <v>42350</v>
      </c>
      <c r="K3153" s="19">
        <f>$J3153/SUMIFS($J:$J,$A:$A,$A3153)</f>
        <v>2.5323020993950401E-3</v>
      </c>
      <c r="L3153" s="28"/>
      <c r="M3153" s="20">
        <f>ROUND(INDEX($L:$L,MATCH($A3153,$A:$A,0))*$K3153,0)</f>
        <v>0</v>
      </c>
      <c r="N3153" s="14" t="s">
        <v>13623</v>
      </c>
      <c r="O3153" s="9" t="s">
        <v>12945</v>
      </c>
    </row>
    <row r="3154" spans="1:15" x14ac:dyDescent="0.3">
      <c r="A3154" s="9">
        <v>335</v>
      </c>
      <c r="B3154" s="9">
        <f>COUNTIF($A$5:A3154, A3154)</f>
        <v>53</v>
      </c>
      <c r="C3154" s="10" t="s">
        <v>7105</v>
      </c>
      <c r="D3154" s="10" t="s">
        <v>994</v>
      </c>
      <c r="E3154" s="10" t="s">
        <v>7106</v>
      </c>
      <c r="F3154" s="10" t="s">
        <v>7107</v>
      </c>
      <c r="G3154" s="9" t="s">
        <v>18</v>
      </c>
      <c r="H3154" s="11">
        <v>0</v>
      </c>
      <c r="I3154" s="11">
        <v>1</v>
      </c>
      <c r="J3154" s="12">
        <v>42350</v>
      </c>
      <c r="K3154" s="19">
        <f>$J3154/SUMIFS($J:$J,$A:$A,$A3154)</f>
        <v>2.5323020993950401E-3</v>
      </c>
      <c r="L3154" s="28"/>
      <c r="M3154" s="20">
        <f>ROUND(INDEX($L:$L,MATCH($A3154,$A:$A,0))*$K3154,0)</f>
        <v>0</v>
      </c>
      <c r="N3154" s="14" t="s">
        <v>13623</v>
      </c>
      <c r="O3154" s="9" t="s">
        <v>12945</v>
      </c>
    </row>
    <row r="3155" spans="1:15" x14ac:dyDescent="0.3">
      <c r="A3155" s="9">
        <v>335</v>
      </c>
      <c r="B3155" s="9">
        <f>COUNTIF($A$5:A3155, A3155)</f>
        <v>54</v>
      </c>
      <c r="C3155" s="10" t="s">
        <v>7108</v>
      </c>
      <c r="D3155" s="10" t="s">
        <v>994</v>
      </c>
      <c r="E3155" s="10" t="s">
        <v>7109</v>
      </c>
      <c r="F3155" s="10" t="s">
        <v>7110</v>
      </c>
      <c r="G3155" s="9" t="s">
        <v>18</v>
      </c>
      <c r="H3155" s="11">
        <v>0</v>
      </c>
      <c r="I3155" s="11">
        <v>1</v>
      </c>
      <c r="J3155" s="12">
        <v>198440</v>
      </c>
      <c r="K3155" s="19">
        <f>$J3155/SUMIFS($J:$J,$A:$A,$A3155)</f>
        <v>1.1865644122879616E-2</v>
      </c>
      <c r="L3155" s="28"/>
      <c r="M3155" s="20">
        <f>ROUND(INDEX($L:$L,MATCH($A3155,$A:$A,0))*$K3155,0)</f>
        <v>0</v>
      </c>
      <c r="N3155" s="14" t="s">
        <v>13623</v>
      </c>
      <c r="O3155" s="9" t="s">
        <v>12945</v>
      </c>
    </row>
    <row r="3156" spans="1:15" x14ac:dyDescent="0.3">
      <c r="A3156" s="9">
        <v>335</v>
      </c>
      <c r="B3156" s="9">
        <f>COUNTIF($A$5:A3156, A3156)</f>
        <v>55</v>
      </c>
      <c r="C3156" s="10" t="s">
        <v>7111</v>
      </c>
      <c r="D3156" s="10" t="s">
        <v>994</v>
      </c>
      <c r="E3156" s="10" t="s">
        <v>7112</v>
      </c>
      <c r="F3156" s="10" t="s">
        <v>7113</v>
      </c>
      <c r="G3156" s="9" t="s">
        <v>18</v>
      </c>
      <c r="H3156" s="11">
        <v>0</v>
      </c>
      <c r="I3156" s="11">
        <v>1</v>
      </c>
      <c r="J3156" s="12">
        <v>16940</v>
      </c>
      <c r="K3156" s="19">
        <f>$J3156/SUMIFS($J:$J,$A:$A,$A3156)</f>
        <v>1.012920839758016E-3</v>
      </c>
      <c r="L3156" s="28"/>
      <c r="M3156" s="20">
        <f>ROUND(INDEX($L:$L,MATCH($A3156,$A:$A,0))*$K3156,0)</f>
        <v>0</v>
      </c>
      <c r="N3156" s="14" t="s">
        <v>13623</v>
      </c>
      <c r="O3156" s="9" t="s">
        <v>12945</v>
      </c>
    </row>
    <row r="3157" spans="1:15" x14ac:dyDescent="0.3">
      <c r="A3157" s="9">
        <v>335</v>
      </c>
      <c r="B3157" s="9">
        <f>COUNTIF($A$5:A3157, A3157)</f>
        <v>56</v>
      </c>
      <c r="C3157" s="10" t="s">
        <v>7114</v>
      </c>
      <c r="D3157" s="10" t="s">
        <v>994</v>
      </c>
      <c r="E3157" s="10" t="s">
        <v>7115</v>
      </c>
      <c r="F3157" s="10" t="s">
        <v>7116</v>
      </c>
      <c r="G3157" s="9" t="s">
        <v>18</v>
      </c>
      <c r="H3157" s="11">
        <v>0</v>
      </c>
      <c r="I3157" s="11">
        <v>1</v>
      </c>
      <c r="J3157" s="12">
        <v>48400</v>
      </c>
      <c r="K3157" s="19">
        <f>$J3157/SUMIFS($J:$J,$A:$A,$A3157)</f>
        <v>2.8940595421657598E-3</v>
      </c>
      <c r="L3157" s="28"/>
      <c r="M3157" s="20">
        <f>ROUND(INDEX($L:$L,MATCH($A3157,$A:$A,0))*$K3157,0)</f>
        <v>0</v>
      </c>
      <c r="N3157" s="14" t="s">
        <v>13623</v>
      </c>
      <c r="O3157" s="9" t="s">
        <v>12945</v>
      </c>
    </row>
    <row r="3158" spans="1:15" x14ac:dyDescent="0.3">
      <c r="A3158" s="9">
        <v>335</v>
      </c>
      <c r="B3158" s="9">
        <f>COUNTIF($A$5:A3158, A3158)</f>
        <v>57</v>
      </c>
      <c r="C3158" s="10" t="s">
        <v>7117</v>
      </c>
      <c r="D3158" s="10" t="s">
        <v>994</v>
      </c>
      <c r="E3158" s="10" t="s">
        <v>7118</v>
      </c>
      <c r="F3158" s="10" t="s">
        <v>7119</v>
      </c>
      <c r="G3158" s="9" t="s">
        <v>18</v>
      </c>
      <c r="H3158" s="11">
        <v>0</v>
      </c>
      <c r="I3158" s="11">
        <v>1</v>
      </c>
      <c r="J3158" s="12">
        <v>96800</v>
      </c>
      <c r="K3158" s="19">
        <f>$J3158/SUMIFS($J:$J,$A:$A,$A3158)</f>
        <v>5.7881190843315196E-3</v>
      </c>
      <c r="L3158" s="28"/>
      <c r="M3158" s="20">
        <f>ROUND(INDEX($L:$L,MATCH($A3158,$A:$A,0))*$K3158,0)</f>
        <v>0</v>
      </c>
      <c r="N3158" s="14" t="s">
        <v>13623</v>
      </c>
      <c r="O3158" s="9" t="s">
        <v>12945</v>
      </c>
    </row>
    <row r="3159" spans="1:15" x14ac:dyDescent="0.3">
      <c r="A3159" s="9">
        <v>335</v>
      </c>
      <c r="B3159" s="9">
        <f>COUNTIF($A$5:A3159, A3159)</f>
        <v>58</v>
      </c>
      <c r="C3159" s="10" t="s">
        <v>7120</v>
      </c>
      <c r="D3159" s="10" t="s">
        <v>994</v>
      </c>
      <c r="E3159" s="10" t="s">
        <v>7121</v>
      </c>
      <c r="F3159" s="10" t="s">
        <v>7122</v>
      </c>
      <c r="G3159" s="9" t="s">
        <v>18</v>
      </c>
      <c r="H3159" s="11">
        <v>0</v>
      </c>
      <c r="I3159" s="11">
        <v>1</v>
      </c>
      <c r="J3159" s="12">
        <v>55660</v>
      </c>
      <c r="K3159" s="19">
        <f>$J3159/SUMIFS($J:$J,$A:$A,$A3159)</f>
        <v>3.3281684734906237E-3</v>
      </c>
      <c r="L3159" s="28"/>
      <c r="M3159" s="20">
        <f>ROUND(INDEX($L:$L,MATCH($A3159,$A:$A,0))*$K3159,0)</f>
        <v>0</v>
      </c>
      <c r="N3159" s="14" t="s">
        <v>13623</v>
      </c>
      <c r="O3159" s="9" t="s">
        <v>12945</v>
      </c>
    </row>
    <row r="3160" spans="1:15" x14ac:dyDescent="0.3">
      <c r="A3160" s="9">
        <v>335</v>
      </c>
      <c r="B3160" s="9">
        <f>COUNTIF($A$5:A3160, A3160)</f>
        <v>59</v>
      </c>
      <c r="C3160" s="10" t="s">
        <v>7123</v>
      </c>
      <c r="D3160" s="10" t="s">
        <v>994</v>
      </c>
      <c r="E3160" s="10" t="s">
        <v>7124</v>
      </c>
      <c r="F3160" s="10" t="s">
        <v>7125</v>
      </c>
      <c r="G3160" s="9" t="s">
        <v>18</v>
      </c>
      <c r="H3160" s="11">
        <v>0</v>
      </c>
      <c r="I3160" s="11">
        <v>1</v>
      </c>
      <c r="J3160" s="12">
        <v>55660</v>
      </c>
      <c r="K3160" s="19">
        <f>$J3160/SUMIFS($J:$J,$A:$A,$A3160)</f>
        <v>3.3281684734906237E-3</v>
      </c>
      <c r="L3160" s="28"/>
      <c r="M3160" s="20">
        <f>ROUND(INDEX($L:$L,MATCH($A3160,$A:$A,0))*$K3160,0)</f>
        <v>0</v>
      </c>
      <c r="N3160" s="14" t="s">
        <v>13623</v>
      </c>
      <c r="O3160" s="9" t="s">
        <v>12945</v>
      </c>
    </row>
    <row r="3161" spans="1:15" x14ac:dyDescent="0.3">
      <c r="A3161" s="9">
        <v>335</v>
      </c>
      <c r="B3161" s="9">
        <f>COUNTIF($A$5:A3161, A3161)</f>
        <v>60</v>
      </c>
      <c r="C3161" s="10" t="s">
        <v>7126</v>
      </c>
      <c r="D3161" s="10" t="s">
        <v>994</v>
      </c>
      <c r="E3161" s="10" t="s">
        <v>7127</v>
      </c>
      <c r="F3161" s="10" t="s">
        <v>7128</v>
      </c>
      <c r="G3161" s="9" t="s">
        <v>18</v>
      </c>
      <c r="H3161" s="11">
        <v>0</v>
      </c>
      <c r="I3161" s="11">
        <v>1</v>
      </c>
      <c r="J3161" s="12">
        <v>220000</v>
      </c>
      <c r="K3161" s="19">
        <f>$J3161/SUMIFS($J:$J,$A:$A,$A3161)</f>
        <v>1.3154816100753454E-2</v>
      </c>
      <c r="L3161" s="28"/>
      <c r="M3161" s="20">
        <f>ROUND(INDEX($L:$L,MATCH($A3161,$A:$A,0))*$K3161,0)</f>
        <v>0</v>
      </c>
      <c r="N3161" s="14" t="s">
        <v>13623</v>
      </c>
      <c r="O3161" s="9" t="s">
        <v>12945</v>
      </c>
    </row>
    <row r="3162" spans="1:15" x14ac:dyDescent="0.3">
      <c r="A3162" s="9">
        <v>335</v>
      </c>
      <c r="B3162" s="9">
        <f>COUNTIF($A$5:A3162, A3162)</f>
        <v>61</v>
      </c>
      <c r="C3162" s="10" t="s">
        <v>7129</v>
      </c>
      <c r="D3162" s="10" t="s">
        <v>994</v>
      </c>
      <c r="E3162" s="10" t="s">
        <v>7130</v>
      </c>
      <c r="F3162" s="10" t="s">
        <v>7131</v>
      </c>
      <c r="G3162" s="9" t="s">
        <v>18</v>
      </c>
      <c r="H3162" s="11">
        <v>0</v>
      </c>
      <c r="I3162" s="11">
        <v>1</v>
      </c>
      <c r="J3162" s="12">
        <v>220000</v>
      </c>
      <c r="K3162" s="19">
        <f>$J3162/SUMIFS($J:$J,$A:$A,$A3162)</f>
        <v>1.3154816100753454E-2</v>
      </c>
      <c r="L3162" s="28"/>
      <c r="M3162" s="20">
        <f>ROUND(INDEX($L:$L,MATCH($A3162,$A:$A,0))*$K3162,0)</f>
        <v>0</v>
      </c>
      <c r="N3162" s="14" t="s">
        <v>13623</v>
      </c>
      <c r="O3162" s="9" t="s">
        <v>12945</v>
      </c>
    </row>
    <row r="3163" spans="1:15" x14ac:dyDescent="0.3">
      <c r="A3163" s="9">
        <v>335</v>
      </c>
      <c r="B3163" s="9">
        <f>COUNTIF($A$5:A3163, A3163)</f>
        <v>62</v>
      </c>
      <c r="C3163" s="10" t="s">
        <v>7132</v>
      </c>
      <c r="D3163" s="10" t="s">
        <v>994</v>
      </c>
      <c r="E3163" s="10" t="s">
        <v>7133</v>
      </c>
      <c r="F3163" s="10" t="s">
        <v>7134</v>
      </c>
      <c r="G3163" s="9" t="s">
        <v>18</v>
      </c>
      <c r="H3163" s="11">
        <v>0</v>
      </c>
      <c r="I3163" s="11">
        <v>1</v>
      </c>
      <c r="J3163" s="12">
        <v>220000</v>
      </c>
      <c r="K3163" s="19">
        <f>$J3163/SUMIFS($J:$J,$A:$A,$A3163)</f>
        <v>1.3154816100753454E-2</v>
      </c>
      <c r="L3163" s="28"/>
      <c r="M3163" s="20">
        <f>ROUND(INDEX($L:$L,MATCH($A3163,$A:$A,0))*$K3163,0)</f>
        <v>0</v>
      </c>
      <c r="N3163" s="14" t="s">
        <v>13623</v>
      </c>
      <c r="O3163" s="9" t="s">
        <v>12945</v>
      </c>
    </row>
    <row r="3164" spans="1:15" x14ac:dyDescent="0.3">
      <c r="A3164" s="9">
        <v>335</v>
      </c>
      <c r="B3164" s="9">
        <f>COUNTIF($A$5:A3164, A3164)</f>
        <v>63</v>
      </c>
      <c r="C3164" s="10" t="s">
        <v>7135</v>
      </c>
      <c r="D3164" s="10" t="s">
        <v>994</v>
      </c>
      <c r="E3164" s="10" t="s">
        <v>7136</v>
      </c>
      <c r="F3164" s="10" t="s">
        <v>7137</v>
      </c>
      <c r="G3164" s="9" t="s">
        <v>18</v>
      </c>
      <c r="H3164" s="11">
        <v>0</v>
      </c>
      <c r="I3164" s="11">
        <v>1</v>
      </c>
      <c r="J3164" s="12">
        <v>220000</v>
      </c>
      <c r="K3164" s="19">
        <f>$J3164/SUMIFS($J:$J,$A:$A,$A3164)</f>
        <v>1.3154816100753454E-2</v>
      </c>
      <c r="L3164" s="28"/>
      <c r="M3164" s="20">
        <f>ROUND(INDEX($L:$L,MATCH($A3164,$A:$A,0))*$K3164,0)</f>
        <v>0</v>
      </c>
      <c r="N3164" s="14" t="s">
        <v>13623</v>
      </c>
      <c r="O3164" s="9" t="s">
        <v>12945</v>
      </c>
    </row>
    <row r="3165" spans="1:15" x14ac:dyDescent="0.3">
      <c r="A3165" s="9">
        <v>335</v>
      </c>
      <c r="B3165" s="9">
        <f>COUNTIF($A$5:A3165, A3165)</f>
        <v>64</v>
      </c>
      <c r="C3165" s="10" t="s">
        <v>7138</v>
      </c>
      <c r="D3165" s="10" t="s">
        <v>994</v>
      </c>
      <c r="E3165" s="10" t="s">
        <v>7139</v>
      </c>
      <c r="F3165" s="10" t="s">
        <v>7140</v>
      </c>
      <c r="G3165" s="9" t="s">
        <v>18</v>
      </c>
      <c r="H3165" s="11">
        <v>0</v>
      </c>
      <c r="I3165" s="11">
        <v>1</v>
      </c>
      <c r="J3165" s="12">
        <v>290400</v>
      </c>
      <c r="K3165" s="19">
        <f>$J3165/SUMIFS($J:$J,$A:$A,$A3165)</f>
        <v>1.736435725299456E-2</v>
      </c>
      <c r="L3165" s="28"/>
      <c r="M3165" s="20">
        <f>ROUND(INDEX($L:$L,MATCH($A3165,$A:$A,0))*$K3165,0)</f>
        <v>0</v>
      </c>
      <c r="N3165" s="14" t="s">
        <v>13623</v>
      </c>
      <c r="O3165" s="9" t="s">
        <v>12945</v>
      </c>
    </row>
    <row r="3166" spans="1:15" x14ac:dyDescent="0.3">
      <c r="A3166" s="9">
        <v>335</v>
      </c>
      <c r="B3166" s="9">
        <f>COUNTIF($A$5:A3166, A3166)</f>
        <v>65</v>
      </c>
      <c r="C3166" s="10" t="s">
        <v>7141</v>
      </c>
      <c r="D3166" s="10" t="s">
        <v>994</v>
      </c>
      <c r="E3166" s="10" t="s">
        <v>7142</v>
      </c>
      <c r="F3166" s="10" t="s">
        <v>7143</v>
      </c>
      <c r="G3166" s="9" t="s">
        <v>18</v>
      </c>
      <c r="H3166" s="11">
        <v>0</v>
      </c>
      <c r="I3166" s="11">
        <v>1</v>
      </c>
      <c r="J3166" s="12">
        <v>18150</v>
      </c>
      <c r="K3166" s="19">
        <f>$J3166/SUMIFS($J:$J,$A:$A,$A3166)</f>
        <v>1.08527232831216E-3</v>
      </c>
      <c r="L3166" s="28"/>
      <c r="M3166" s="20">
        <f>ROUND(INDEX($L:$L,MATCH($A3166,$A:$A,0))*$K3166,0)</f>
        <v>0</v>
      </c>
      <c r="N3166" s="14" t="s">
        <v>13623</v>
      </c>
      <c r="O3166" s="9" t="s">
        <v>12945</v>
      </c>
    </row>
    <row r="3167" spans="1:15" x14ac:dyDescent="0.3">
      <c r="A3167" s="9">
        <v>335</v>
      </c>
      <c r="B3167" s="9">
        <f>COUNTIF($A$5:A3167, A3167)</f>
        <v>66</v>
      </c>
      <c r="C3167" s="10" t="s">
        <v>7144</v>
      </c>
      <c r="D3167" s="10" t="s">
        <v>994</v>
      </c>
      <c r="E3167" s="10" t="s">
        <v>7145</v>
      </c>
      <c r="F3167" s="10" t="s">
        <v>7146</v>
      </c>
      <c r="G3167" s="9" t="s">
        <v>18</v>
      </c>
      <c r="H3167" s="11">
        <v>0</v>
      </c>
      <c r="I3167" s="11">
        <v>1</v>
      </c>
      <c r="J3167" s="12">
        <v>39930</v>
      </c>
      <c r="K3167" s="19">
        <f>$J3167/SUMIFS($J:$J,$A:$A,$A3167)</f>
        <v>2.3875991222867517E-3</v>
      </c>
      <c r="L3167" s="28"/>
      <c r="M3167" s="20">
        <f>ROUND(INDEX($L:$L,MATCH($A3167,$A:$A,0))*$K3167,0)</f>
        <v>0</v>
      </c>
      <c r="N3167" s="14" t="s">
        <v>13623</v>
      </c>
      <c r="O3167" s="9" t="s">
        <v>12945</v>
      </c>
    </row>
    <row r="3168" spans="1:15" x14ac:dyDescent="0.3">
      <c r="A3168" s="9">
        <v>335</v>
      </c>
      <c r="B3168" s="9">
        <f>COUNTIF($A$5:A3168, A3168)</f>
        <v>67</v>
      </c>
      <c r="C3168" s="10" t="s">
        <v>7147</v>
      </c>
      <c r="D3168" s="10" t="s">
        <v>994</v>
      </c>
      <c r="E3168" s="10" t="s">
        <v>7148</v>
      </c>
      <c r="F3168" s="10" t="s">
        <v>7149</v>
      </c>
      <c r="G3168" s="9" t="s">
        <v>18</v>
      </c>
      <c r="H3168" s="11">
        <v>0</v>
      </c>
      <c r="I3168" s="11">
        <v>1</v>
      </c>
      <c r="J3168" s="12">
        <v>217800</v>
      </c>
      <c r="K3168" s="19">
        <f>$J3168/SUMIFS($J:$J,$A:$A,$A3168)</f>
        <v>1.302326793974592E-2</v>
      </c>
      <c r="L3168" s="28"/>
      <c r="M3168" s="20">
        <f>ROUND(INDEX($L:$L,MATCH($A3168,$A:$A,0))*$K3168,0)</f>
        <v>0</v>
      </c>
      <c r="N3168" s="14" t="s">
        <v>13623</v>
      </c>
      <c r="O3168" s="9" t="s">
        <v>12945</v>
      </c>
    </row>
    <row r="3169" spans="1:15" x14ac:dyDescent="0.3">
      <c r="A3169" s="9">
        <v>335</v>
      </c>
      <c r="B3169" s="9">
        <f>COUNTIF($A$5:A3169, A3169)</f>
        <v>68</v>
      </c>
      <c r="C3169" s="10" t="s">
        <v>7150</v>
      </c>
      <c r="D3169" s="10" t="s">
        <v>994</v>
      </c>
      <c r="E3169" s="10" t="s">
        <v>7151</v>
      </c>
      <c r="F3169" s="10" t="s">
        <v>7152</v>
      </c>
      <c r="G3169" s="9" t="s">
        <v>18</v>
      </c>
      <c r="H3169" s="11">
        <v>0</v>
      </c>
      <c r="I3169" s="11">
        <v>1</v>
      </c>
      <c r="J3169" s="12">
        <v>217800</v>
      </c>
      <c r="K3169" s="19">
        <f>$J3169/SUMIFS($J:$J,$A:$A,$A3169)</f>
        <v>1.302326793974592E-2</v>
      </c>
      <c r="L3169" s="28"/>
      <c r="M3169" s="20">
        <f>ROUND(INDEX($L:$L,MATCH($A3169,$A:$A,0))*$K3169,0)</f>
        <v>0</v>
      </c>
      <c r="N3169" s="14" t="s">
        <v>13623</v>
      </c>
      <c r="O3169" s="9" t="s">
        <v>12945</v>
      </c>
    </row>
    <row r="3170" spans="1:15" x14ac:dyDescent="0.3">
      <c r="A3170" s="9">
        <v>335</v>
      </c>
      <c r="B3170" s="9">
        <f>COUNTIF($A$5:A3170, A3170)</f>
        <v>69</v>
      </c>
      <c r="C3170" s="10" t="s">
        <v>7153</v>
      </c>
      <c r="D3170" s="10" t="s">
        <v>994</v>
      </c>
      <c r="E3170" s="10" t="s">
        <v>7154</v>
      </c>
      <c r="F3170" s="10" t="s">
        <v>7155</v>
      </c>
      <c r="G3170" s="9" t="s">
        <v>18</v>
      </c>
      <c r="H3170" s="11">
        <v>0</v>
      </c>
      <c r="I3170" s="11">
        <v>1</v>
      </c>
      <c r="J3170" s="12">
        <v>121000</v>
      </c>
      <c r="K3170" s="19">
        <f>$J3170/SUMIFS($J:$J,$A:$A,$A3170)</f>
        <v>7.2351488554143993E-3</v>
      </c>
      <c r="L3170" s="28"/>
      <c r="M3170" s="20">
        <f>ROUND(INDEX($L:$L,MATCH($A3170,$A:$A,0))*$K3170,0)</f>
        <v>0</v>
      </c>
      <c r="N3170" s="14" t="s">
        <v>13623</v>
      </c>
      <c r="O3170" s="9" t="s">
        <v>12945</v>
      </c>
    </row>
    <row r="3171" spans="1:15" x14ac:dyDescent="0.3">
      <c r="A3171" s="9">
        <v>335</v>
      </c>
      <c r="B3171" s="9">
        <f>COUNTIF($A$5:A3171, A3171)</f>
        <v>70</v>
      </c>
      <c r="C3171" s="10" t="s">
        <v>7156</v>
      </c>
      <c r="D3171" s="10" t="s">
        <v>994</v>
      </c>
      <c r="E3171" s="10" t="s">
        <v>7157</v>
      </c>
      <c r="F3171" s="10" t="s">
        <v>7158</v>
      </c>
      <c r="G3171" s="9" t="s">
        <v>18</v>
      </c>
      <c r="H3171" s="11">
        <v>0</v>
      </c>
      <c r="I3171" s="11">
        <v>1</v>
      </c>
      <c r="J3171" s="12">
        <v>121000</v>
      </c>
      <c r="K3171" s="19">
        <f>$J3171/SUMIFS($J:$J,$A:$A,$A3171)</f>
        <v>7.2351488554143993E-3</v>
      </c>
      <c r="L3171" s="28"/>
      <c r="M3171" s="20">
        <f>ROUND(INDEX($L:$L,MATCH($A3171,$A:$A,0))*$K3171,0)</f>
        <v>0</v>
      </c>
      <c r="N3171" s="14" t="s">
        <v>13623</v>
      </c>
      <c r="O3171" s="9" t="s">
        <v>12945</v>
      </c>
    </row>
    <row r="3172" spans="1:15" x14ac:dyDescent="0.3">
      <c r="A3172" s="9">
        <v>335</v>
      </c>
      <c r="B3172" s="9">
        <f>COUNTIF($A$5:A3172, A3172)</f>
        <v>71</v>
      </c>
      <c r="C3172" s="10" t="s">
        <v>7159</v>
      </c>
      <c r="D3172" s="10" t="s">
        <v>994</v>
      </c>
      <c r="E3172" s="10" t="s">
        <v>7160</v>
      </c>
      <c r="F3172" s="10" t="s">
        <v>7161</v>
      </c>
      <c r="G3172" s="9" t="s">
        <v>18</v>
      </c>
      <c r="H3172" s="11">
        <v>0</v>
      </c>
      <c r="I3172" s="11">
        <v>1</v>
      </c>
      <c r="J3172" s="12">
        <v>12100</v>
      </c>
      <c r="K3172" s="19">
        <f>$J3172/SUMIFS($J:$J,$A:$A,$A3172)</f>
        <v>7.2351488554143995E-4</v>
      </c>
      <c r="L3172" s="28"/>
      <c r="M3172" s="20">
        <f>ROUND(INDEX($L:$L,MATCH($A3172,$A:$A,0))*$K3172,0)</f>
        <v>0</v>
      </c>
      <c r="N3172" s="14" t="s">
        <v>13623</v>
      </c>
      <c r="O3172" s="9" t="s">
        <v>12945</v>
      </c>
    </row>
    <row r="3173" spans="1:15" x14ac:dyDescent="0.3">
      <c r="A3173" s="9">
        <v>335</v>
      </c>
      <c r="B3173" s="9">
        <f>COUNTIF($A$5:A3173, A3173)</f>
        <v>72</v>
      </c>
      <c r="C3173" s="10" t="s">
        <v>7162</v>
      </c>
      <c r="D3173" s="10" t="s">
        <v>994</v>
      </c>
      <c r="E3173" s="10" t="s">
        <v>7163</v>
      </c>
      <c r="F3173" s="10" t="s">
        <v>7164</v>
      </c>
      <c r="G3173" s="9" t="s">
        <v>18</v>
      </c>
      <c r="H3173" s="11">
        <v>0</v>
      </c>
      <c r="I3173" s="11">
        <v>1</v>
      </c>
      <c r="J3173" s="12">
        <v>12100</v>
      </c>
      <c r="K3173" s="19">
        <f>$J3173/SUMIFS($J:$J,$A:$A,$A3173)</f>
        <v>7.2351488554143995E-4</v>
      </c>
      <c r="L3173" s="28"/>
      <c r="M3173" s="20">
        <f>ROUND(INDEX($L:$L,MATCH($A3173,$A:$A,0))*$K3173,0)</f>
        <v>0</v>
      </c>
      <c r="N3173" s="14" t="s">
        <v>13623</v>
      </c>
      <c r="O3173" s="9" t="s">
        <v>12945</v>
      </c>
    </row>
    <row r="3174" spans="1:15" x14ac:dyDescent="0.3">
      <c r="A3174" s="9">
        <v>335</v>
      </c>
      <c r="B3174" s="9">
        <f>COUNTIF($A$5:A3174, A3174)</f>
        <v>73</v>
      </c>
      <c r="C3174" s="10" t="s">
        <v>7165</v>
      </c>
      <c r="D3174" s="10" t="s">
        <v>994</v>
      </c>
      <c r="E3174" s="10" t="s">
        <v>7166</v>
      </c>
      <c r="F3174" s="10" t="s">
        <v>7167</v>
      </c>
      <c r="G3174" s="9" t="s">
        <v>18</v>
      </c>
      <c r="H3174" s="11">
        <v>0</v>
      </c>
      <c r="I3174" s="11">
        <v>1</v>
      </c>
      <c r="J3174" s="12">
        <v>12100</v>
      </c>
      <c r="K3174" s="19">
        <f>$J3174/SUMIFS($J:$J,$A:$A,$A3174)</f>
        <v>7.2351488554143995E-4</v>
      </c>
      <c r="L3174" s="28"/>
      <c r="M3174" s="20">
        <f>ROUND(INDEX($L:$L,MATCH($A3174,$A:$A,0))*$K3174,0)</f>
        <v>0</v>
      </c>
      <c r="N3174" s="14" t="s">
        <v>13623</v>
      </c>
      <c r="O3174" s="9" t="s">
        <v>12945</v>
      </c>
    </row>
    <row r="3175" spans="1:15" x14ac:dyDescent="0.3">
      <c r="A3175" s="9">
        <v>335</v>
      </c>
      <c r="B3175" s="9">
        <f>COUNTIF($A$5:A3175, A3175)</f>
        <v>74</v>
      </c>
      <c r="C3175" s="10" t="s">
        <v>7168</v>
      </c>
      <c r="D3175" s="10" t="s">
        <v>994</v>
      </c>
      <c r="E3175" s="10" t="s">
        <v>7169</v>
      </c>
      <c r="F3175" s="10" t="s">
        <v>7170</v>
      </c>
      <c r="G3175" s="9" t="s">
        <v>18</v>
      </c>
      <c r="H3175" s="11">
        <v>0</v>
      </c>
      <c r="I3175" s="11">
        <v>1</v>
      </c>
      <c r="J3175" s="12">
        <v>12100</v>
      </c>
      <c r="K3175" s="19">
        <f>$J3175/SUMIFS($J:$J,$A:$A,$A3175)</f>
        <v>7.2351488554143995E-4</v>
      </c>
      <c r="L3175" s="28"/>
      <c r="M3175" s="20">
        <f>ROUND(INDEX($L:$L,MATCH($A3175,$A:$A,0))*$K3175,0)</f>
        <v>0</v>
      </c>
      <c r="N3175" s="14" t="s">
        <v>13623</v>
      </c>
      <c r="O3175" s="9" t="s">
        <v>12945</v>
      </c>
    </row>
    <row r="3176" spans="1:15" x14ac:dyDescent="0.3">
      <c r="A3176" s="9">
        <v>335</v>
      </c>
      <c r="B3176" s="9">
        <f>COUNTIF($A$5:A3176, A3176)</f>
        <v>75</v>
      </c>
      <c r="C3176" s="10" t="s">
        <v>7171</v>
      </c>
      <c r="D3176" s="10" t="s">
        <v>994</v>
      </c>
      <c r="E3176" s="10" t="s">
        <v>7172</v>
      </c>
      <c r="F3176" s="10" t="s">
        <v>7173</v>
      </c>
      <c r="G3176" s="9" t="s">
        <v>18</v>
      </c>
      <c r="H3176" s="11">
        <v>0</v>
      </c>
      <c r="I3176" s="11">
        <v>1</v>
      </c>
      <c r="J3176" s="12">
        <v>12100</v>
      </c>
      <c r="K3176" s="19">
        <f>$J3176/SUMIFS($J:$J,$A:$A,$A3176)</f>
        <v>7.2351488554143995E-4</v>
      </c>
      <c r="L3176" s="28"/>
      <c r="M3176" s="20">
        <f>ROUND(INDEX($L:$L,MATCH($A3176,$A:$A,0))*$K3176,0)</f>
        <v>0</v>
      </c>
      <c r="N3176" s="14" t="s">
        <v>13623</v>
      </c>
      <c r="O3176" s="9" t="s">
        <v>12945</v>
      </c>
    </row>
    <row r="3177" spans="1:15" x14ac:dyDescent="0.3">
      <c r="A3177" s="9">
        <v>335</v>
      </c>
      <c r="B3177" s="9">
        <f>COUNTIF($A$5:A3177, A3177)</f>
        <v>76</v>
      </c>
      <c r="C3177" s="10" t="s">
        <v>7174</v>
      </c>
      <c r="D3177" s="10" t="s">
        <v>994</v>
      </c>
      <c r="E3177" s="10" t="s">
        <v>7175</v>
      </c>
      <c r="F3177" s="10" t="s">
        <v>7176</v>
      </c>
      <c r="G3177" s="9" t="s">
        <v>18</v>
      </c>
      <c r="H3177" s="11">
        <v>0</v>
      </c>
      <c r="I3177" s="11">
        <v>1</v>
      </c>
      <c r="J3177" s="12">
        <v>12100</v>
      </c>
      <c r="K3177" s="19">
        <f>$J3177/SUMIFS($J:$J,$A:$A,$A3177)</f>
        <v>7.2351488554143995E-4</v>
      </c>
      <c r="L3177" s="28"/>
      <c r="M3177" s="20">
        <f>ROUND(INDEX($L:$L,MATCH($A3177,$A:$A,0))*$K3177,0)</f>
        <v>0</v>
      </c>
      <c r="N3177" s="14" t="s">
        <v>13623</v>
      </c>
      <c r="O3177" s="9" t="s">
        <v>12945</v>
      </c>
    </row>
    <row r="3178" spans="1:15" x14ac:dyDescent="0.3">
      <c r="A3178" s="9">
        <v>335</v>
      </c>
      <c r="B3178" s="9">
        <f>COUNTIF($A$5:A3178, A3178)</f>
        <v>77</v>
      </c>
      <c r="C3178" s="10" t="s">
        <v>7177</v>
      </c>
      <c r="D3178" s="10" t="s">
        <v>994</v>
      </c>
      <c r="E3178" s="10" t="s">
        <v>7178</v>
      </c>
      <c r="F3178" s="10" t="s">
        <v>7179</v>
      </c>
      <c r="G3178" s="9" t="s">
        <v>18</v>
      </c>
      <c r="H3178" s="11">
        <v>0</v>
      </c>
      <c r="I3178" s="11">
        <v>1</v>
      </c>
      <c r="J3178" s="12">
        <v>77000</v>
      </c>
      <c r="K3178" s="19">
        <f>$J3178/SUMIFS($J:$J,$A:$A,$A3178)</f>
        <v>4.604185635263709E-3</v>
      </c>
      <c r="L3178" s="28"/>
      <c r="M3178" s="20">
        <f>ROUND(INDEX($L:$L,MATCH($A3178,$A:$A,0))*$K3178,0)</f>
        <v>0</v>
      </c>
      <c r="N3178" s="14" t="s">
        <v>13623</v>
      </c>
      <c r="O3178" s="9" t="s">
        <v>12945</v>
      </c>
    </row>
    <row r="3179" spans="1:15" x14ac:dyDescent="0.3">
      <c r="A3179" s="9">
        <v>335</v>
      </c>
      <c r="B3179" s="9">
        <f>COUNTIF($A$5:A3179, A3179)</f>
        <v>78</v>
      </c>
      <c r="C3179" s="10" t="s">
        <v>7180</v>
      </c>
      <c r="D3179" s="10" t="s">
        <v>994</v>
      </c>
      <c r="E3179" s="10" t="s">
        <v>7181</v>
      </c>
      <c r="F3179" s="10" t="s">
        <v>7182</v>
      </c>
      <c r="G3179" s="9" t="s">
        <v>18</v>
      </c>
      <c r="H3179" s="11">
        <v>0</v>
      </c>
      <c r="I3179" s="11">
        <v>1</v>
      </c>
      <c r="J3179" s="12">
        <v>77000</v>
      </c>
      <c r="K3179" s="19">
        <f>$J3179/SUMIFS($J:$J,$A:$A,$A3179)</f>
        <v>4.604185635263709E-3</v>
      </c>
      <c r="L3179" s="28"/>
      <c r="M3179" s="20">
        <f>ROUND(INDEX($L:$L,MATCH($A3179,$A:$A,0))*$K3179,0)</f>
        <v>0</v>
      </c>
      <c r="N3179" s="14" t="s">
        <v>13623</v>
      </c>
      <c r="O3179" s="9" t="s">
        <v>12945</v>
      </c>
    </row>
    <row r="3180" spans="1:15" x14ac:dyDescent="0.3">
      <c r="A3180" s="9">
        <v>335</v>
      </c>
      <c r="B3180" s="9">
        <f>COUNTIF($A$5:A3180, A3180)</f>
        <v>79</v>
      </c>
      <c r="C3180" s="10" t="s">
        <v>7183</v>
      </c>
      <c r="D3180" s="10" t="s">
        <v>994</v>
      </c>
      <c r="E3180" s="10" t="s">
        <v>7184</v>
      </c>
      <c r="F3180" s="10" t="s">
        <v>19</v>
      </c>
      <c r="G3180" s="9" t="s">
        <v>18</v>
      </c>
      <c r="H3180" s="11">
        <v>0</v>
      </c>
      <c r="I3180" s="11">
        <v>1</v>
      </c>
      <c r="J3180" s="12">
        <v>365000</v>
      </c>
      <c r="K3180" s="19">
        <f>$J3180/SUMIFS($J:$J,$A:$A,$A3180)</f>
        <v>2.1825035803522776E-2</v>
      </c>
      <c r="L3180" s="28"/>
      <c r="M3180" s="20">
        <f>ROUND(INDEX($L:$L,MATCH($A3180,$A:$A,0))*$K3180,0)</f>
        <v>0</v>
      </c>
      <c r="N3180" s="14" t="s">
        <v>13623</v>
      </c>
      <c r="O3180" s="9" t="s">
        <v>12945</v>
      </c>
    </row>
    <row r="3181" spans="1:15" x14ac:dyDescent="0.3">
      <c r="A3181" s="9">
        <v>335</v>
      </c>
      <c r="B3181" s="9">
        <f>COUNTIF($A$5:A3181, A3181)</f>
        <v>80</v>
      </c>
      <c r="C3181" s="10" t="s">
        <v>7185</v>
      </c>
      <c r="D3181" s="10" t="s">
        <v>994</v>
      </c>
      <c r="E3181" s="10" t="s">
        <v>7186</v>
      </c>
      <c r="F3181" s="10" t="s">
        <v>7187</v>
      </c>
      <c r="G3181" s="9" t="s">
        <v>18</v>
      </c>
      <c r="H3181" s="11">
        <v>0</v>
      </c>
      <c r="I3181" s="11">
        <v>1</v>
      </c>
      <c r="J3181" s="12">
        <v>365000</v>
      </c>
      <c r="K3181" s="19">
        <f>$J3181/SUMIFS($J:$J,$A:$A,$A3181)</f>
        <v>2.1825035803522776E-2</v>
      </c>
      <c r="L3181" s="28"/>
      <c r="M3181" s="20">
        <f>ROUND(INDEX($L:$L,MATCH($A3181,$A:$A,0))*$K3181,0)</f>
        <v>0</v>
      </c>
      <c r="N3181" s="14" t="s">
        <v>13623</v>
      </c>
      <c r="O3181" s="9" t="s">
        <v>12945</v>
      </c>
    </row>
    <row r="3182" spans="1:15" x14ac:dyDescent="0.3">
      <c r="A3182" s="9">
        <v>335</v>
      </c>
      <c r="B3182" s="9">
        <f>COUNTIF($A$5:A3182, A3182)</f>
        <v>81</v>
      </c>
      <c r="C3182" s="10" t="s">
        <v>7188</v>
      </c>
      <c r="D3182" s="10" t="s">
        <v>994</v>
      </c>
      <c r="E3182" s="10" t="s">
        <v>7189</v>
      </c>
      <c r="F3182" s="10" t="s">
        <v>7187</v>
      </c>
      <c r="G3182" s="9" t="s">
        <v>18</v>
      </c>
      <c r="H3182" s="11">
        <v>0</v>
      </c>
      <c r="I3182" s="11">
        <v>1</v>
      </c>
      <c r="J3182" s="12">
        <v>488935</v>
      </c>
      <c r="K3182" s="19">
        <f>$J3182/SUMIFS($J:$J,$A:$A,$A3182)</f>
        <v>2.9235681864644956E-2</v>
      </c>
      <c r="L3182" s="28"/>
      <c r="M3182" s="20">
        <f>ROUND(INDEX($L:$L,MATCH($A3182,$A:$A,0))*$K3182,0)</f>
        <v>0</v>
      </c>
      <c r="N3182" s="14" t="s">
        <v>13623</v>
      </c>
      <c r="O3182" s="9" t="s">
        <v>12945</v>
      </c>
    </row>
    <row r="3183" spans="1:15" x14ac:dyDescent="0.3">
      <c r="A3183" s="9">
        <v>335</v>
      </c>
      <c r="B3183" s="9">
        <f>COUNTIF($A$5:A3183, A3183)</f>
        <v>82</v>
      </c>
      <c r="C3183" s="10" t="s">
        <v>7190</v>
      </c>
      <c r="D3183" s="10" t="s">
        <v>994</v>
      </c>
      <c r="E3183" s="10" t="s">
        <v>7191</v>
      </c>
      <c r="F3183" s="10" t="s">
        <v>7192</v>
      </c>
      <c r="G3183" s="9" t="s">
        <v>18</v>
      </c>
      <c r="H3183" s="11">
        <v>0</v>
      </c>
      <c r="I3183" s="11">
        <v>1</v>
      </c>
      <c r="J3183" s="12">
        <v>488935</v>
      </c>
      <c r="K3183" s="19">
        <f>$J3183/SUMIFS($J:$J,$A:$A,$A3183)</f>
        <v>2.9235681864644956E-2</v>
      </c>
      <c r="L3183" s="28"/>
      <c r="M3183" s="20">
        <f>ROUND(INDEX($L:$L,MATCH($A3183,$A:$A,0))*$K3183,0)</f>
        <v>0</v>
      </c>
      <c r="N3183" s="14" t="s">
        <v>13623</v>
      </c>
      <c r="O3183" s="9" t="s">
        <v>12945</v>
      </c>
    </row>
    <row r="3184" spans="1:15" x14ac:dyDescent="0.3">
      <c r="A3184" s="9">
        <v>335</v>
      </c>
      <c r="B3184" s="9">
        <f>COUNTIF($A$5:A3184, A3184)</f>
        <v>83</v>
      </c>
      <c r="C3184" s="10" t="s">
        <v>7193</v>
      </c>
      <c r="D3184" s="10" t="s">
        <v>994</v>
      </c>
      <c r="E3184" s="10" t="s">
        <v>7194</v>
      </c>
      <c r="F3184" s="10" t="s">
        <v>7195</v>
      </c>
      <c r="G3184" s="9" t="s">
        <v>18</v>
      </c>
      <c r="H3184" s="11">
        <v>0</v>
      </c>
      <c r="I3184" s="11">
        <v>1</v>
      </c>
      <c r="J3184" s="12">
        <v>241395</v>
      </c>
      <c r="K3184" s="19">
        <f>$J3184/SUMIFS($J:$J,$A:$A,$A3184)</f>
        <v>1.4434121966551727E-2</v>
      </c>
      <c r="L3184" s="28"/>
      <c r="M3184" s="20">
        <f>ROUND(INDEX($L:$L,MATCH($A3184,$A:$A,0))*$K3184,0)</f>
        <v>0</v>
      </c>
      <c r="N3184" s="14" t="s">
        <v>13623</v>
      </c>
      <c r="O3184" s="9" t="s">
        <v>12945</v>
      </c>
    </row>
    <row r="3185" spans="1:15" x14ac:dyDescent="0.3">
      <c r="A3185" s="9">
        <v>335</v>
      </c>
      <c r="B3185" s="9">
        <f>COUNTIF($A$5:A3185, A3185)</f>
        <v>84</v>
      </c>
      <c r="C3185" s="10" t="s">
        <v>7196</v>
      </c>
      <c r="D3185" s="10" t="s">
        <v>994</v>
      </c>
      <c r="E3185" s="10" t="s">
        <v>7197</v>
      </c>
      <c r="F3185" s="10" t="s">
        <v>7195</v>
      </c>
      <c r="G3185" s="9" t="s">
        <v>18</v>
      </c>
      <c r="H3185" s="11">
        <v>0</v>
      </c>
      <c r="I3185" s="11">
        <v>1</v>
      </c>
      <c r="J3185" s="12">
        <v>109725</v>
      </c>
      <c r="K3185" s="19">
        <f>$J3185/SUMIFS($J:$J,$A:$A,$A3185)</f>
        <v>6.560964530250785E-3</v>
      </c>
      <c r="L3185" s="28"/>
      <c r="M3185" s="20">
        <f>ROUND(INDEX($L:$L,MATCH($A3185,$A:$A,0))*$K3185,0)</f>
        <v>0</v>
      </c>
      <c r="N3185" s="14" t="s">
        <v>13623</v>
      </c>
      <c r="O3185" s="9" t="s">
        <v>12945</v>
      </c>
    </row>
    <row r="3186" spans="1:15" x14ac:dyDescent="0.3">
      <c r="A3186" s="9">
        <v>335</v>
      </c>
      <c r="B3186" s="9">
        <f>COUNTIF($A$5:A3186, A3186)</f>
        <v>85</v>
      </c>
      <c r="C3186" s="10" t="s">
        <v>7198</v>
      </c>
      <c r="D3186" s="10" t="s">
        <v>994</v>
      </c>
      <c r="E3186" s="10" t="s">
        <v>7199</v>
      </c>
      <c r="F3186" s="10" t="s">
        <v>7195</v>
      </c>
      <c r="G3186" s="9" t="s">
        <v>18</v>
      </c>
      <c r="H3186" s="11">
        <v>0</v>
      </c>
      <c r="I3186" s="11">
        <v>1</v>
      </c>
      <c r="J3186" s="12">
        <v>329175</v>
      </c>
      <c r="K3186" s="19">
        <f>$J3186/SUMIFS($J:$J,$A:$A,$A3186)</f>
        <v>1.9682893590752357E-2</v>
      </c>
      <c r="L3186" s="28"/>
      <c r="M3186" s="20">
        <f>ROUND(INDEX($L:$L,MATCH($A3186,$A:$A,0))*$K3186,0)</f>
        <v>0</v>
      </c>
      <c r="N3186" s="14" t="s">
        <v>13623</v>
      </c>
      <c r="O3186" s="9" t="s">
        <v>12945</v>
      </c>
    </row>
    <row r="3187" spans="1:15" x14ac:dyDescent="0.3">
      <c r="A3187" s="9">
        <v>335</v>
      </c>
      <c r="B3187" s="9">
        <f>COUNTIF($A$5:A3187, A3187)</f>
        <v>86</v>
      </c>
      <c r="C3187" s="10" t="s">
        <v>7200</v>
      </c>
      <c r="D3187" s="10" t="s">
        <v>994</v>
      </c>
      <c r="E3187" s="10" t="s">
        <v>7201</v>
      </c>
      <c r="F3187" s="10" t="s">
        <v>7202</v>
      </c>
      <c r="G3187" s="9" t="s">
        <v>18</v>
      </c>
      <c r="H3187" s="11">
        <v>0</v>
      </c>
      <c r="I3187" s="11">
        <v>1</v>
      </c>
      <c r="J3187" s="12">
        <v>109725</v>
      </c>
      <c r="K3187" s="19">
        <f>$J3187/SUMIFS($J:$J,$A:$A,$A3187)</f>
        <v>6.560964530250785E-3</v>
      </c>
      <c r="L3187" s="28"/>
      <c r="M3187" s="20">
        <f>ROUND(INDEX($L:$L,MATCH($A3187,$A:$A,0))*$K3187,0)</f>
        <v>0</v>
      </c>
      <c r="N3187" s="14" t="s">
        <v>13623</v>
      </c>
      <c r="O3187" s="9" t="s">
        <v>12945</v>
      </c>
    </row>
    <row r="3188" spans="1:15" x14ac:dyDescent="0.3">
      <c r="A3188" s="9">
        <v>335</v>
      </c>
      <c r="B3188" s="9">
        <f>COUNTIF($A$5:A3188, A3188)</f>
        <v>87</v>
      </c>
      <c r="C3188" s="10" t="s">
        <v>7203</v>
      </c>
      <c r="D3188" s="10" t="s">
        <v>994</v>
      </c>
      <c r="E3188" s="10" t="s">
        <v>7204</v>
      </c>
      <c r="F3188" s="10" t="s">
        <v>7202</v>
      </c>
      <c r="G3188" s="9" t="s">
        <v>18</v>
      </c>
      <c r="H3188" s="11">
        <v>0</v>
      </c>
      <c r="I3188" s="11">
        <v>1</v>
      </c>
      <c r="J3188" s="12">
        <v>109725</v>
      </c>
      <c r="K3188" s="19">
        <f>$J3188/SUMIFS($J:$J,$A:$A,$A3188)</f>
        <v>6.560964530250785E-3</v>
      </c>
      <c r="L3188" s="28"/>
      <c r="M3188" s="20">
        <f>ROUND(INDEX($L:$L,MATCH($A3188,$A:$A,0))*$K3188,0)</f>
        <v>0</v>
      </c>
      <c r="N3188" s="14" t="s">
        <v>13623</v>
      </c>
      <c r="O3188" s="9" t="s">
        <v>12945</v>
      </c>
    </row>
    <row r="3189" spans="1:15" x14ac:dyDescent="0.3">
      <c r="A3189" s="9">
        <v>335</v>
      </c>
      <c r="B3189" s="9">
        <f>COUNTIF($A$5:A3189, A3189)</f>
        <v>88</v>
      </c>
      <c r="C3189" s="10" t="s">
        <v>7205</v>
      </c>
      <c r="D3189" s="10" t="s">
        <v>994</v>
      </c>
      <c r="E3189" s="10" t="s">
        <v>7206</v>
      </c>
      <c r="F3189" s="10" t="s">
        <v>7207</v>
      </c>
      <c r="G3189" s="9" t="s">
        <v>18</v>
      </c>
      <c r="H3189" s="11">
        <v>0</v>
      </c>
      <c r="I3189" s="11">
        <v>1</v>
      </c>
      <c r="J3189" s="12">
        <v>43890</v>
      </c>
      <c r="K3189" s="19">
        <f>$J3189/SUMIFS($J:$J,$A:$A,$A3189)</f>
        <v>2.624385812100314E-3</v>
      </c>
      <c r="L3189" s="28"/>
      <c r="M3189" s="20">
        <f>ROUND(INDEX($L:$L,MATCH($A3189,$A:$A,0))*$K3189,0)</f>
        <v>0</v>
      </c>
      <c r="N3189" s="14" t="s">
        <v>13623</v>
      </c>
      <c r="O3189" s="9" t="s">
        <v>12945</v>
      </c>
    </row>
    <row r="3190" spans="1:15" x14ac:dyDescent="0.3">
      <c r="A3190" s="9">
        <v>335</v>
      </c>
      <c r="B3190" s="9">
        <f>COUNTIF($A$5:A3190, A3190)</f>
        <v>89</v>
      </c>
      <c r="C3190" s="10" t="s">
        <v>7208</v>
      </c>
      <c r="D3190" s="10" t="s">
        <v>994</v>
      </c>
      <c r="E3190" s="10" t="s">
        <v>7209</v>
      </c>
      <c r="F3190" s="10" t="s">
        <v>7207</v>
      </c>
      <c r="G3190" s="9" t="s">
        <v>18</v>
      </c>
      <c r="H3190" s="11">
        <v>0</v>
      </c>
      <c r="I3190" s="11">
        <v>1</v>
      </c>
      <c r="J3190" s="12">
        <v>76808</v>
      </c>
      <c r="K3190" s="19">
        <f>$J3190/SUMIFS($J:$J,$A:$A,$A3190)</f>
        <v>4.5927050684848696E-3</v>
      </c>
      <c r="L3190" s="28"/>
      <c r="M3190" s="20">
        <f>ROUND(INDEX($L:$L,MATCH($A3190,$A:$A,0))*$K3190,0)</f>
        <v>0</v>
      </c>
      <c r="N3190" s="14" t="s">
        <v>13623</v>
      </c>
      <c r="O3190" s="9" t="s">
        <v>12945</v>
      </c>
    </row>
    <row r="3191" spans="1:15" x14ac:dyDescent="0.3">
      <c r="A3191" s="9">
        <v>335</v>
      </c>
      <c r="B3191" s="9">
        <f>COUNTIF($A$5:A3191, A3191)</f>
        <v>90</v>
      </c>
      <c r="C3191" s="10" t="s">
        <v>7210</v>
      </c>
      <c r="D3191" s="10" t="s">
        <v>994</v>
      </c>
      <c r="E3191" s="10" t="s">
        <v>7211</v>
      </c>
      <c r="F3191" s="10" t="s">
        <v>7207</v>
      </c>
      <c r="G3191" s="9" t="s">
        <v>18</v>
      </c>
      <c r="H3191" s="11">
        <v>0</v>
      </c>
      <c r="I3191" s="11">
        <v>1</v>
      </c>
      <c r="J3191" s="12">
        <v>76808</v>
      </c>
      <c r="K3191" s="19">
        <f>$J3191/SUMIFS($J:$J,$A:$A,$A3191)</f>
        <v>4.5927050684848696E-3</v>
      </c>
      <c r="L3191" s="28"/>
      <c r="M3191" s="20">
        <f>ROUND(INDEX($L:$L,MATCH($A3191,$A:$A,0))*$K3191,0)</f>
        <v>0</v>
      </c>
      <c r="N3191" s="14" t="s">
        <v>13623</v>
      </c>
      <c r="O3191" s="9" t="s">
        <v>12945</v>
      </c>
    </row>
    <row r="3192" spans="1:15" x14ac:dyDescent="0.3">
      <c r="A3192" s="9">
        <v>335</v>
      </c>
      <c r="B3192" s="9">
        <f>COUNTIF($A$5:A3192, A3192)</f>
        <v>91</v>
      </c>
      <c r="C3192" s="10" t="s">
        <v>7212</v>
      </c>
      <c r="D3192" s="10" t="s">
        <v>994</v>
      </c>
      <c r="E3192" s="10" t="s">
        <v>7213</v>
      </c>
      <c r="F3192" s="10" t="s">
        <v>7207</v>
      </c>
      <c r="G3192" s="9" t="s">
        <v>18</v>
      </c>
      <c r="H3192" s="11">
        <v>0</v>
      </c>
      <c r="I3192" s="11">
        <v>1</v>
      </c>
      <c r="J3192" s="12">
        <v>47182</v>
      </c>
      <c r="K3192" s="19">
        <f>$J3192/SUMIFS($J:$J,$A:$A,$A3192)</f>
        <v>2.8212296966624974E-3</v>
      </c>
      <c r="L3192" s="28"/>
      <c r="M3192" s="20">
        <f>ROUND(INDEX($L:$L,MATCH($A3192,$A:$A,0))*$K3192,0)</f>
        <v>0</v>
      </c>
      <c r="N3192" s="14" t="s">
        <v>13623</v>
      </c>
      <c r="O3192" s="9" t="s">
        <v>12945</v>
      </c>
    </row>
    <row r="3193" spans="1:15" x14ac:dyDescent="0.3">
      <c r="A3193" s="9">
        <v>335</v>
      </c>
      <c r="B3193" s="9">
        <f>COUNTIF($A$5:A3193, A3193)</f>
        <v>92</v>
      </c>
      <c r="C3193" s="10" t="s">
        <v>7214</v>
      </c>
      <c r="D3193" s="10" t="s">
        <v>994</v>
      </c>
      <c r="E3193" s="10" t="s">
        <v>7215</v>
      </c>
      <c r="F3193" s="10" t="s">
        <v>7207</v>
      </c>
      <c r="G3193" s="9" t="s">
        <v>18</v>
      </c>
      <c r="H3193" s="11">
        <v>0</v>
      </c>
      <c r="I3193" s="11">
        <v>1</v>
      </c>
      <c r="J3193" s="12">
        <v>43890</v>
      </c>
      <c r="K3193" s="19">
        <f>$J3193/SUMIFS($J:$J,$A:$A,$A3193)</f>
        <v>2.624385812100314E-3</v>
      </c>
      <c r="L3193" s="28"/>
      <c r="M3193" s="20">
        <f>ROUND(INDEX($L:$L,MATCH($A3193,$A:$A,0))*$K3193,0)</f>
        <v>0</v>
      </c>
      <c r="N3193" s="14" t="s">
        <v>13623</v>
      </c>
      <c r="O3193" s="9" t="s">
        <v>12945</v>
      </c>
    </row>
    <row r="3194" spans="1:15" x14ac:dyDescent="0.3">
      <c r="A3194" s="9">
        <v>335</v>
      </c>
      <c r="B3194" s="9">
        <f>COUNTIF($A$5:A3194, A3194)</f>
        <v>93</v>
      </c>
      <c r="C3194" s="10" t="s">
        <v>7216</v>
      </c>
      <c r="D3194" s="10" t="s">
        <v>994</v>
      </c>
      <c r="E3194" s="10" t="s">
        <v>7217</v>
      </c>
      <c r="F3194" s="10" t="s">
        <v>7207</v>
      </c>
      <c r="G3194" s="9" t="s">
        <v>18</v>
      </c>
      <c r="H3194" s="11">
        <v>0</v>
      </c>
      <c r="I3194" s="11">
        <v>1</v>
      </c>
      <c r="J3194" s="12">
        <v>76808</v>
      </c>
      <c r="K3194" s="19">
        <f>$J3194/SUMIFS($J:$J,$A:$A,$A3194)</f>
        <v>4.5927050684848696E-3</v>
      </c>
      <c r="L3194" s="28"/>
      <c r="M3194" s="20">
        <f>ROUND(INDEX($L:$L,MATCH($A3194,$A:$A,0))*$K3194,0)</f>
        <v>0</v>
      </c>
      <c r="N3194" s="14" t="s">
        <v>13623</v>
      </c>
      <c r="O3194" s="9" t="s">
        <v>12945</v>
      </c>
    </row>
    <row r="3195" spans="1:15" x14ac:dyDescent="0.3">
      <c r="A3195" s="9">
        <v>335</v>
      </c>
      <c r="B3195" s="9">
        <f>COUNTIF($A$5:A3195, A3195)</f>
        <v>94</v>
      </c>
      <c r="C3195" s="10" t="s">
        <v>7218</v>
      </c>
      <c r="D3195" s="10" t="s">
        <v>994</v>
      </c>
      <c r="E3195" s="10" t="s">
        <v>7219</v>
      </c>
      <c r="F3195" s="10" t="s">
        <v>7207</v>
      </c>
      <c r="G3195" s="9" t="s">
        <v>18</v>
      </c>
      <c r="H3195" s="11">
        <v>0</v>
      </c>
      <c r="I3195" s="11">
        <v>1</v>
      </c>
      <c r="J3195" s="12">
        <v>76808</v>
      </c>
      <c r="K3195" s="19">
        <f>$J3195/SUMIFS($J:$J,$A:$A,$A3195)</f>
        <v>4.5927050684848696E-3</v>
      </c>
      <c r="L3195" s="28"/>
      <c r="M3195" s="20">
        <f>ROUND(INDEX($L:$L,MATCH($A3195,$A:$A,0))*$K3195,0)</f>
        <v>0</v>
      </c>
      <c r="N3195" s="14" t="s">
        <v>13623</v>
      </c>
      <c r="O3195" s="9" t="s">
        <v>12945</v>
      </c>
    </row>
    <row r="3196" spans="1:15" x14ac:dyDescent="0.3">
      <c r="A3196" s="9">
        <v>335</v>
      </c>
      <c r="B3196" s="9">
        <f>COUNTIF($A$5:A3196, A3196)</f>
        <v>95</v>
      </c>
      <c r="C3196" s="10" t="s">
        <v>7220</v>
      </c>
      <c r="D3196" s="10" t="s">
        <v>994</v>
      </c>
      <c r="E3196" s="10" t="s">
        <v>7221</v>
      </c>
      <c r="F3196" s="10" t="s">
        <v>7202</v>
      </c>
      <c r="G3196" s="9" t="s">
        <v>18</v>
      </c>
      <c r="H3196" s="11">
        <v>0</v>
      </c>
      <c r="I3196" s="11">
        <v>1</v>
      </c>
      <c r="J3196" s="12">
        <v>66928</v>
      </c>
      <c r="K3196" s="19">
        <f>$J3196/SUMIFS($J:$J,$A:$A,$A3196)</f>
        <v>4.0019342363237596E-3</v>
      </c>
      <c r="L3196" s="28"/>
      <c r="M3196" s="20">
        <f>ROUND(INDEX($L:$L,MATCH($A3196,$A:$A,0))*$K3196,0)</f>
        <v>0</v>
      </c>
      <c r="N3196" s="14" t="s">
        <v>13623</v>
      </c>
      <c r="O3196" s="9" t="s">
        <v>12945</v>
      </c>
    </row>
    <row r="3197" spans="1:15" x14ac:dyDescent="0.3">
      <c r="A3197" s="9">
        <v>335</v>
      </c>
      <c r="B3197" s="9">
        <f>COUNTIF($A$5:A3197, A3197)</f>
        <v>96</v>
      </c>
      <c r="C3197" s="10" t="s">
        <v>7222</v>
      </c>
      <c r="D3197" s="10" t="s">
        <v>994</v>
      </c>
      <c r="E3197" s="10" t="s">
        <v>7223</v>
      </c>
      <c r="F3197" s="10" t="s">
        <v>7202</v>
      </c>
      <c r="G3197" s="9" t="s">
        <v>18</v>
      </c>
      <c r="H3197" s="11">
        <v>0</v>
      </c>
      <c r="I3197" s="11">
        <v>1</v>
      </c>
      <c r="J3197" s="12">
        <v>66928</v>
      </c>
      <c r="K3197" s="19">
        <f>$J3197/SUMIFS($J:$J,$A:$A,$A3197)</f>
        <v>4.0019342363237596E-3</v>
      </c>
      <c r="L3197" s="28"/>
      <c r="M3197" s="20">
        <f>ROUND(INDEX($L:$L,MATCH($A3197,$A:$A,0))*$K3197,0)</f>
        <v>0</v>
      </c>
      <c r="N3197" s="14" t="s">
        <v>13623</v>
      </c>
      <c r="O3197" s="9" t="s">
        <v>12945</v>
      </c>
    </row>
    <row r="3198" spans="1:15" x14ac:dyDescent="0.3">
      <c r="A3198" s="9">
        <v>335</v>
      </c>
      <c r="B3198" s="9">
        <f>COUNTIF($A$5:A3198, A3198)</f>
        <v>97</v>
      </c>
      <c r="C3198" s="10" t="s">
        <v>7224</v>
      </c>
      <c r="D3198" s="10" t="s">
        <v>994</v>
      </c>
      <c r="E3198" s="10" t="s">
        <v>7225</v>
      </c>
      <c r="F3198" s="10" t="s">
        <v>7202</v>
      </c>
      <c r="G3198" s="9" t="s">
        <v>18</v>
      </c>
      <c r="H3198" s="11">
        <v>0</v>
      </c>
      <c r="I3198" s="11">
        <v>1</v>
      </c>
      <c r="J3198" s="12">
        <v>66928</v>
      </c>
      <c r="K3198" s="19">
        <f>$J3198/SUMIFS($J:$J,$A:$A,$A3198)</f>
        <v>4.0019342363237596E-3</v>
      </c>
      <c r="L3198" s="28"/>
      <c r="M3198" s="20">
        <f>ROUND(INDEX($L:$L,MATCH($A3198,$A:$A,0))*$K3198,0)</f>
        <v>0</v>
      </c>
      <c r="N3198" s="14" t="s">
        <v>13623</v>
      </c>
      <c r="O3198" s="9" t="s">
        <v>12945</v>
      </c>
    </row>
    <row r="3199" spans="1:15" x14ac:dyDescent="0.3">
      <c r="A3199" s="9">
        <v>335</v>
      </c>
      <c r="B3199" s="9">
        <f>COUNTIF($A$5:A3199, A3199)</f>
        <v>98</v>
      </c>
      <c r="C3199" s="10" t="s">
        <v>7226</v>
      </c>
      <c r="D3199" s="10" t="s">
        <v>994</v>
      </c>
      <c r="E3199" s="10" t="s">
        <v>7227</v>
      </c>
      <c r="F3199" s="10" t="s">
        <v>7202</v>
      </c>
      <c r="G3199" s="9" t="s">
        <v>18</v>
      </c>
      <c r="H3199" s="11">
        <v>0</v>
      </c>
      <c r="I3199" s="11">
        <v>1</v>
      </c>
      <c r="J3199" s="12">
        <v>66928</v>
      </c>
      <c r="K3199" s="19">
        <f>$J3199/SUMIFS($J:$J,$A:$A,$A3199)</f>
        <v>4.0019342363237596E-3</v>
      </c>
      <c r="L3199" s="28"/>
      <c r="M3199" s="20">
        <f>ROUND(INDEX($L:$L,MATCH($A3199,$A:$A,0))*$K3199,0)</f>
        <v>0</v>
      </c>
      <c r="N3199" s="14" t="s">
        <v>13623</v>
      </c>
      <c r="O3199" s="9" t="s">
        <v>12945</v>
      </c>
    </row>
    <row r="3200" spans="1:15" x14ac:dyDescent="0.3">
      <c r="A3200" s="9">
        <v>335</v>
      </c>
      <c r="B3200" s="9">
        <f>COUNTIF($A$5:A3200, A3200)</f>
        <v>99</v>
      </c>
      <c r="C3200" s="10" t="s">
        <v>7228</v>
      </c>
      <c r="D3200" s="10" t="s">
        <v>994</v>
      </c>
      <c r="E3200" s="10" t="s">
        <v>7229</v>
      </c>
      <c r="F3200" s="10" t="s">
        <v>7195</v>
      </c>
      <c r="G3200" s="9" t="s">
        <v>18</v>
      </c>
      <c r="H3200" s="11">
        <v>0</v>
      </c>
      <c r="I3200" s="11">
        <v>1</v>
      </c>
      <c r="J3200" s="12">
        <v>329175</v>
      </c>
      <c r="K3200" s="19">
        <f>$J3200/SUMIFS($J:$J,$A:$A,$A3200)</f>
        <v>1.9682893590752357E-2</v>
      </c>
      <c r="L3200" s="28"/>
      <c r="M3200" s="20">
        <f>ROUND(INDEX($L:$L,MATCH($A3200,$A:$A,0))*$K3200,0)</f>
        <v>0</v>
      </c>
      <c r="N3200" s="14" t="s">
        <v>13623</v>
      </c>
      <c r="O3200" s="9" t="s">
        <v>12945</v>
      </c>
    </row>
    <row r="3201" spans="1:15" x14ac:dyDescent="0.3">
      <c r="A3201" s="9">
        <v>335</v>
      </c>
      <c r="B3201" s="9">
        <f>COUNTIF($A$5:A3201, A3201)</f>
        <v>100</v>
      </c>
      <c r="C3201" s="10" t="s">
        <v>7230</v>
      </c>
      <c r="D3201" s="10" t="s">
        <v>994</v>
      </c>
      <c r="E3201" s="10" t="s">
        <v>7231</v>
      </c>
      <c r="F3201" s="10" t="s">
        <v>7195</v>
      </c>
      <c r="G3201" s="9" t="s">
        <v>18</v>
      </c>
      <c r="H3201" s="11">
        <v>0</v>
      </c>
      <c r="I3201" s="11">
        <v>1</v>
      </c>
      <c r="J3201" s="12">
        <v>109725</v>
      </c>
      <c r="K3201" s="19">
        <f>$J3201/SUMIFS($J:$J,$A:$A,$A3201)</f>
        <v>6.560964530250785E-3</v>
      </c>
      <c r="L3201" s="28"/>
      <c r="M3201" s="20">
        <f>ROUND(INDEX($L:$L,MATCH($A3201,$A:$A,0))*$K3201,0)</f>
        <v>0</v>
      </c>
      <c r="N3201" s="14" t="s">
        <v>13623</v>
      </c>
      <c r="O3201" s="9" t="s">
        <v>12945</v>
      </c>
    </row>
    <row r="3202" spans="1:15" x14ac:dyDescent="0.3">
      <c r="A3202" s="9">
        <v>335</v>
      </c>
      <c r="B3202" s="9">
        <f>COUNTIF($A$5:A3202, A3202)</f>
        <v>101</v>
      </c>
      <c r="C3202" s="10" t="s">
        <v>7232</v>
      </c>
      <c r="D3202" s="10" t="s">
        <v>994</v>
      </c>
      <c r="E3202" s="10" t="s">
        <v>7233</v>
      </c>
      <c r="F3202" s="10" t="s">
        <v>7195</v>
      </c>
      <c r="G3202" s="9" t="s">
        <v>18</v>
      </c>
      <c r="H3202" s="11">
        <v>0</v>
      </c>
      <c r="I3202" s="11">
        <v>1</v>
      </c>
      <c r="J3202" s="12">
        <v>241395</v>
      </c>
      <c r="K3202" s="19">
        <f>$J3202/SUMIFS($J:$J,$A:$A,$A3202)</f>
        <v>1.4434121966551727E-2</v>
      </c>
      <c r="L3202" s="28"/>
      <c r="M3202" s="20">
        <f>ROUND(INDEX($L:$L,MATCH($A3202,$A:$A,0))*$K3202,0)</f>
        <v>0</v>
      </c>
      <c r="N3202" s="14" t="s">
        <v>13623</v>
      </c>
      <c r="O3202" s="9" t="s">
        <v>12945</v>
      </c>
    </row>
    <row r="3203" spans="1:15" x14ac:dyDescent="0.3">
      <c r="A3203" s="9">
        <v>335</v>
      </c>
      <c r="B3203" s="9">
        <f>COUNTIF($A$5:A3203, A3203)</f>
        <v>102</v>
      </c>
      <c r="C3203" s="10" t="s">
        <v>7234</v>
      </c>
      <c r="D3203" s="10" t="s">
        <v>994</v>
      </c>
      <c r="E3203" s="10" t="s">
        <v>7235</v>
      </c>
      <c r="F3203" s="10" t="s">
        <v>7195</v>
      </c>
      <c r="G3203" s="9" t="s">
        <v>18</v>
      </c>
      <c r="H3203" s="11">
        <v>0</v>
      </c>
      <c r="I3203" s="11">
        <v>1</v>
      </c>
      <c r="J3203" s="12">
        <v>179949</v>
      </c>
      <c r="K3203" s="19">
        <f>$J3203/SUMIFS($J:$J,$A:$A,$A3203)</f>
        <v>1.0759981829611288E-2</v>
      </c>
      <c r="L3203" s="28"/>
      <c r="M3203" s="20">
        <f>ROUND(INDEX($L:$L,MATCH($A3203,$A:$A,0))*$K3203,0)</f>
        <v>0</v>
      </c>
      <c r="N3203" s="14" t="s">
        <v>13623</v>
      </c>
      <c r="O3203" s="9" t="s">
        <v>12945</v>
      </c>
    </row>
    <row r="3204" spans="1:15" x14ac:dyDescent="0.3">
      <c r="A3204" s="9">
        <v>335</v>
      </c>
      <c r="B3204" s="9">
        <f>COUNTIF($A$5:A3204, A3204)</f>
        <v>103</v>
      </c>
      <c r="C3204" s="10" t="s">
        <v>7236</v>
      </c>
      <c r="D3204" s="10" t="s">
        <v>994</v>
      </c>
      <c r="E3204" s="10" t="s">
        <v>7237</v>
      </c>
      <c r="F3204" s="10" t="s">
        <v>7195</v>
      </c>
      <c r="G3204" s="9" t="s">
        <v>18</v>
      </c>
      <c r="H3204" s="11">
        <v>0</v>
      </c>
      <c r="I3204" s="11">
        <v>1</v>
      </c>
      <c r="J3204" s="12">
        <v>179949</v>
      </c>
      <c r="K3204" s="19">
        <f>$J3204/SUMIFS($J:$J,$A:$A,$A3204)</f>
        <v>1.0759981829611288E-2</v>
      </c>
      <c r="L3204" s="28"/>
      <c r="M3204" s="20">
        <f>ROUND(INDEX($L:$L,MATCH($A3204,$A:$A,0))*$K3204,0)</f>
        <v>0</v>
      </c>
      <c r="N3204" s="14" t="s">
        <v>13623</v>
      </c>
      <c r="O3204" s="9" t="s">
        <v>12945</v>
      </c>
    </row>
    <row r="3205" spans="1:15" x14ac:dyDescent="0.3">
      <c r="A3205" s="9">
        <v>335</v>
      </c>
      <c r="B3205" s="9">
        <f>COUNTIF($A$5:A3205, A3205)</f>
        <v>104</v>
      </c>
      <c r="C3205" s="10" t="s">
        <v>7238</v>
      </c>
      <c r="D3205" s="10" t="s">
        <v>994</v>
      </c>
      <c r="E3205" s="10" t="s">
        <v>7239</v>
      </c>
      <c r="F3205" s="10" t="s">
        <v>7240</v>
      </c>
      <c r="G3205" s="9" t="s">
        <v>18</v>
      </c>
      <c r="H3205" s="11">
        <v>0</v>
      </c>
      <c r="I3205" s="11">
        <v>1</v>
      </c>
      <c r="J3205" s="12">
        <v>32918</v>
      </c>
      <c r="K3205" s="19">
        <f>$J3205/SUMIFS($J:$J,$A:$A,$A3205)</f>
        <v>1.9683192563845556E-3</v>
      </c>
      <c r="L3205" s="28"/>
      <c r="M3205" s="20">
        <f>ROUND(INDEX($L:$L,MATCH($A3205,$A:$A,0))*$K3205,0)</f>
        <v>0</v>
      </c>
      <c r="N3205" s="14" t="s">
        <v>13623</v>
      </c>
      <c r="O3205" s="9" t="s">
        <v>12945</v>
      </c>
    </row>
    <row r="3206" spans="1:15" x14ac:dyDescent="0.3">
      <c r="A3206" s="9">
        <v>335</v>
      </c>
      <c r="B3206" s="9">
        <f>COUNTIF($A$5:A3206, A3206)</f>
        <v>105</v>
      </c>
      <c r="C3206" s="10" t="s">
        <v>7241</v>
      </c>
      <c r="D3206" s="10" t="s">
        <v>994</v>
      </c>
      <c r="E3206" s="10" t="s">
        <v>7242</v>
      </c>
      <c r="F3206" s="10" t="s">
        <v>7240</v>
      </c>
      <c r="G3206" s="9" t="s">
        <v>18</v>
      </c>
      <c r="H3206" s="11">
        <v>0</v>
      </c>
      <c r="I3206" s="11">
        <v>1</v>
      </c>
      <c r="J3206" s="12">
        <v>219450</v>
      </c>
      <c r="K3206" s="19">
        <f>$J3206/SUMIFS($J:$J,$A:$A,$A3206)</f>
        <v>1.312192906050157E-2</v>
      </c>
      <c r="L3206" s="28"/>
      <c r="M3206" s="20">
        <f>ROUND(INDEX($L:$L,MATCH($A3206,$A:$A,0))*$K3206,0)</f>
        <v>0</v>
      </c>
      <c r="N3206" s="14" t="s">
        <v>13623</v>
      </c>
      <c r="O3206" s="9" t="s">
        <v>12945</v>
      </c>
    </row>
    <row r="3207" spans="1:15" x14ac:dyDescent="0.3">
      <c r="A3207" s="9">
        <v>335</v>
      </c>
      <c r="B3207" s="9">
        <f>COUNTIF($A$5:A3207, A3207)</f>
        <v>106</v>
      </c>
      <c r="C3207" s="10" t="s">
        <v>7243</v>
      </c>
      <c r="D3207" s="10" t="s">
        <v>994</v>
      </c>
      <c r="E3207" s="10" t="s">
        <v>7244</v>
      </c>
      <c r="F3207" s="10" t="s">
        <v>7240</v>
      </c>
      <c r="G3207" s="9" t="s">
        <v>18</v>
      </c>
      <c r="H3207" s="11">
        <v>0</v>
      </c>
      <c r="I3207" s="11">
        <v>1</v>
      </c>
      <c r="J3207" s="12">
        <v>32918</v>
      </c>
      <c r="K3207" s="19">
        <f>$J3207/SUMIFS($J:$J,$A:$A,$A3207)</f>
        <v>1.9683192563845556E-3</v>
      </c>
      <c r="L3207" s="28"/>
      <c r="M3207" s="20">
        <f>ROUND(INDEX($L:$L,MATCH($A3207,$A:$A,0))*$K3207,0)</f>
        <v>0</v>
      </c>
      <c r="N3207" s="14" t="s">
        <v>13623</v>
      </c>
      <c r="O3207" s="9" t="s">
        <v>12945</v>
      </c>
    </row>
    <row r="3208" spans="1:15" x14ac:dyDescent="0.3">
      <c r="A3208" s="9">
        <v>335</v>
      </c>
      <c r="B3208" s="9">
        <f>COUNTIF($A$5:A3208, A3208)</f>
        <v>107</v>
      </c>
      <c r="C3208" s="10" t="s">
        <v>7245</v>
      </c>
      <c r="D3208" s="10" t="s">
        <v>994</v>
      </c>
      <c r="E3208" s="10" t="s">
        <v>7246</v>
      </c>
      <c r="F3208" s="10" t="s">
        <v>7240</v>
      </c>
      <c r="G3208" s="9" t="s">
        <v>18</v>
      </c>
      <c r="H3208" s="11">
        <v>0</v>
      </c>
      <c r="I3208" s="11">
        <v>1</v>
      </c>
      <c r="J3208" s="12">
        <v>219450</v>
      </c>
      <c r="K3208" s="19">
        <f>$J3208/SUMIFS($J:$J,$A:$A,$A3208)</f>
        <v>1.312192906050157E-2</v>
      </c>
      <c r="L3208" s="28"/>
      <c r="M3208" s="20">
        <f>ROUND(INDEX($L:$L,MATCH($A3208,$A:$A,0))*$K3208,0)</f>
        <v>0</v>
      </c>
      <c r="N3208" s="14" t="s">
        <v>13623</v>
      </c>
      <c r="O3208" s="9" t="s">
        <v>12945</v>
      </c>
    </row>
    <row r="3209" spans="1:15" x14ac:dyDescent="0.3">
      <c r="A3209" s="9">
        <v>335</v>
      </c>
      <c r="B3209" s="9">
        <f>COUNTIF($A$5:A3209, A3209)</f>
        <v>108</v>
      </c>
      <c r="C3209" s="10" t="s">
        <v>7247</v>
      </c>
      <c r="D3209" s="10" t="s">
        <v>994</v>
      </c>
      <c r="E3209" s="10" t="s">
        <v>7248</v>
      </c>
      <c r="F3209" s="10" t="s">
        <v>7249</v>
      </c>
      <c r="G3209" s="9" t="s">
        <v>18</v>
      </c>
      <c r="H3209" s="11">
        <v>0</v>
      </c>
      <c r="I3209" s="11">
        <v>1</v>
      </c>
      <c r="J3209" s="12">
        <v>61446</v>
      </c>
      <c r="K3209" s="19">
        <f>$J3209/SUMIFS($J:$J,$A:$A,$A3209)</f>
        <v>3.6741401369404397E-3</v>
      </c>
      <c r="L3209" s="28"/>
      <c r="M3209" s="20">
        <f>ROUND(INDEX($L:$L,MATCH($A3209,$A:$A,0))*$K3209,0)</f>
        <v>0</v>
      </c>
      <c r="N3209" s="14" t="s">
        <v>13623</v>
      </c>
      <c r="O3209" s="9" t="s">
        <v>12945</v>
      </c>
    </row>
    <row r="3210" spans="1:15" x14ac:dyDescent="0.3">
      <c r="A3210" s="9">
        <v>335</v>
      </c>
      <c r="B3210" s="9">
        <f>COUNTIF($A$5:A3210, A3210)</f>
        <v>109</v>
      </c>
      <c r="C3210" s="10" t="s">
        <v>7250</v>
      </c>
      <c r="D3210" s="10" t="s">
        <v>994</v>
      </c>
      <c r="E3210" s="10" t="s">
        <v>7251</v>
      </c>
      <c r="F3210" s="10" t="s">
        <v>7207</v>
      </c>
      <c r="G3210" s="9" t="s">
        <v>18</v>
      </c>
      <c r="H3210" s="11">
        <v>0</v>
      </c>
      <c r="I3210" s="11">
        <v>1</v>
      </c>
      <c r="J3210" s="12">
        <v>47177</v>
      </c>
      <c r="K3210" s="19">
        <f>$J3210/SUMIFS($J:$J,$A:$A,$A3210)</f>
        <v>2.8209307235692988E-3</v>
      </c>
      <c r="L3210" s="28"/>
      <c r="M3210" s="20">
        <f>ROUND(INDEX($L:$L,MATCH($A3210,$A:$A,0))*$K3210,0)</f>
        <v>0</v>
      </c>
      <c r="N3210" s="14" t="s">
        <v>13623</v>
      </c>
      <c r="O3210" s="9" t="s">
        <v>12945</v>
      </c>
    </row>
    <row r="3211" spans="1:15" x14ac:dyDescent="0.3">
      <c r="A3211" s="9">
        <v>335</v>
      </c>
      <c r="B3211" s="9">
        <f>COUNTIF($A$5:A3211, A3211)</f>
        <v>110</v>
      </c>
      <c r="C3211" s="10" t="s">
        <v>7252</v>
      </c>
      <c r="D3211" s="10" t="s">
        <v>7253</v>
      </c>
      <c r="E3211" s="10" t="s">
        <v>7254</v>
      </c>
      <c r="F3211" s="10" t="s">
        <v>7255</v>
      </c>
      <c r="G3211" s="9" t="s">
        <v>18</v>
      </c>
      <c r="H3211" s="11">
        <v>0</v>
      </c>
      <c r="I3211" s="11">
        <v>1</v>
      </c>
      <c r="J3211" s="12">
        <v>365000</v>
      </c>
      <c r="K3211" s="19">
        <f>$J3211/SUMIFS($J:$J,$A:$A,$A3211)</f>
        <v>2.1825035803522776E-2</v>
      </c>
      <c r="L3211" s="28"/>
      <c r="M3211" s="20">
        <f>ROUND(INDEX($L:$L,MATCH($A3211,$A:$A,0))*$K3211,0)</f>
        <v>0</v>
      </c>
      <c r="N3211" s="14" t="s">
        <v>13623</v>
      </c>
      <c r="O3211" s="9" t="s">
        <v>12945</v>
      </c>
    </row>
    <row r="3212" spans="1:15" x14ac:dyDescent="0.3">
      <c r="A3212" s="9">
        <v>335</v>
      </c>
      <c r="B3212" s="9">
        <f>COUNTIF($A$5:A3212, A3212)</f>
        <v>111</v>
      </c>
      <c r="C3212" s="10" t="s">
        <v>7256</v>
      </c>
      <c r="D3212" s="10" t="s">
        <v>7257</v>
      </c>
      <c r="E3212" s="10" t="s">
        <v>7258</v>
      </c>
      <c r="F3212" s="10" t="s">
        <v>7187</v>
      </c>
      <c r="G3212" s="9" t="s">
        <v>18</v>
      </c>
      <c r="H3212" s="11">
        <v>0</v>
      </c>
      <c r="I3212" s="11">
        <v>1</v>
      </c>
      <c r="J3212" s="12">
        <v>420000</v>
      </c>
      <c r="K3212" s="19">
        <f>$J3212/SUMIFS($J:$J,$A:$A,$A3212)</f>
        <v>2.5113739828711141E-2</v>
      </c>
      <c r="L3212" s="28"/>
      <c r="M3212" s="20">
        <f>ROUND(INDEX($L:$L,MATCH($A3212,$A:$A,0))*$K3212,0)</f>
        <v>0</v>
      </c>
      <c r="N3212" s="14" t="s">
        <v>13623</v>
      </c>
      <c r="O3212" s="9" t="s">
        <v>12945</v>
      </c>
    </row>
    <row r="3213" spans="1:15" x14ac:dyDescent="0.3">
      <c r="A3213" s="9">
        <v>335</v>
      </c>
      <c r="B3213" s="9">
        <f>COUNTIF($A$5:A3213, A3213)</f>
        <v>112</v>
      </c>
      <c r="C3213" s="10" t="s">
        <v>7259</v>
      </c>
      <c r="D3213" s="10" t="s">
        <v>7260</v>
      </c>
      <c r="E3213" s="10" t="s">
        <v>7261</v>
      </c>
      <c r="F3213" s="10" t="s">
        <v>7192</v>
      </c>
      <c r="G3213" s="9" t="s">
        <v>18</v>
      </c>
      <c r="H3213" s="11">
        <v>0</v>
      </c>
      <c r="I3213" s="11">
        <v>1</v>
      </c>
      <c r="J3213" s="12">
        <v>420000</v>
      </c>
      <c r="K3213" s="19">
        <f>$J3213/SUMIFS($J:$J,$A:$A,$A3213)</f>
        <v>2.5113739828711141E-2</v>
      </c>
      <c r="L3213" s="28"/>
      <c r="M3213" s="20">
        <f>ROUND(INDEX($L:$L,MATCH($A3213,$A:$A,0))*$K3213,0)</f>
        <v>0</v>
      </c>
      <c r="N3213" s="14" t="s">
        <v>13623</v>
      </c>
      <c r="O3213" s="9" t="s">
        <v>12945</v>
      </c>
    </row>
    <row r="3214" spans="1:15" x14ac:dyDescent="0.3">
      <c r="A3214" s="9">
        <v>335</v>
      </c>
      <c r="B3214" s="9">
        <f>COUNTIF($A$5:A3214, A3214)</f>
        <v>113</v>
      </c>
      <c r="C3214" s="10" t="s">
        <v>7262</v>
      </c>
      <c r="D3214" s="10" t="s">
        <v>7263</v>
      </c>
      <c r="E3214" s="10" t="s">
        <v>7264</v>
      </c>
      <c r="F3214" s="10" t="s">
        <v>7195</v>
      </c>
      <c r="G3214" s="9" t="s">
        <v>18</v>
      </c>
      <c r="H3214" s="11">
        <v>0</v>
      </c>
      <c r="I3214" s="11">
        <v>1</v>
      </c>
      <c r="J3214" s="12">
        <v>241395</v>
      </c>
      <c r="K3214" s="19">
        <f>$J3214/SUMIFS($J:$J,$A:$A,$A3214)</f>
        <v>1.4434121966551727E-2</v>
      </c>
      <c r="L3214" s="28"/>
      <c r="M3214" s="20">
        <f>ROUND(INDEX($L:$L,MATCH($A3214,$A:$A,0))*$K3214,0)</f>
        <v>0</v>
      </c>
      <c r="N3214" s="14" t="s">
        <v>13623</v>
      </c>
      <c r="O3214" s="9" t="s">
        <v>12945</v>
      </c>
    </row>
    <row r="3215" spans="1:15" x14ac:dyDescent="0.3">
      <c r="A3215" s="9">
        <v>335</v>
      </c>
      <c r="B3215" s="9">
        <f>COUNTIF($A$5:A3215, A3215)</f>
        <v>114</v>
      </c>
      <c r="C3215" s="10" t="s">
        <v>7265</v>
      </c>
      <c r="D3215" s="10" t="s">
        <v>7263</v>
      </c>
      <c r="E3215" s="10" t="s">
        <v>7266</v>
      </c>
      <c r="F3215" s="10" t="s">
        <v>7195</v>
      </c>
      <c r="G3215" s="9" t="s">
        <v>18</v>
      </c>
      <c r="H3215" s="11">
        <v>0</v>
      </c>
      <c r="I3215" s="11">
        <v>1</v>
      </c>
      <c r="J3215" s="12">
        <v>109725</v>
      </c>
      <c r="K3215" s="19">
        <f>$J3215/SUMIFS($J:$J,$A:$A,$A3215)</f>
        <v>6.560964530250785E-3</v>
      </c>
      <c r="L3215" s="28"/>
      <c r="M3215" s="20">
        <f>ROUND(INDEX($L:$L,MATCH($A3215,$A:$A,0))*$K3215,0)</f>
        <v>0</v>
      </c>
      <c r="N3215" s="14" t="s">
        <v>13623</v>
      </c>
      <c r="O3215" s="9" t="s">
        <v>12945</v>
      </c>
    </row>
    <row r="3216" spans="1:15" x14ac:dyDescent="0.3">
      <c r="A3216" s="9">
        <v>335</v>
      </c>
      <c r="B3216" s="9">
        <f>COUNTIF($A$5:A3216, A3216)</f>
        <v>115</v>
      </c>
      <c r="C3216" s="10" t="s">
        <v>7267</v>
      </c>
      <c r="D3216" s="10" t="s">
        <v>7263</v>
      </c>
      <c r="E3216" s="10" t="s">
        <v>7268</v>
      </c>
      <c r="F3216" s="10" t="s">
        <v>7195</v>
      </c>
      <c r="G3216" s="9" t="s">
        <v>18</v>
      </c>
      <c r="H3216" s="11">
        <v>0</v>
      </c>
      <c r="I3216" s="11">
        <v>1</v>
      </c>
      <c r="J3216" s="12">
        <v>109725</v>
      </c>
      <c r="K3216" s="19">
        <f>$J3216/SUMIFS($J:$J,$A:$A,$A3216)</f>
        <v>6.560964530250785E-3</v>
      </c>
      <c r="L3216" s="28"/>
      <c r="M3216" s="20">
        <f>ROUND(INDEX($L:$L,MATCH($A3216,$A:$A,0))*$K3216,0)</f>
        <v>0</v>
      </c>
      <c r="N3216" s="14" t="s">
        <v>13623</v>
      </c>
      <c r="O3216" s="9" t="s">
        <v>12945</v>
      </c>
    </row>
    <row r="3217" spans="1:15" x14ac:dyDescent="0.3">
      <c r="A3217" s="9">
        <v>335</v>
      </c>
      <c r="B3217" s="9">
        <f>COUNTIF($A$5:A3217, A3217)</f>
        <v>116</v>
      </c>
      <c r="C3217" s="10" t="s">
        <v>7269</v>
      </c>
      <c r="D3217" s="10" t="s">
        <v>7263</v>
      </c>
      <c r="E3217" s="10" t="s">
        <v>7270</v>
      </c>
      <c r="F3217" s="10" t="s">
        <v>7195</v>
      </c>
      <c r="G3217" s="9" t="s">
        <v>18</v>
      </c>
      <c r="H3217" s="11">
        <v>0</v>
      </c>
      <c r="I3217" s="11">
        <v>1</v>
      </c>
      <c r="J3217" s="12">
        <v>241395</v>
      </c>
      <c r="K3217" s="19">
        <f>$J3217/SUMIFS($J:$J,$A:$A,$A3217)</f>
        <v>1.4434121966551727E-2</v>
      </c>
      <c r="L3217" s="28"/>
      <c r="M3217" s="20">
        <f>ROUND(INDEX($L:$L,MATCH($A3217,$A:$A,0))*$K3217,0)</f>
        <v>0</v>
      </c>
      <c r="N3217" s="14" t="s">
        <v>13623</v>
      </c>
      <c r="O3217" s="9" t="s">
        <v>12945</v>
      </c>
    </row>
    <row r="3218" spans="1:15" x14ac:dyDescent="0.3">
      <c r="A3218" s="9">
        <v>335</v>
      </c>
      <c r="B3218" s="9">
        <f>COUNTIF($A$5:A3218, A3218)</f>
        <v>117</v>
      </c>
      <c r="C3218" s="10" t="s">
        <v>7271</v>
      </c>
      <c r="D3218" s="10" t="s">
        <v>7272</v>
      </c>
      <c r="E3218" s="10" t="s">
        <v>7273</v>
      </c>
      <c r="F3218" s="10" t="s">
        <v>19</v>
      </c>
      <c r="G3218" s="9" t="s">
        <v>18</v>
      </c>
      <c r="H3218" s="11">
        <v>0</v>
      </c>
      <c r="I3218" s="11">
        <v>1</v>
      </c>
      <c r="J3218" s="12">
        <v>365000</v>
      </c>
      <c r="K3218" s="19">
        <f>$J3218/SUMIFS($J:$J,$A:$A,$A3218)</f>
        <v>2.1825035803522776E-2</v>
      </c>
      <c r="L3218" s="28"/>
      <c r="M3218" s="20">
        <f>ROUND(INDEX($L:$L,MATCH($A3218,$A:$A,0))*$K3218,0)</f>
        <v>0</v>
      </c>
      <c r="N3218" s="14" t="s">
        <v>13623</v>
      </c>
      <c r="O3218" s="9" t="s">
        <v>12945</v>
      </c>
    </row>
    <row r="3219" spans="1:15" x14ac:dyDescent="0.3">
      <c r="A3219" s="9">
        <v>335</v>
      </c>
      <c r="B3219" s="9">
        <f>COUNTIF($A$5:A3219, A3219)</f>
        <v>118</v>
      </c>
      <c r="C3219" s="10" t="s">
        <v>7274</v>
      </c>
      <c r="D3219" s="10" t="s">
        <v>7275</v>
      </c>
      <c r="E3219" s="10" t="s">
        <v>7276</v>
      </c>
      <c r="F3219" s="10" t="s">
        <v>19</v>
      </c>
      <c r="G3219" s="9" t="s">
        <v>18</v>
      </c>
      <c r="H3219" s="11">
        <v>0</v>
      </c>
      <c r="I3219" s="11">
        <v>2</v>
      </c>
      <c r="J3219" s="12">
        <v>365000</v>
      </c>
      <c r="K3219" s="19">
        <f>$J3219/SUMIFS($J:$J,$A:$A,$A3219)</f>
        <v>2.1825035803522776E-2</v>
      </c>
      <c r="L3219" s="28"/>
      <c r="M3219" s="20">
        <f>ROUND(INDEX($L:$L,MATCH($A3219,$A:$A,0))*$K3219,0)</f>
        <v>0</v>
      </c>
      <c r="N3219" s="14" t="s">
        <v>13623</v>
      </c>
      <c r="O3219" s="9" t="s">
        <v>12945</v>
      </c>
    </row>
    <row r="3220" spans="1:15" x14ac:dyDescent="0.3">
      <c r="A3220" s="9">
        <v>335</v>
      </c>
      <c r="B3220" s="9">
        <f>COUNTIF($A$5:A3220, A3220)</f>
        <v>119</v>
      </c>
      <c r="C3220" s="10" t="s">
        <v>7277</v>
      </c>
      <c r="D3220" s="10" t="s">
        <v>7278</v>
      </c>
      <c r="E3220" s="10" t="s">
        <v>7279</v>
      </c>
      <c r="F3220" s="10" t="s">
        <v>6984</v>
      </c>
      <c r="G3220" s="9" t="s">
        <v>18</v>
      </c>
      <c r="H3220" s="11">
        <v>0</v>
      </c>
      <c r="I3220" s="11">
        <v>1</v>
      </c>
      <c r="J3220" s="12">
        <v>110000</v>
      </c>
      <c r="K3220" s="19">
        <f>$J3220/SUMIFS($J:$J,$A:$A,$A3220)</f>
        <v>6.577408050376727E-3</v>
      </c>
      <c r="L3220" s="28"/>
      <c r="M3220" s="20">
        <f>ROUND(INDEX($L:$L,MATCH($A3220,$A:$A,0))*$K3220,0)</f>
        <v>0</v>
      </c>
      <c r="N3220" s="14" t="s">
        <v>13623</v>
      </c>
      <c r="O3220" s="9" t="s">
        <v>12945</v>
      </c>
    </row>
    <row r="3221" spans="1:15" x14ac:dyDescent="0.3">
      <c r="A3221" s="9">
        <v>335</v>
      </c>
      <c r="B3221" s="9">
        <f>COUNTIF($A$5:A3221, A3221)</f>
        <v>120</v>
      </c>
      <c r="C3221" s="10" t="s">
        <v>7280</v>
      </c>
      <c r="D3221" s="10" t="s">
        <v>7278</v>
      </c>
      <c r="E3221" s="10" t="s">
        <v>7281</v>
      </c>
      <c r="F3221" s="10" t="s">
        <v>6987</v>
      </c>
      <c r="G3221" s="9" t="s">
        <v>18</v>
      </c>
      <c r="H3221" s="11">
        <v>0</v>
      </c>
      <c r="I3221" s="11">
        <v>1</v>
      </c>
      <c r="J3221" s="12">
        <v>110000</v>
      </c>
      <c r="K3221" s="19">
        <f>$J3221/SUMIFS($J:$J,$A:$A,$A3221)</f>
        <v>6.577408050376727E-3</v>
      </c>
      <c r="L3221" s="28"/>
      <c r="M3221" s="20">
        <f>ROUND(INDEX($L:$L,MATCH($A3221,$A:$A,0))*$K3221,0)</f>
        <v>0</v>
      </c>
      <c r="N3221" s="14" t="s">
        <v>13623</v>
      </c>
      <c r="O3221" s="9" t="s">
        <v>12945</v>
      </c>
    </row>
    <row r="3222" spans="1:15" x14ac:dyDescent="0.3">
      <c r="A3222" s="9">
        <v>335</v>
      </c>
      <c r="B3222" s="9">
        <f>COUNTIF($A$5:A3222, A3222)</f>
        <v>121</v>
      </c>
      <c r="C3222" s="10" t="s">
        <v>7282</v>
      </c>
      <c r="D3222" s="10" t="s">
        <v>7278</v>
      </c>
      <c r="E3222" s="10" t="s">
        <v>7283</v>
      </c>
      <c r="F3222" s="10" t="s">
        <v>6990</v>
      </c>
      <c r="G3222" s="9" t="s">
        <v>18</v>
      </c>
      <c r="H3222" s="11">
        <v>0</v>
      </c>
      <c r="I3222" s="11">
        <v>1</v>
      </c>
      <c r="J3222" s="12">
        <v>110000</v>
      </c>
      <c r="K3222" s="19">
        <f>$J3222/SUMIFS($J:$J,$A:$A,$A3222)</f>
        <v>6.577408050376727E-3</v>
      </c>
      <c r="L3222" s="28"/>
      <c r="M3222" s="20">
        <f>ROUND(INDEX($L:$L,MATCH($A3222,$A:$A,0))*$K3222,0)</f>
        <v>0</v>
      </c>
      <c r="N3222" s="14" t="s">
        <v>13623</v>
      </c>
      <c r="O3222" s="9" t="s">
        <v>12945</v>
      </c>
    </row>
    <row r="3223" spans="1:15" x14ac:dyDescent="0.3">
      <c r="A3223" s="9">
        <v>335</v>
      </c>
      <c r="B3223" s="9">
        <f>COUNTIF($A$5:A3223, A3223)</f>
        <v>122</v>
      </c>
      <c r="C3223" s="10" t="s">
        <v>7284</v>
      </c>
      <c r="D3223" s="10" t="s">
        <v>7278</v>
      </c>
      <c r="E3223" s="10" t="s">
        <v>7285</v>
      </c>
      <c r="F3223" s="10" t="s">
        <v>7074</v>
      </c>
      <c r="G3223" s="9" t="s">
        <v>18</v>
      </c>
      <c r="H3223" s="11">
        <v>0</v>
      </c>
      <c r="I3223" s="11">
        <v>1</v>
      </c>
      <c r="J3223" s="12">
        <v>110000</v>
      </c>
      <c r="K3223" s="19">
        <f>$J3223/SUMIFS($J:$J,$A:$A,$A3223)</f>
        <v>6.577408050376727E-3</v>
      </c>
      <c r="L3223" s="28"/>
      <c r="M3223" s="20">
        <f>ROUND(INDEX($L:$L,MATCH($A3223,$A:$A,0))*$K3223,0)</f>
        <v>0</v>
      </c>
      <c r="N3223" s="14" t="s">
        <v>13623</v>
      </c>
      <c r="O3223" s="9" t="s">
        <v>12945</v>
      </c>
    </row>
    <row r="3224" spans="1:15" x14ac:dyDescent="0.3">
      <c r="A3224" s="9">
        <v>335</v>
      </c>
      <c r="B3224" s="9">
        <f>COUNTIF($A$5:A3224, A3224)</f>
        <v>123</v>
      </c>
      <c r="C3224" s="10" t="s">
        <v>7286</v>
      </c>
      <c r="D3224" s="10" t="s">
        <v>7278</v>
      </c>
      <c r="E3224" s="10" t="s">
        <v>7287</v>
      </c>
      <c r="F3224" s="10" t="s">
        <v>7077</v>
      </c>
      <c r="G3224" s="9" t="s">
        <v>18</v>
      </c>
      <c r="H3224" s="11">
        <v>0</v>
      </c>
      <c r="I3224" s="11">
        <v>1</v>
      </c>
      <c r="J3224" s="12">
        <v>110000</v>
      </c>
      <c r="K3224" s="19">
        <f>$J3224/SUMIFS($J:$J,$A:$A,$A3224)</f>
        <v>6.577408050376727E-3</v>
      </c>
      <c r="L3224" s="28"/>
      <c r="M3224" s="20">
        <f>ROUND(INDEX($L:$L,MATCH($A3224,$A:$A,0))*$K3224,0)</f>
        <v>0</v>
      </c>
      <c r="N3224" s="14" t="s">
        <v>13623</v>
      </c>
      <c r="O3224" s="9" t="s">
        <v>12945</v>
      </c>
    </row>
    <row r="3225" spans="1:15" x14ac:dyDescent="0.3">
      <c r="A3225" s="9">
        <v>335</v>
      </c>
      <c r="B3225" s="9">
        <f>COUNTIF($A$5:A3225, A3225)</f>
        <v>124</v>
      </c>
      <c r="C3225" s="10" t="s">
        <v>7288</v>
      </c>
      <c r="D3225" s="10" t="s">
        <v>7289</v>
      </c>
      <c r="E3225" s="10" t="s">
        <v>7290</v>
      </c>
      <c r="F3225" s="10" t="s">
        <v>7128</v>
      </c>
      <c r="G3225" s="9" t="s">
        <v>18</v>
      </c>
      <c r="H3225" s="11">
        <v>0</v>
      </c>
      <c r="I3225" s="11">
        <v>1</v>
      </c>
      <c r="J3225" s="12">
        <v>220000</v>
      </c>
      <c r="K3225" s="19">
        <f>$J3225/SUMIFS($J:$J,$A:$A,$A3225)</f>
        <v>1.3154816100753454E-2</v>
      </c>
      <c r="L3225" s="28"/>
      <c r="M3225" s="20">
        <f>ROUND(INDEX($L:$L,MATCH($A3225,$A:$A,0))*$K3225,0)</f>
        <v>0</v>
      </c>
      <c r="N3225" s="14" t="s">
        <v>13623</v>
      </c>
      <c r="O3225" s="9" t="s">
        <v>12945</v>
      </c>
    </row>
    <row r="3226" spans="1:15" x14ac:dyDescent="0.3">
      <c r="A3226" s="9">
        <v>335</v>
      </c>
      <c r="B3226" s="9">
        <f>COUNTIF($A$5:A3226, A3226)</f>
        <v>125</v>
      </c>
      <c r="C3226" s="10" t="s">
        <v>7291</v>
      </c>
      <c r="D3226" s="10" t="s">
        <v>7289</v>
      </c>
      <c r="E3226" s="10" t="s">
        <v>7292</v>
      </c>
      <c r="F3226" s="10" t="s">
        <v>7131</v>
      </c>
      <c r="G3226" s="9" t="s">
        <v>18</v>
      </c>
      <c r="H3226" s="11">
        <v>0</v>
      </c>
      <c r="I3226" s="11">
        <v>1</v>
      </c>
      <c r="J3226" s="12">
        <v>220000</v>
      </c>
      <c r="K3226" s="19">
        <f>$J3226/SUMIFS($J:$J,$A:$A,$A3226)</f>
        <v>1.3154816100753454E-2</v>
      </c>
      <c r="L3226" s="28"/>
      <c r="M3226" s="20">
        <f>ROUND(INDEX($L:$L,MATCH($A3226,$A:$A,0))*$K3226,0)</f>
        <v>0</v>
      </c>
      <c r="N3226" s="14" t="s">
        <v>13623</v>
      </c>
      <c r="O3226" s="9" t="s">
        <v>12945</v>
      </c>
    </row>
    <row r="3227" spans="1:15" x14ac:dyDescent="0.3">
      <c r="A3227" s="9">
        <v>335</v>
      </c>
      <c r="B3227" s="9">
        <f>COUNTIF($A$5:A3227, A3227)</f>
        <v>126</v>
      </c>
      <c r="C3227" s="10" t="s">
        <v>7293</v>
      </c>
      <c r="D3227" s="10" t="s">
        <v>7289</v>
      </c>
      <c r="E3227" s="10" t="s">
        <v>7294</v>
      </c>
      <c r="F3227" s="10" t="s">
        <v>7134</v>
      </c>
      <c r="G3227" s="9" t="s">
        <v>18</v>
      </c>
      <c r="H3227" s="11">
        <v>0</v>
      </c>
      <c r="I3227" s="11">
        <v>1</v>
      </c>
      <c r="J3227" s="12">
        <v>220000</v>
      </c>
      <c r="K3227" s="19">
        <f>$J3227/SUMIFS($J:$J,$A:$A,$A3227)</f>
        <v>1.3154816100753454E-2</v>
      </c>
      <c r="L3227" s="28"/>
      <c r="M3227" s="20">
        <f>ROUND(INDEX($L:$L,MATCH($A3227,$A:$A,0))*$K3227,0)</f>
        <v>0</v>
      </c>
      <c r="N3227" s="14" t="s">
        <v>13623</v>
      </c>
      <c r="O3227" s="9" t="s">
        <v>12945</v>
      </c>
    </row>
    <row r="3228" spans="1:15" x14ac:dyDescent="0.3">
      <c r="A3228" s="9">
        <v>335</v>
      </c>
      <c r="B3228" s="9">
        <f>COUNTIF($A$5:A3228, A3228)</f>
        <v>127</v>
      </c>
      <c r="C3228" s="10" t="s">
        <v>7295</v>
      </c>
      <c r="D3228" s="10" t="s">
        <v>7289</v>
      </c>
      <c r="E3228" s="10" t="s">
        <v>7296</v>
      </c>
      <c r="F3228" s="10" t="s">
        <v>7137</v>
      </c>
      <c r="G3228" s="9" t="s">
        <v>18</v>
      </c>
      <c r="H3228" s="11">
        <v>0</v>
      </c>
      <c r="I3228" s="11">
        <v>1</v>
      </c>
      <c r="J3228" s="12">
        <v>220000</v>
      </c>
      <c r="K3228" s="19">
        <f>$J3228/SUMIFS($J:$J,$A:$A,$A3228)</f>
        <v>1.3154816100753454E-2</v>
      </c>
      <c r="L3228" s="28"/>
      <c r="M3228" s="20">
        <f>ROUND(INDEX($L:$L,MATCH($A3228,$A:$A,0))*$K3228,0)</f>
        <v>0</v>
      </c>
      <c r="N3228" s="14" t="s">
        <v>13623</v>
      </c>
      <c r="O3228" s="9" t="s">
        <v>12945</v>
      </c>
    </row>
    <row r="3229" spans="1:15" x14ac:dyDescent="0.3">
      <c r="A3229" s="9">
        <v>335</v>
      </c>
      <c r="B3229" s="9">
        <f>COUNTIF($A$5:A3229, A3229)</f>
        <v>128</v>
      </c>
      <c r="C3229" s="10" t="s">
        <v>7297</v>
      </c>
      <c r="D3229" s="10" t="s">
        <v>7272</v>
      </c>
      <c r="E3229" s="10" t="s">
        <v>7298</v>
      </c>
      <c r="F3229" s="10" t="s">
        <v>19</v>
      </c>
      <c r="G3229" s="9" t="s">
        <v>18</v>
      </c>
      <c r="H3229" s="11">
        <v>0</v>
      </c>
      <c r="I3229" s="11">
        <v>1</v>
      </c>
      <c r="J3229" s="12">
        <v>365000</v>
      </c>
      <c r="K3229" s="19">
        <f>$J3229/SUMIFS($J:$J,$A:$A,$A3229)</f>
        <v>2.1825035803522776E-2</v>
      </c>
      <c r="L3229" s="28"/>
      <c r="M3229" s="20">
        <f>ROUND(INDEX($L:$L,MATCH($A3229,$A:$A,0))*$K3229,0)</f>
        <v>0</v>
      </c>
      <c r="N3229" s="14" t="s">
        <v>13623</v>
      </c>
      <c r="O3229" s="9" t="s">
        <v>12945</v>
      </c>
    </row>
    <row r="3230" spans="1:15" x14ac:dyDescent="0.3">
      <c r="A3230" s="9">
        <v>335</v>
      </c>
      <c r="B3230" s="9">
        <f>COUNTIF($A$5:A3230, A3230)</f>
        <v>129</v>
      </c>
      <c r="C3230" s="10" t="s">
        <v>7299</v>
      </c>
      <c r="D3230" s="10" t="s">
        <v>7257</v>
      </c>
      <c r="E3230" s="10" t="s">
        <v>7300</v>
      </c>
      <c r="F3230" s="10" t="s">
        <v>7187</v>
      </c>
      <c r="G3230" s="9" t="s">
        <v>18</v>
      </c>
      <c r="H3230" s="11">
        <v>0</v>
      </c>
      <c r="I3230" s="11">
        <v>1</v>
      </c>
      <c r="J3230" s="12">
        <v>311000</v>
      </c>
      <c r="K3230" s="19">
        <f>$J3230/SUMIFS($J:$J,$A:$A,$A3230)</f>
        <v>1.8596126396974201E-2</v>
      </c>
      <c r="L3230" s="28"/>
      <c r="M3230" s="20">
        <f>ROUND(INDEX($L:$L,MATCH($A3230,$A:$A,0))*$K3230,0)</f>
        <v>0</v>
      </c>
      <c r="N3230" s="14" t="s">
        <v>13623</v>
      </c>
      <c r="O3230" s="9" t="s">
        <v>12945</v>
      </c>
    </row>
    <row r="3231" spans="1:15" x14ac:dyDescent="0.3">
      <c r="A3231" s="9">
        <v>335</v>
      </c>
      <c r="B3231" s="9">
        <f>COUNTIF($A$5:A3231, A3231)</f>
        <v>130</v>
      </c>
      <c r="C3231" s="10" t="s">
        <v>7301</v>
      </c>
      <c r="D3231" s="10" t="s">
        <v>7260</v>
      </c>
      <c r="E3231" s="10" t="s">
        <v>7302</v>
      </c>
      <c r="F3231" s="10" t="s">
        <v>7192</v>
      </c>
      <c r="G3231" s="9" t="s">
        <v>18</v>
      </c>
      <c r="H3231" s="11">
        <v>0</v>
      </c>
      <c r="I3231" s="11">
        <v>1</v>
      </c>
      <c r="J3231" s="12">
        <v>311000</v>
      </c>
      <c r="K3231" s="19">
        <f>$J3231/SUMIFS($J:$J,$A:$A,$A3231)</f>
        <v>1.8596126396974201E-2</v>
      </c>
      <c r="L3231" s="28"/>
      <c r="M3231" s="20">
        <f>ROUND(INDEX($L:$L,MATCH($A3231,$A:$A,0))*$K3231,0)</f>
        <v>0</v>
      </c>
      <c r="N3231" s="14" t="s">
        <v>13623</v>
      </c>
      <c r="O3231" s="9" t="s">
        <v>12945</v>
      </c>
    </row>
    <row r="3232" spans="1:15" x14ac:dyDescent="0.3">
      <c r="A3232" s="9">
        <v>335</v>
      </c>
      <c r="B3232" s="9">
        <f>COUNTIF($A$5:A3232, A3232)</f>
        <v>131</v>
      </c>
      <c r="C3232" s="10" t="s">
        <v>7303</v>
      </c>
      <c r="D3232" s="10" t="s">
        <v>7304</v>
      </c>
      <c r="E3232" s="10" t="s">
        <v>7305</v>
      </c>
      <c r="F3232" s="10" t="s">
        <v>7110</v>
      </c>
      <c r="G3232" s="9" t="s">
        <v>18</v>
      </c>
      <c r="H3232" s="11">
        <v>0</v>
      </c>
      <c r="I3232" s="11">
        <v>1</v>
      </c>
      <c r="J3232" s="12">
        <v>198440</v>
      </c>
      <c r="K3232" s="19">
        <f>$J3232/SUMIFS($J:$J,$A:$A,$A3232)</f>
        <v>1.1865644122879616E-2</v>
      </c>
      <c r="L3232" s="29"/>
      <c r="M3232" s="20">
        <f>ROUND(INDEX($L:$L,MATCH($A3232,$A:$A,0))*$K3232,0)</f>
        <v>0</v>
      </c>
      <c r="N3232" s="14" t="s">
        <v>13623</v>
      </c>
      <c r="O3232" s="9" t="s">
        <v>12945</v>
      </c>
    </row>
    <row r="3233" spans="1:15" x14ac:dyDescent="0.3">
      <c r="A3233" s="9">
        <v>336</v>
      </c>
      <c r="B3233" s="9">
        <f>COUNTIF($A$5:A3233, A3233)</f>
        <v>1</v>
      </c>
      <c r="C3233" s="10" t="s">
        <v>7306</v>
      </c>
      <c r="D3233" s="10" t="s">
        <v>994</v>
      </c>
      <c r="E3233" s="10" t="s">
        <v>7307</v>
      </c>
      <c r="F3233" s="10" t="s">
        <v>3604</v>
      </c>
      <c r="G3233" s="9" t="s">
        <v>18</v>
      </c>
      <c r="H3233" s="11">
        <v>0</v>
      </c>
      <c r="I3233" s="11">
        <v>1</v>
      </c>
      <c r="J3233" s="12">
        <v>13311</v>
      </c>
      <c r="K3233" s="19">
        <f>$J3233/SUMIFS($J:$J,$A:$A,$A3233)</f>
        <v>7.5995733368532721E-4</v>
      </c>
      <c r="L3233" s="27"/>
      <c r="M3233" s="20">
        <f>ROUND(INDEX($L:$L,MATCH($A3233,$A:$A,0))*$K3233,0)</f>
        <v>0</v>
      </c>
      <c r="N3233" s="14" t="s">
        <v>13624</v>
      </c>
      <c r="O3233" s="9" t="s">
        <v>12945</v>
      </c>
    </row>
    <row r="3234" spans="1:15" x14ac:dyDescent="0.3">
      <c r="A3234" s="9">
        <v>336</v>
      </c>
      <c r="B3234" s="9">
        <f>COUNTIF($A$5:A3234, A3234)</f>
        <v>2</v>
      </c>
      <c r="C3234" s="10" t="s">
        <v>7308</v>
      </c>
      <c r="D3234" s="10" t="s">
        <v>7309</v>
      </c>
      <c r="E3234" s="10" t="s">
        <v>7310</v>
      </c>
      <c r="F3234" s="10" t="s">
        <v>7311</v>
      </c>
      <c r="G3234" s="9" t="s">
        <v>18</v>
      </c>
      <c r="H3234" s="11">
        <v>47670</v>
      </c>
      <c r="I3234" s="11">
        <v>1</v>
      </c>
      <c r="J3234" s="12">
        <v>44492</v>
      </c>
      <c r="K3234" s="19">
        <f>$J3234/SUMIFS($J:$J,$A:$A,$A3234)</f>
        <v>2.540156388725684E-3</v>
      </c>
      <c r="L3234" s="28"/>
      <c r="M3234" s="20">
        <f>ROUND(INDEX($L:$L,MATCH($A3234,$A:$A,0))*$K3234,0)</f>
        <v>0</v>
      </c>
      <c r="N3234" s="14" t="s">
        <v>13268</v>
      </c>
      <c r="O3234" s="9" t="s">
        <v>12945</v>
      </c>
    </row>
    <row r="3235" spans="1:15" x14ac:dyDescent="0.3">
      <c r="A3235" s="9">
        <v>336</v>
      </c>
      <c r="B3235" s="9">
        <f>COUNTIF($A$5:A3235, A3235)</f>
        <v>3</v>
      </c>
      <c r="C3235" s="10" t="s">
        <v>7312</v>
      </c>
      <c r="D3235" s="10" t="s">
        <v>7313</v>
      </c>
      <c r="E3235" s="10" t="s">
        <v>7310</v>
      </c>
      <c r="F3235" s="10" t="s">
        <v>5819</v>
      </c>
      <c r="G3235" s="9" t="s">
        <v>18</v>
      </c>
      <c r="H3235" s="11">
        <v>47670</v>
      </c>
      <c r="I3235" s="11">
        <v>29</v>
      </c>
      <c r="J3235" s="12">
        <v>44492</v>
      </c>
      <c r="K3235" s="19">
        <f>$J3235/SUMIFS($J:$J,$A:$A,$A3235)</f>
        <v>2.540156388725684E-3</v>
      </c>
      <c r="L3235" s="28"/>
      <c r="M3235" s="20">
        <f>ROUND(INDEX($L:$L,MATCH($A3235,$A:$A,0))*$K3235,0)</f>
        <v>0</v>
      </c>
      <c r="N3235" s="14" t="s">
        <v>13268</v>
      </c>
      <c r="O3235" s="9" t="s">
        <v>12945</v>
      </c>
    </row>
    <row r="3236" spans="1:15" x14ac:dyDescent="0.3">
      <c r="A3236" s="9">
        <v>336</v>
      </c>
      <c r="B3236" s="9">
        <f>COUNTIF($A$5:A3236, A3236)</f>
        <v>4</v>
      </c>
      <c r="C3236" s="10" t="s">
        <v>7314</v>
      </c>
      <c r="D3236" s="10" t="s">
        <v>7315</v>
      </c>
      <c r="E3236" s="10" t="s">
        <v>7310</v>
      </c>
      <c r="F3236" s="10" t="s">
        <v>7316</v>
      </c>
      <c r="G3236" s="9" t="s">
        <v>18</v>
      </c>
      <c r="H3236" s="11">
        <v>82830</v>
      </c>
      <c r="I3236" s="11">
        <v>1</v>
      </c>
      <c r="J3236" s="12">
        <v>77308</v>
      </c>
      <c r="K3236" s="19">
        <f>$J3236/SUMIFS($J:$J,$A:$A,$A3236)</f>
        <v>4.4137015665648921E-3</v>
      </c>
      <c r="L3236" s="28"/>
      <c r="M3236" s="20">
        <f>ROUND(INDEX($L:$L,MATCH($A3236,$A:$A,0))*$K3236,0)</f>
        <v>0</v>
      </c>
      <c r="N3236" s="14" t="s">
        <v>13268</v>
      </c>
      <c r="O3236" s="9" t="s">
        <v>12945</v>
      </c>
    </row>
    <row r="3237" spans="1:15" x14ac:dyDescent="0.3">
      <c r="A3237" s="9">
        <v>336</v>
      </c>
      <c r="B3237" s="9">
        <f>COUNTIF($A$5:A3237, A3237)</f>
        <v>5</v>
      </c>
      <c r="C3237" s="10" t="s">
        <v>7317</v>
      </c>
      <c r="D3237" s="10" t="s">
        <v>7318</v>
      </c>
      <c r="E3237" s="10" t="s">
        <v>7310</v>
      </c>
      <c r="F3237" s="10" t="s">
        <v>3589</v>
      </c>
      <c r="G3237" s="9" t="s">
        <v>18</v>
      </c>
      <c r="H3237" s="11">
        <v>42220</v>
      </c>
      <c r="I3237" s="11">
        <v>55</v>
      </c>
      <c r="J3237" s="12">
        <v>39405</v>
      </c>
      <c r="K3237" s="19">
        <f>$J3237/SUMIFS($J:$J,$A:$A,$A3237)</f>
        <v>2.2497271980970865E-3</v>
      </c>
      <c r="L3237" s="28"/>
      <c r="M3237" s="20">
        <f>ROUND(INDEX($L:$L,MATCH($A3237,$A:$A,0))*$K3237,0)</f>
        <v>0</v>
      </c>
      <c r="N3237" s="14" t="s">
        <v>13268</v>
      </c>
      <c r="O3237" s="9" t="s">
        <v>12945</v>
      </c>
    </row>
    <row r="3238" spans="1:15" x14ac:dyDescent="0.3">
      <c r="A3238" s="9">
        <v>336</v>
      </c>
      <c r="B3238" s="9">
        <f>COUNTIF($A$5:A3238, A3238)</f>
        <v>6</v>
      </c>
      <c r="C3238" s="10" t="s">
        <v>7319</v>
      </c>
      <c r="D3238" s="10" t="s">
        <v>7320</v>
      </c>
      <c r="E3238" s="10" t="s">
        <v>7310</v>
      </c>
      <c r="F3238" s="10" t="s">
        <v>7321</v>
      </c>
      <c r="G3238" s="9" t="s">
        <v>18</v>
      </c>
      <c r="H3238" s="11">
        <v>74520</v>
      </c>
      <c r="I3238" s="11">
        <v>1</v>
      </c>
      <c r="J3238" s="12">
        <v>69551</v>
      </c>
      <c r="K3238" s="19">
        <f>$J3238/SUMIFS($J:$J,$A:$A,$A3238)</f>
        <v>3.9708355882464271E-3</v>
      </c>
      <c r="L3238" s="28"/>
      <c r="M3238" s="20">
        <f>ROUND(INDEX($L:$L,MATCH($A3238,$A:$A,0))*$K3238,0)</f>
        <v>0</v>
      </c>
      <c r="N3238" s="14" t="s">
        <v>13268</v>
      </c>
      <c r="O3238" s="9" t="s">
        <v>12945</v>
      </c>
    </row>
    <row r="3239" spans="1:15" x14ac:dyDescent="0.3">
      <c r="A3239" s="9">
        <v>336</v>
      </c>
      <c r="B3239" s="9">
        <f>COUNTIF($A$5:A3239, A3239)</f>
        <v>7</v>
      </c>
      <c r="C3239" s="10" t="s">
        <v>7322</v>
      </c>
      <c r="D3239" s="10" t="s">
        <v>7323</v>
      </c>
      <c r="E3239" s="10" t="s">
        <v>7310</v>
      </c>
      <c r="F3239" s="10" t="s">
        <v>7324</v>
      </c>
      <c r="G3239" s="9" t="s">
        <v>18</v>
      </c>
      <c r="H3239" s="11">
        <v>115470</v>
      </c>
      <c r="I3239" s="11">
        <v>12</v>
      </c>
      <c r="J3239" s="12">
        <v>107772</v>
      </c>
      <c r="K3239" s="19">
        <f>$J3239/SUMIFS($J:$J,$A:$A,$A3239)</f>
        <v>6.1529653494053855E-3</v>
      </c>
      <c r="L3239" s="28"/>
      <c r="M3239" s="20">
        <f>ROUND(INDEX($L:$L,MATCH($A3239,$A:$A,0))*$K3239,0)</f>
        <v>0</v>
      </c>
      <c r="N3239" s="14" t="s">
        <v>13268</v>
      </c>
      <c r="O3239" s="9" t="s">
        <v>12945</v>
      </c>
    </row>
    <row r="3240" spans="1:15" x14ac:dyDescent="0.3">
      <c r="A3240" s="9">
        <v>336</v>
      </c>
      <c r="B3240" s="9">
        <f>COUNTIF($A$5:A3240, A3240)</f>
        <v>8</v>
      </c>
      <c r="C3240" s="10" t="s">
        <v>7325</v>
      </c>
      <c r="D3240" s="10" t="s">
        <v>7326</v>
      </c>
      <c r="E3240" s="10" t="s">
        <v>7310</v>
      </c>
      <c r="F3240" s="10" t="s">
        <v>7327</v>
      </c>
      <c r="G3240" s="9" t="s">
        <v>18</v>
      </c>
      <c r="H3240" s="11">
        <v>391530</v>
      </c>
      <c r="I3240" s="11">
        <v>1</v>
      </c>
      <c r="J3240" s="12">
        <v>365428</v>
      </c>
      <c r="K3240" s="19">
        <f>$J3240/SUMIFS($J:$J,$A:$A,$A3240)</f>
        <v>2.0863172453907425E-2</v>
      </c>
      <c r="L3240" s="28"/>
      <c r="M3240" s="20">
        <f>ROUND(INDEX($L:$L,MATCH($A3240,$A:$A,0))*$K3240,0)</f>
        <v>0</v>
      </c>
      <c r="N3240" s="14" t="s">
        <v>13268</v>
      </c>
      <c r="O3240" s="9" t="s">
        <v>12945</v>
      </c>
    </row>
    <row r="3241" spans="1:15" x14ac:dyDescent="0.3">
      <c r="A3241" s="9">
        <v>336</v>
      </c>
      <c r="B3241" s="9">
        <f>COUNTIF($A$5:A3241, A3241)</f>
        <v>9</v>
      </c>
      <c r="C3241" s="10" t="s">
        <v>7328</v>
      </c>
      <c r="D3241" s="10" t="s">
        <v>7329</v>
      </c>
      <c r="E3241" s="10" t="s">
        <v>7330</v>
      </c>
      <c r="F3241" s="10" t="s">
        <v>5819</v>
      </c>
      <c r="G3241" s="9" t="s">
        <v>18</v>
      </c>
      <c r="H3241" s="11">
        <v>47670</v>
      </c>
      <c r="I3241" s="11">
        <v>4</v>
      </c>
      <c r="J3241" s="12">
        <v>44492</v>
      </c>
      <c r="K3241" s="19">
        <f>$J3241/SUMIFS($J:$J,$A:$A,$A3241)</f>
        <v>2.540156388725684E-3</v>
      </c>
      <c r="L3241" s="28"/>
      <c r="M3241" s="20">
        <f>ROUND(INDEX($L:$L,MATCH($A3241,$A:$A,0))*$K3241,0)</f>
        <v>0</v>
      </c>
      <c r="N3241" s="14" t="s">
        <v>13268</v>
      </c>
      <c r="O3241" s="9" t="s">
        <v>12945</v>
      </c>
    </row>
    <row r="3242" spans="1:15" x14ac:dyDescent="0.3">
      <c r="A3242" s="9">
        <v>336</v>
      </c>
      <c r="B3242" s="9">
        <f>COUNTIF($A$5:A3242, A3242)</f>
        <v>10</v>
      </c>
      <c r="C3242" s="10" t="s">
        <v>7331</v>
      </c>
      <c r="D3242" s="10" t="s">
        <v>7332</v>
      </c>
      <c r="E3242" s="10" t="s">
        <v>7330</v>
      </c>
      <c r="F3242" s="10" t="s">
        <v>7316</v>
      </c>
      <c r="G3242" s="9" t="s">
        <v>18</v>
      </c>
      <c r="H3242" s="11">
        <v>82830</v>
      </c>
      <c r="I3242" s="11">
        <v>1</v>
      </c>
      <c r="J3242" s="12">
        <v>77308</v>
      </c>
      <c r="K3242" s="19">
        <f>$J3242/SUMIFS($J:$J,$A:$A,$A3242)</f>
        <v>4.4137015665648921E-3</v>
      </c>
      <c r="L3242" s="28"/>
      <c r="M3242" s="20">
        <f>ROUND(INDEX($L:$L,MATCH($A3242,$A:$A,0))*$K3242,0)</f>
        <v>0</v>
      </c>
      <c r="N3242" s="14" t="s">
        <v>13268</v>
      </c>
      <c r="O3242" s="9" t="s">
        <v>12945</v>
      </c>
    </row>
    <row r="3243" spans="1:15" x14ac:dyDescent="0.3">
      <c r="A3243" s="9">
        <v>336</v>
      </c>
      <c r="B3243" s="9">
        <f>COUNTIF($A$5:A3243, A3243)</f>
        <v>11</v>
      </c>
      <c r="C3243" s="10" t="s">
        <v>7333</v>
      </c>
      <c r="D3243" s="10" t="s">
        <v>7334</v>
      </c>
      <c r="E3243" s="10" t="s">
        <v>7330</v>
      </c>
      <c r="F3243" s="10" t="s">
        <v>3589</v>
      </c>
      <c r="G3243" s="9" t="s">
        <v>18</v>
      </c>
      <c r="H3243" s="11">
        <v>42220</v>
      </c>
      <c r="I3243" s="11">
        <v>4</v>
      </c>
      <c r="J3243" s="12">
        <v>39405</v>
      </c>
      <c r="K3243" s="19">
        <f>$J3243/SUMIFS($J:$J,$A:$A,$A3243)</f>
        <v>2.2497271980970865E-3</v>
      </c>
      <c r="L3243" s="28"/>
      <c r="M3243" s="20">
        <f>ROUND(INDEX($L:$L,MATCH($A3243,$A:$A,0))*$K3243,0)</f>
        <v>0</v>
      </c>
      <c r="N3243" s="14" t="s">
        <v>13268</v>
      </c>
      <c r="O3243" s="9" t="s">
        <v>12945</v>
      </c>
    </row>
    <row r="3244" spans="1:15" x14ac:dyDescent="0.3">
      <c r="A3244" s="9">
        <v>336</v>
      </c>
      <c r="B3244" s="9">
        <f>COUNTIF($A$5:A3244, A3244)</f>
        <v>12</v>
      </c>
      <c r="C3244" s="10" t="s">
        <v>7335</v>
      </c>
      <c r="D3244" s="10" t="s">
        <v>7336</v>
      </c>
      <c r="E3244" s="10" t="s">
        <v>7330</v>
      </c>
      <c r="F3244" s="10" t="s">
        <v>7321</v>
      </c>
      <c r="G3244" s="9" t="s">
        <v>18</v>
      </c>
      <c r="H3244" s="11">
        <v>74520</v>
      </c>
      <c r="I3244" s="11">
        <v>1</v>
      </c>
      <c r="J3244" s="12">
        <v>69551</v>
      </c>
      <c r="K3244" s="19">
        <f>$J3244/SUMIFS($J:$J,$A:$A,$A3244)</f>
        <v>3.9708355882464271E-3</v>
      </c>
      <c r="L3244" s="28"/>
      <c r="M3244" s="20">
        <f>ROUND(INDEX($L:$L,MATCH($A3244,$A:$A,0))*$K3244,0)</f>
        <v>0</v>
      </c>
      <c r="N3244" s="14" t="s">
        <v>13268</v>
      </c>
      <c r="O3244" s="9" t="s">
        <v>12945</v>
      </c>
    </row>
    <row r="3245" spans="1:15" x14ac:dyDescent="0.3">
      <c r="A3245" s="9">
        <v>336</v>
      </c>
      <c r="B3245" s="9">
        <f>COUNTIF($A$5:A3245, A3245)</f>
        <v>13</v>
      </c>
      <c r="C3245" s="10" t="s">
        <v>7337</v>
      </c>
      <c r="D3245" s="10" t="s">
        <v>7338</v>
      </c>
      <c r="E3245" s="10" t="s">
        <v>7330</v>
      </c>
      <c r="F3245" s="10" t="s">
        <v>7339</v>
      </c>
      <c r="G3245" s="9" t="s">
        <v>18</v>
      </c>
      <c r="H3245" s="11">
        <v>115470</v>
      </c>
      <c r="I3245" s="11">
        <v>1</v>
      </c>
      <c r="J3245" s="12">
        <v>107772</v>
      </c>
      <c r="K3245" s="19">
        <f>$J3245/SUMIFS($J:$J,$A:$A,$A3245)</f>
        <v>6.1529653494053855E-3</v>
      </c>
      <c r="L3245" s="28"/>
      <c r="M3245" s="20">
        <f>ROUND(INDEX($L:$L,MATCH($A3245,$A:$A,0))*$K3245,0)</f>
        <v>0</v>
      </c>
      <c r="N3245" s="14" t="s">
        <v>13268</v>
      </c>
      <c r="O3245" s="9" t="s">
        <v>12945</v>
      </c>
    </row>
    <row r="3246" spans="1:15" x14ac:dyDescent="0.3">
      <c r="A3246" s="9">
        <v>336</v>
      </c>
      <c r="B3246" s="9">
        <f>COUNTIF($A$5:A3246, A3246)</f>
        <v>14</v>
      </c>
      <c r="C3246" s="10" t="s">
        <v>7340</v>
      </c>
      <c r="D3246" s="10" t="s">
        <v>7341</v>
      </c>
      <c r="E3246" s="10" t="s">
        <v>7330</v>
      </c>
      <c r="F3246" s="10" t="s">
        <v>7342</v>
      </c>
      <c r="G3246" s="9" t="s">
        <v>18</v>
      </c>
      <c r="H3246" s="11">
        <v>189240</v>
      </c>
      <c r="I3246" s="11">
        <v>1</v>
      </c>
      <c r="J3246" s="12">
        <v>176624</v>
      </c>
      <c r="K3246" s="19">
        <f>$J3246/SUMIFS($J:$J,$A:$A,$A3246)</f>
        <v>1.0083893329189185E-2</v>
      </c>
      <c r="L3246" s="28"/>
      <c r="M3246" s="20">
        <f>ROUND(INDEX($L:$L,MATCH($A3246,$A:$A,0))*$K3246,0)</f>
        <v>0</v>
      </c>
      <c r="N3246" s="14" t="s">
        <v>13268</v>
      </c>
      <c r="O3246" s="9" t="s">
        <v>12945</v>
      </c>
    </row>
    <row r="3247" spans="1:15" x14ac:dyDescent="0.3">
      <c r="A3247" s="9">
        <v>336</v>
      </c>
      <c r="B3247" s="9">
        <f>COUNTIF($A$5:A3247, A3247)</f>
        <v>15</v>
      </c>
      <c r="C3247" s="10" t="s">
        <v>7343</v>
      </c>
      <c r="D3247" s="10" t="s">
        <v>7344</v>
      </c>
      <c r="E3247" s="10" t="s">
        <v>7310</v>
      </c>
      <c r="F3247" s="10" t="s">
        <v>7345</v>
      </c>
      <c r="G3247" s="9" t="s">
        <v>18</v>
      </c>
      <c r="H3247" s="11">
        <v>391530</v>
      </c>
      <c r="I3247" s="11">
        <v>5</v>
      </c>
      <c r="J3247" s="12">
        <v>365428</v>
      </c>
      <c r="K3247" s="19">
        <f>$J3247/SUMIFS($J:$J,$A:$A,$A3247)</f>
        <v>2.0863172453907425E-2</v>
      </c>
      <c r="L3247" s="28"/>
      <c r="M3247" s="20">
        <f>ROUND(INDEX($L:$L,MATCH($A3247,$A:$A,0))*$K3247,0)</f>
        <v>0</v>
      </c>
      <c r="N3247" s="14" t="s">
        <v>13268</v>
      </c>
      <c r="O3247" s="9" t="s">
        <v>12945</v>
      </c>
    </row>
    <row r="3248" spans="1:15" x14ac:dyDescent="0.3">
      <c r="A3248" s="9">
        <v>336</v>
      </c>
      <c r="B3248" s="9">
        <f>COUNTIF($A$5:A3248, A3248)</f>
        <v>16</v>
      </c>
      <c r="C3248" s="10" t="s">
        <v>7346</v>
      </c>
      <c r="D3248" s="10" t="s">
        <v>7347</v>
      </c>
      <c r="E3248" s="10" t="s">
        <v>7310</v>
      </c>
      <c r="F3248" s="10" t="s">
        <v>7348</v>
      </c>
      <c r="G3248" s="9" t="s">
        <v>18</v>
      </c>
      <c r="H3248" s="11">
        <v>391530</v>
      </c>
      <c r="I3248" s="11">
        <v>1</v>
      </c>
      <c r="J3248" s="12">
        <v>365428</v>
      </c>
      <c r="K3248" s="19">
        <f>$J3248/SUMIFS($J:$J,$A:$A,$A3248)</f>
        <v>2.0863172453907425E-2</v>
      </c>
      <c r="L3248" s="28"/>
      <c r="M3248" s="20">
        <f>ROUND(INDEX($L:$L,MATCH($A3248,$A:$A,0))*$K3248,0)</f>
        <v>0</v>
      </c>
      <c r="N3248" s="14" t="s">
        <v>13268</v>
      </c>
      <c r="O3248" s="9" t="s">
        <v>12945</v>
      </c>
    </row>
    <row r="3249" spans="1:15" x14ac:dyDescent="0.3">
      <c r="A3249" s="9">
        <v>336</v>
      </c>
      <c r="B3249" s="9">
        <f>COUNTIF($A$5:A3249, A3249)</f>
        <v>17</v>
      </c>
      <c r="C3249" s="10" t="s">
        <v>7349</v>
      </c>
      <c r="D3249" s="10" t="s">
        <v>7350</v>
      </c>
      <c r="E3249" s="10" t="s">
        <v>7351</v>
      </c>
      <c r="F3249" s="10" t="s">
        <v>7352</v>
      </c>
      <c r="G3249" s="9" t="s">
        <v>18</v>
      </c>
      <c r="H3249" s="11">
        <v>19080</v>
      </c>
      <c r="I3249" s="11">
        <v>527</v>
      </c>
      <c r="J3249" s="12">
        <v>17807</v>
      </c>
      <c r="K3249" s="19">
        <f>$J3249/SUMIFS($J:$J,$A:$A,$A3249)</f>
        <v>1.0166448982747067E-3</v>
      </c>
      <c r="L3249" s="28"/>
      <c r="M3249" s="20">
        <f>ROUND(INDEX($L:$L,MATCH($A3249,$A:$A,0))*$K3249,0)</f>
        <v>0</v>
      </c>
      <c r="N3249" s="14" t="s">
        <v>13268</v>
      </c>
      <c r="O3249" s="9" t="s">
        <v>12945</v>
      </c>
    </row>
    <row r="3250" spans="1:15" x14ac:dyDescent="0.3">
      <c r="A3250" s="9">
        <v>336</v>
      </c>
      <c r="B3250" s="9">
        <f>COUNTIF($A$5:A3250, A3250)</f>
        <v>18</v>
      </c>
      <c r="C3250" s="10" t="s">
        <v>7353</v>
      </c>
      <c r="D3250" s="10" t="s">
        <v>7354</v>
      </c>
      <c r="E3250" s="10" t="s">
        <v>7355</v>
      </c>
      <c r="F3250" s="10" t="s">
        <v>7356</v>
      </c>
      <c r="G3250" s="9" t="s">
        <v>18</v>
      </c>
      <c r="H3250" s="11">
        <v>19080</v>
      </c>
      <c r="I3250" s="11">
        <v>109</v>
      </c>
      <c r="J3250" s="12">
        <v>17807</v>
      </c>
      <c r="K3250" s="19">
        <f>$J3250/SUMIFS($J:$J,$A:$A,$A3250)</f>
        <v>1.0166448982747067E-3</v>
      </c>
      <c r="L3250" s="28"/>
      <c r="M3250" s="20">
        <f>ROUND(INDEX($L:$L,MATCH($A3250,$A:$A,0))*$K3250,0)</f>
        <v>0</v>
      </c>
      <c r="N3250" s="14" t="s">
        <v>13268</v>
      </c>
      <c r="O3250" s="9" t="s">
        <v>12945</v>
      </c>
    </row>
    <row r="3251" spans="1:15" x14ac:dyDescent="0.3">
      <c r="A3251" s="9">
        <v>336</v>
      </c>
      <c r="B3251" s="9">
        <f>COUNTIF($A$5:A3251, A3251)</f>
        <v>19</v>
      </c>
      <c r="C3251" s="10" t="s">
        <v>7357</v>
      </c>
      <c r="D3251" s="10" t="s">
        <v>7358</v>
      </c>
      <c r="E3251" s="10" t="s">
        <v>7359</v>
      </c>
      <c r="F3251" s="10" t="s">
        <v>7360</v>
      </c>
      <c r="G3251" s="9" t="s">
        <v>18</v>
      </c>
      <c r="H3251" s="11">
        <v>76470</v>
      </c>
      <c r="I3251" s="11">
        <v>9</v>
      </c>
      <c r="J3251" s="12">
        <v>71372</v>
      </c>
      <c r="K3251" s="19">
        <f>$J3251/SUMIFS($J:$J,$A:$A,$A3251)</f>
        <v>4.0748009029967077E-3</v>
      </c>
      <c r="L3251" s="28"/>
      <c r="M3251" s="20">
        <f>ROUND(INDEX($L:$L,MATCH($A3251,$A:$A,0))*$K3251,0)</f>
        <v>0</v>
      </c>
      <c r="N3251" s="14" t="s">
        <v>13268</v>
      </c>
      <c r="O3251" s="9" t="s">
        <v>12945</v>
      </c>
    </row>
    <row r="3252" spans="1:15" x14ac:dyDescent="0.3">
      <c r="A3252" s="9">
        <v>336</v>
      </c>
      <c r="B3252" s="9">
        <f>COUNTIF($A$5:A3252, A3252)</f>
        <v>20</v>
      </c>
      <c r="C3252" s="10" t="s">
        <v>7361</v>
      </c>
      <c r="D3252" s="10" t="s">
        <v>7362</v>
      </c>
      <c r="E3252" s="10" t="s">
        <v>7310</v>
      </c>
      <c r="F3252" s="10" t="s">
        <v>7363</v>
      </c>
      <c r="G3252" s="9" t="s">
        <v>18</v>
      </c>
      <c r="H3252" s="11">
        <v>74520</v>
      </c>
      <c r="I3252" s="11">
        <v>63</v>
      </c>
      <c r="J3252" s="12">
        <v>69551</v>
      </c>
      <c r="K3252" s="19">
        <f>$J3252/SUMIFS($J:$J,$A:$A,$A3252)</f>
        <v>3.9708355882464271E-3</v>
      </c>
      <c r="L3252" s="28"/>
      <c r="M3252" s="20">
        <f>ROUND(INDEX($L:$L,MATCH($A3252,$A:$A,0))*$K3252,0)</f>
        <v>0</v>
      </c>
      <c r="N3252" s="14" t="s">
        <v>13268</v>
      </c>
      <c r="O3252" s="9" t="s">
        <v>12945</v>
      </c>
    </row>
    <row r="3253" spans="1:15" x14ac:dyDescent="0.3">
      <c r="A3253" s="9">
        <v>336</v>
      </c>
      <c r="B3253" s="9">
        <f>COUNTIF($A$5:A3253, A3253)</f>
        <v>21</v>
      </c>
      <c r="C3253" s="10" t="s">
        <v>7364</v>
      </c>
      <c r="D3253" s="10" t="s">
        <v>7365</v>
      </c>
      <c r="E3253" s="10" t="s">
        <v>7310</v>
      </c>
      <c r="F3253" s="10" t="s">
        <v>7366</v>
      </c>
      <c r="G3253" s="9" t="s">
        <v>18</v>
      </c>
      <c r="H3253" s="11">
        <v>79760</v>
      </c>
      <c r="I3253" s="11">
        <v>1</v>
      </c>
      <c r="J3253" s="12">
        <v>74443</v>
      </c>
      <c r="K3253" s="19">
        <f>$J3253/SUMIFS($J:$J,$A:$A,$A3253)</f>
        <v>4.2501317550549776E-3</v>
      </c>
      <c r="L3253" s="28"/>
      <c r="M3253" s="20">
        <f>ROUND(INDEX($L:$L,MATCH($A3253,$A:$A,0))*$K3253,0)</f>
        <v>0</v>
      </c>
      <c r="N3253" s="14" t="s">
        <v>13268</v>
      </c>
      <c r="O3253" s="9" t="s">
        <v>12945</v>
      </c>
    </row>
    <row r="3254" spans="1:15" x14ac:dyDescent="0.3">
      <c r="A3254" s="9">
        <v>336</v>
      </c>
      <c r="B3254" s="9">
        <f>COUNTIF($A$5:A3254, A3254)</f>
        <v>22</v>
      </c>
      <c r="C3254" s="10" t="s">
        <v>7367</v>
      </c>
      <c r="D3254" s="10" t="s">
        <v>7368</v>
      </c>
      <c r="E3254" s="10" t="s">
        <v>7369</v>
      </c>
      <c r="F3254" s="10" t="s">
        <v>90</v>
      </c>
      <c r="G3254" s="9" t="s">
        <v>18</v>
      </c>
      <c r="H3254" s="11">
        <v>76470</v>
      </c>
      <c r="I3254" s="11">
        <v>4</v>
      </c>
      <c r="J3254" s="12">
        <v>71372</v>
      </c>
      <c r="K3254" s="19">
        <f>$J3254/SUMIFS($J:$J,$A:$A,$A3254)</f>
        <v>4.0748009029967077E-3</v>
      </c>
      <c r="L3254" s="28"/>
      <c r="M3254" s="20">
        <f>ROUND(INDEX($L:$L,MATCH($A3254,$A:$A,0))*$K3254,0)</f>
        <v>0</v>
      </c>
      <c r="N3254" s="14" t="s">
        <v>13268</v>
      </c>
      <c r="O3254" s="9" t="s">
        <v>12945</v>
      </c>
    </row>
    <row r="3255" spans="1:15" x14ac:dyDescent="0.3">
      <c r="A3255" s="9">
        <v>336</v>
      </c>
      <c r="B3255" s="9">
        <f>COUNTIF($A$5:A3255, A3255)</f>
        <v>23</v>
      </c>
      <c r="C3255" s="10" t="s">
        <v>7370</v>
      </c>
      <c r="D3255" s="10" t="s">
        <v>7371</v>
      </c>
      <c r="E3255" s="10" t="s">
        <v>7330</v>
      </c>
      <c r="F3255" s="10" t="s">
        <v>7363</v>
      </c>
      <c r="G3255" s="9" t="s">
        <v>18</v>
      </c>
      <c r="H3255" s="11">
        <v>74520</v>
      </c>
      <c r="I3255" s="11">
        <v>9</v>
      </c>
      <c r="J3255" s="12">
        <v>69551</v>
      </c>
      <c r="K3255" s="19">
        <f>$J3255/SUMIFS($J:$J,$A:$A,$A3255)</f>
        <v>3.9708355882464271E-3</v>
      </c>
      <c r="L3255" s="28"/>
      <c r="M3255" s="20">
        <f>ROUND(INDEX($L:$L,MATCH($A3255,$A:$A,0))*$K3255,0)</f>
        <v>0</v>
      </c>
      <c r="N3255" s="14" t="s">
        <v>13268</v>
      </c>
      <c r="O3255" s="9" t="s">
        <v>12945</v>
      </c>
    </row>
    <row r="3256" spans="1:15" x14ac:dyDescent="0.3">
      <c r="A3256" s="9">
        <v>336</v>
      </c>
      <c r="B3256" s="9">
        <f>COUNTIF($A$5:A3256, A3256)</f>
        <v>24</v>
      </c>
      <c r="C3256" s="10" t="s">
        <v>7372</v>
      </c>
      <c r="D3256" s="10" t="s">
        <v>7373</v>
      </c>
      <c r="E3256" s="10" t="s">
        <v>7330</v>
      </c>
      <c r="F3256" s="10" t="s">
        <v>7374</v>
      </c>
      <c r="G3256" s="9" t="s">
        <v>18</v>
      </c>
      <c r="H3256" s="11">
        <v>391530</v>
      </c>
      <c r="I3256" s="11">
        <v>1</v>
      </c>
      <c r="J3256" s="12">
        <v>365428</v>
      </c>
      <c r="K3256" s="19">
        <f>$J3256/SUMIFS($J:$J,$A:$A,$A3256)</f>
        <v>2.0863172453907425E-2</v>
      </c>
      <c r="L3256" s="28"/>
      <c r="M3256" s="20">
        <f>ROUND(INDEX($L:$L,MATCH($A3256,$A:$A,0))*$K3256,0)</f>
        <v>0</v>
      </c>
      <c r="N3256" s="14" t="s">
        <v>13268</v>
      </c>
      <c r="O3256" s="9" t="s">
        <v>12945</v>
      </c>
    </row>
    <row r="3257" spans="1:15" x14ac:dyDescent="0.3">
      <c r="A3257" s="9">
        <v>336</v>
      </c>
      <c r="B3257" s="9">
        <f>COUNTIF($A$5:A3257, A3257)</f>
        <v>25</v>
      </c>
      <c r="C3257" s="10" t="s">
        <v>7375</v>
      </c>
      <c r="D3257" s="10" t="s">
        <v>7376</v>
      </c>
      <c r="E3257" s="10" t="s">
        <v>5812</v>
      </c>
      <c r="F3257" s="10" t="s">
        <v>7377</v>
      </c>
      <c r="G3257" s="9" t="s">
        <v>18</v>
      </c>
      <c r="H3257" s="11">
        <v>391530</v>
      </c>
      <c r="I3257" s="11">
        <v>1</v>
      </c>
      <c r="J3257" s="12">
        <v>365428</v>
      </c>
      <c r="K3257" s="19">
        <f>$J3257/SUMIFS($J:$J,$A:$A,$A3257)</f>
        <v>2.0863172453907425E-2</v>
      </c>
      <c r="L3257" s="28"/>
      <c r="M3257" s="20">
        <f>ROUND(INDEX($L:$L,MATCH($A3257,$A:$A,0))*$K3257,0)</f>
        <v>0</v>
      </c>
      <c r="N3257" s="14" t="s">
        <v>13268</v>
      </c>
      <c r="O3257" s="9" t="s">
        <v>12945</v>
      </c>
    </row>
    <row r="3258" spans="1:15" x14ac:dyDescent="0.3">
      <c r="A3258" s="9">
        <v>336</v>
      </c>
      <c r="B3258" s="9">
        <f>COUNTIF($A$5:A3258, A3258)</f>
        <v>26</v>
      </c>
      <c r="C3258" s="10" t="s">
        <v>7378</v>
      </c>
      <c r="D3258" s="10" t="s">
        <v>7379</v>
      </c>
      <c r="E3258" s="10" t="s">
        <v>5812</v>
      </c>
      <c r="F3258" s="10" t="s">
        <v>7380</v>
      </c>
      <c r="G3258" s="9" t="s">
        <v>18</v>
      </c>
      <c r="H3258" s="11">
        <v>115470</v>
      </c>
      <c r="I3258" s="11">
        <v>1</v>
      </c>
      <c r="J3258" s="12">
        <v>107772</v>
      </c>
      <c r="K3258" s="19">
        <f>$J3258/SUMIFS($J:$J,$A:$A,$A3258)</f>
        <v>6.1529653494053855E-3</v>
      </c>
      <c r="L3258" s="28"/>
      <c r="M3258" s="20">
        <f>ROUND(INDEX($L:$L,MATCH($A3258,$A:$A,0))*$K3258,0)</f>
        <v>0</v>
      </c>
      <c r="N3258" s="14" t="s">
        <v>13268</v>
      </c>
      <c r="O3258" s="9" t="s">
        <v>12945</v>
      </c>
    </row>
    <row r="3259" spans="1:15" x14ac:dyDescent="0.3">
      <c r="A3259" s="9">
        <v>336</v>
      </c>
      <c r="B3259" s="9">
        <f>COUNTIF($A$5:A3259, A3259)</f>
        <v>27</v>
      </c>
      <c r="C3259" s="10" t="s">
        <v>7381</v>
      </c>
      <c r="D3259" s="10" t="s">
        <v>7382</v>
      </c>
      <c r="E3259" s="10" t="s">
        <v>7383</v>
      </c>
      <c r="F3259" s="10" t="s">
        <v>7384</v>
      </c>
      <c r="G3259" s="9" t="s">
        <v>18</v>
      </c>
      <c r="H3259" s="11">
        <v>115470</v>
      </c>
      <c r="I3259" s="11">
        <v>1</v>
      </c>
      <c r="J3259" s="12">
        <v>107772</v>
      </c>
      <c r="K3259" s="19">
        <f>$J3259/SUMIFS($J:$J,$A:$A,$A3259)</f>
        <v>6.1529653494053855E-3</v>
      </c>
      <c r="L3259" s="28"/>
      <c r="M3259" s="20">
        <f>ROUND(INDEX($L:$L,MATCH($A3259,$A:$A,0))*$K3259,0)</f>
        <v>0</v>
      </c>
      <c r="N3259" s="14" t="s">
        <v>13268</v>
      </c>
      <c r="O3259" s="9" t="s">
        <v>12945</v>
      </c>
    </row>
    <row r="3260" spans="1:15" x14ac:dyDescent="0.3">
      <c r="A3260" s="9">
        <v>336</v>
      </c>
      <c r="B3260" s="9">
        <f>COUNTIF($A$5:A3260, A3260)</f>
        <v>28</v>
      </c>
      <c r="C3260" s="10" t="s">
        <v>7385</v>
      </c>
      <c r="D3260" s="10" t="s">
        <v>7386</v>
      </c>
      <c r="E3260" s="10" t="s">
        <v>5818</v>
      </c>
      <c r="F3260" s="10" t="s">
        <v>3589</v>
      </c>
      <c r="G3260" s="9" t="s">
        <v>18</v>
      </c>
      <c r="H3260" s="11">
        <v>42490</v>
      </c>
      <c r="I3260" s="11">
        <v>24</v>
      </c>
      <c r="J3260" s="12">
        <v>39658</v>
      </c>
      <c r="K3260" s="19">
        <f>$J3260/SUMIFS($J:$J,$A:$A,$A3260)</f>
        <v>2.2641715828482238E-3</v>
      </c>
      <c r="L3260" s="28"/>
      <c r="M3260" s="20">
        <f>ROUND(INDEX($L:$L,MATCH($A3260,$A:$A,0))*$K3260,0)</f>
        <v>0</v>
      </c>
      <c r="N3260" s="14" t="s">
        <v>13268</v>
      </c>
      <c r="O3260" s="9" t="s">
        <v>12945</v>
      </c>
    </row>
    <row r="3261" spans="1:15" x14ac:dyDescent="0.3">
      <c r="A3261" s="9">
        <v>336</v>
      </c>
      <c r="B3261" s="9">
        <f>COUNTIF($A$5:A3261, A3261)</f>
        <v>29</v>
      </c>
      <c r="C3261" s="10" t="s">
        <v>7387</v>
      </c>
      <c r="D3261" s="10" t="s">
        <v>7388</v>
      </c>
      <c r="E3261" s="10" t="s">
        <v>5812</v>
      </c>
      <c r="F3261" s="10" t="s">
        <v>7389</v>
      </c>
      <c r="G3261" s="9" t="s">
        <v>18</v>
      </c>
      <c r="H3261" s="11">
        <v>42220</v>
      </c>
      <c r="I3261" s="11">
        <v>3</v>
      </c>
      <c r="J3261" s="12">
        <v>39405</v>
      </c>
      <c r="K3261" s="19">
        <f>$J3261/SUMIFS($J:$J,$A:$A,$A3261)</f>
        <v>2.2497271980970865E-3</v>
      </c>
      <c r="L3261" s="28"/>
      <c r="M3261" s="20">
        <f>ROUND(INDEX($L:$L,MATCH($A3261,$A:$A,0))*$K3261,0)</f>
        <v>0</v>
      </c>
      <c r="N3261" s="14" t="s">
        <v>13268</v>
      </c>
      <c r="O3261" s="9" t="s">
        <v>12945</v>
      </c>
    </row>
    <row r="3262" spans="1:15" x14ac:dyDescent="0.3">
      <c r="A3262" s="9">
        <v>336</v>
      </c>
      <c r="B3262" s="9">
        <f>COUNTIF($A$5:A3262, A3262)</f>
        <v>30</v>
      </c>
      <c r="C3262" s="10" t="s">
        <v>7390</v>
      </c>
      <c r="D3262" s="10" t="s">
        <v>7391</v>
      </c>
      <c r="E3262" s="10" t="s">
        <v>5812</v>
      </c>
      <c r="F3262" s="10" t="s">
        <v>7392</v>
      </c>
      <c r="G3262" s="9" t="s">
        <v>18</v>
      </c>
      <c r="H3262" s="11">
        <v>63690</v>
      </c>
      <c r="I3262" s="11">
        <v>1</v>
      </c>
      <c r="J3262" s="12">
        <v>59443</v>
      </c>
      <c r="K3262" s="19">
        <f>$J3262/SUMIFS($J:$J,$A:$A,$A3262)</f>
        <v>3.3937453073590944E-3</v>
      </c>
      <c r="L3262" s="28"/>
      <c r="M3262" s="20">
        <f>ROUND(INDEX($L:$L,MATCH($A3262,$A:$A,0))*$K3262,0)</f>
        <v>0</v>
      </c>
      <c r="N3262" s="14" t="s">
        <v>13268</v>
      </c>
      <c r="O3262" s="9" t="s">
        <v>12945</v>
      </c>
    </row>
    <row r="3263" spans="1:15" x14ac:dyDescent="0.3">
      <c r="A3263" s="9">
        <v>336</v>
      </c>
      <c r="B3263" s="9">
        <f>COUNTIF($A$5:A3263, A3263)</f>
        <v>31</v>
      </c>
      <c r="C3263" s="10" t="s">
        <v>7393</v>
      </c>
      <c r="D3263" s="10" t="s">
        <v>7394</v>
      </c>
      <c r="E3263" s="10" t="s">
        <v>5812</v>
      </c>
      <c r="F3263" s="10" t="s">
        <v>7395</v>
      </c>
      <c r="G3263" s="9" t="s">
        <v>18</v>
      </c>
      <c r="H3263" s="11">
        <v>77380</v>
      </c>
      <c r="I3263" s="11">
        <v>1</v>
      </c>
      <c r="J3263" s="12">
        <v>72220</v>
      </c>
      <c r="K3263" s="19">
        <f>$J3263/SUMIFS($J:$J,$A:$A,$A3263)</f>
        <v>4.1232152835064479E-3</v>
      </c>
      <c r="L3263" s="28"/>
      <c r="M3263" s="20">
        <f>ROUND(INDEX($L:$L,MATCH($A3263,$A:$A,0))*$K3263,0)</f>
        <v>0</v>
      </c>
      <c r="N3263" s="14" t="s">
        <v>13268</v>
      </c>
      <c r="O3263" s="9" t="s">
        <v>12945</v>
      </c>
    </row>
    <row r="3264" spans="1:15" x14ac:dyDescent="0.3">
      <c r="A3264" s="9">
        <v>336</v>
      </c>
      <c r="B3264" s="9">
        <f>COUNTIF($A$5:A3264, A3264)</f>
        <v>32</v>
      </c>
      <c r="C3264" s="10" t="s">
        <v>7396</v>
      </c>
      <c r="D3264" s="10" t="s">
        <v>7397</v>
      </c>
      <c r="E3264" s="10" t="s">
        <v>5812</v>
      </c>
      <c r="F3264" s="10" t="s">
        <v>5814</v>
      </c>
      <c r="G3264" s="9" t="s">
        <v>18</v>
      </c>
      <c r="H3264" s="11">
        <v>82830</v>
      </c>
      <c r="I3264" s="11">
        <v>1</v>
      </c>
      <c r="J3264" s="12">
        <v>77308</v>
      </c>
      <c r="K3264" s="19">
        <f>$J3264/SUMIFS($J:$J,$A:$A,$A3264)</f>
        <v>4.4137015665648921E-3</v>
      </c>
      <c r="L3264" s="28"/>
      <c r="M3264" s="20">
        <f>ROUND(INDEX($L:$L,MATCH($A3264,$A:$A,0))*$K3264,0)</f>
        <v>0</v>
      </c>
      <c r="N3264" s="14" t="s">
        <v>13268</v>
      </c>
      <c r="O3264" s="9" t="s">
        <v>12945</v>
      </c>
    </row>
    <row r="3265" spans="1:15" x14ac:dyDescent="0.3">
      <c r="A3265" s="9">
        <v>336</v>
      </c>
      <c r="B3265" s="9">
        <f>COUNTIF($A$5:A3265, A3265)</f>
        <v>33</v>
      </c>
      <c r="C3265" s="10" t="s">
        <v>7398</v>
      </c>
      <c r="D3265" s="10" t="s">
        <v>7399</v>
      </c>
      <c r="E3265" s="10" t="s">
        <v>5812</v>
      </c>
      <c r="F3265" s="10" t="s">
        <v>7400</v>
      </c>
      <c r="G3265" s="9" t="s">
        <v>18</v>
      </c>
      <c r="H3265" s="11">
        <v>90370</v>
      </c>
      <c r="I3265" s="11">
        <v>17</v>
      </c>
      <c r="J3265" s="12">
        <v>84345</v>
      </c>
      <c r="K3265" s="19">
        <f>$J3265/SUMIFS($J:$J,$A:$A,$A3265)</f>
        <v>4.8154609953939545E-3</v>
      </c>
      <c r="L3265" s="28"/>
      <c r="M3265" s="20">
        <f>ROUND(INDEX($L:$L,MATCH($A3265,$A:$A,0))*$K3265,0)</f>
        <v>0</v>
      </c>
      <c r="N3265" s="14" t="s">
        <v>13268</v>
      </c>
      <c r="O3265" s="9" t="s">
        <v>12945</v>
      </c>
    </row>
    <row r="3266" spans="1:15" x14ac:dyDescent="0.3">
      <c r="A3266" s="9">
        <v>336</v>
      </c>
      <c r="B3266" s="9">
        <f>COUNTIF($A$5:A3266, A3266)</f>
        <v>34</v>
      </c>
      <c r="C3266" s="10" t="s">
        <v>7401</v>
      </c>
      <c r="D3266" s="10" t="s">
        <v>7402</v>
      </c>
      <c r="E3266" s="10" t="s">
        <v>5812</v>
      </c>
      <c r="F3266" s="10" t="s">
        <v>7403</v>
      </c>
      <c r="G3266" s="9" t="s">
        <v>18</v>
      </c>
      <c r="H3266" s="11">
        <v>47670</v>
      </c>
      <c r="I3266" s="11">
        <v>5</v>
      </c>
      <c r="J3266" s="12">
        <v>44492</v>
      </c>
      <c r="K3266" s="19">
        <f>$J3266/SUMIFS($J:$J,$A:$A,$A3266)</f>
        <v>2.540156388725684E-3</v>
      </c>
      <c r="L3266" s="28"/>
      <c r="M3266" s="20">
        <f>ROUND(INDEX($L:$L,MATCH($A3266,$A:$A,0))*$K3266,0)</f>
        <v>0</v>
      </c>
      <c r="N3266" s="14" t="s">
        <v>13268</v>
      </c>
      <c r="O3266" s="9" t="s">
        <v>12945</v>
      </c>
    </row>
    <row r="3267" spans="1:15" x14ac:dyDescent="0.3">
      <c r="A3267" s="9">
        <v>336</v>
      </c>
      <c r="B3267" s="9">
        <f>COUNTIF($A$5:A3267, A3267)</f>
        <v>35</v>
      </c>
      <c r="C3267" s="10" t="s">
        <v>7404</v>
      </c>
      <c r="D3267" s="10" t="s">
        <v>7405</v>
      </c>
      <c r="E3267" s="10" t="s">
        <v>5812</v>
      </c>
      <c r="F3267" s="10" t="s">
        <v>7406</v>
      </c>
      <c r="G3267" s="9" t="s">
        <v>18</v>
      </c>
      <c r="H3267" s="11">
        <v>79760</v>
      </c>
      <c r="I3267" s="11">
        <v>1</v>
      </c>
      <c r="J3267" s="12">
        <v>74443</v>
      </c>
      <c r="K3267" s="19">
        <f>$J3267/SUMIFS($J:$J,$A:$A,$A3267)</f>
        <v>4.2501317550549776E-3</v>
      </c>
      <c r="L3267" s="28"/>
      <c r="M3267" s="20">
        <f>ROUND(INDEX($L:$L,MATCH($A3267,$A:$A,0))*$K3267,0)</f>
        <v>0</v>
      </c>
      <c r="N3267" s="14" t="s">
        <v>13268</v>
      </c>
      <c r="O3267" s="9" t="s">
        <v>12945</v>
      </c>
    </row>
    <row r="3268" spans="1:15" x14ac:dyDescent="0.3">
      <c r="A3268" s="9">
        <v>336</v>
      </c>
      <c r="B3268" s="9">
        <f>COUNTIF($A$5:A3268, A3268)</f>
        <v>36</v>
      </c>
      <c r="C3268" s="10" t="s">
        <v>7407</v>
      </c>
      <c r="D3268" s="10" t="s">
        <v>7408</v>
      </c>
      <c r="E3268" s="10" t="s">
        <v>5812</v>
      </c>
      <c r="F3268" s="10" t="s">
        <v>5813</v>
      </c>
      <c r="G3268" s="9" t="s">
        <v>18</v>
      </c>
      <c r="H3268" s="11">
        <v>82830</v>
      </c>
      <c r="I3268" s="11">
        <v>1</v>
      </c>
      <c r="J3268" s="12">
        <v>77308</v>
      </c>
      <c r="K3268" s="19">
        <f>$J3268/SUMIFS($J:$J,$A:$A,$A3268)</f>
        <v>4.4137015665648921E-3</v>
      </c>
      <c r="L3268" s="28"/>
      <c r="M3268" s="20">
        <f>ROUND(INDEX($L:$L,MATCH($A3268,$A:$A,0))*$K3268,0)</f>
        <v>0</v>
      </c>
      <c r="N3268" s="14" t="s">
        <v>13268</v>
      </c>
      <c r="O3268" s="9" t="s">
        <v>12945</v>
      </c>
    </row>
    <row r="3269" spans="1:15" x14ac:dyDescent="0.3">
      <c r="A3269" s="9">
        <v>336</v>
      </c>
      <c r="B3269" s="9">
        <f>COUNTIF($A$5:A3269, A3269)</f>
        <v>37</v>
      </c>
      <c r="C3269" s="10" t="s">
        <v>7409</v>
      </c>
      <c r="D3269" s="10" t="s">
        <v>7410</v>
      </c>
      <c r="E3269" s="10" t="s">
        <v>5812</v>
      </c>
      <c r="F3269" s="10" t="s">
        <v>7411</v>
      </c>
      <c r="G3269" s="9" t="s">
        <v>18</v>
      </c>
      <c r="H3269" s="11">
        <v>82830</v>
      </c>
      <c r="I3269" s="11">
        <v>1</v>
      </c>
      <c r="J3269" s="12">
        <v>77308</v>
      </c>
      <c r="K3269" s="19">
        <f>$J3269/SUMIFS($J:$J,$A:$A,$A3269)</f>
        <v>4.4137015665648921E-3</v>
      </c>
      <c r="L3269" s="28"/>
      <c r="M3269" s="20">
        <f>ROUND(INDEX($L:$L,MATCH($A3269,$A:$A,0))*$K3269,0)</f>
        <v>0</v>
      </c>
      <c r="N3269" s="14" t="s">
        <v>13268</v>
      </c>
      <c r="O3269" s="9" t="s">
        <v>12945</v>
      </c>
    </row>
    <row r="3270" spans="1:15" x14ac:dyDescent="0.3">
      <c r="A3270" s="9">
        <v>336</v>
      </c>
      <c r="B3270" s="9">
        <f>COUNTIF($A$5:A3270, A3270)</f>
        <v>38</v>
      </c>
      <c r="C3270" s="10" t="s">
        <v>7412</v>
      </c>
      <c r="D3270" s="10" t="s">
        <v>7413</v>
      </c>
      <c r="E3270" s="10" t="s">
        <v>5812</v>
      </c>
      <c r="F3270" s="10" t="s">
        <v>7321</v>
      </c>
      <c r="G3270" s="9" t="s">
        <v>18</v>
      </c>
      <c r="H3270" s="11">
        <v>74520</v>
      </c>
      <c r="I3270" s="11">
        <v>1</v>
      </c>
      <c r="J3270" s="12">
        <v>69551</v>
      </c>
      <c r="K3270" s="19">
        <f>$J3270/SUMIFS($J:$J,$A:$A,$A3270)</f>
        <v>3.9708355882464271E-3</v>
      </c>
      <c r="L3270" s="28"/>
      <c r="M3270" s="20">
        <f>ROUND(INDEX($L:$L,MATCH($A3270,$A:$A,0))*$K3270,0)</f>
        <v>0</v>
      </c>
      <c r="N3270" s="14" t="s">
        <v>13268</v>
      </c>
      <c r="O3270" s="9" t="s">
        <v>12945</v>
      </c>
    </row>
    <row r="3271" spans="1:15" x14ac:dyDescent="0.3">
      <c r="A3271" s="9">
        <v>336</v>
      </c>
      <c r="B3271" s="9">
        <f>COUNTIF($A$5:A3271, A3271)</f>
        <v>39</v>
      </c>
      <c r="C3271" s="10" t="s">
        <v>7414</v>
      </c>
      <c r="D3271" s="10" t="s">
        <v>7415</v>
      </c>
      <c r="E3271" s="10" t="s">
        <v>5812</v>
      </c>
      <c r="F3271" s="10" t="s">
        <v>5815</v>
      </c>
      <c r="G3271" s="9" t="s">
        <v>18</v>
      </c>
      <c r="H3271" s="11">
        <v>82830</v>
      </c>
      <c r="I3271" s="11">
        <v>1</v>
      </c>
      <c r="J3271" s="12">
        <v>77308</v>
      </c>
      <c r="K3271" s="19">
        <f>$J3271/SUMIFS($J:$J,$A:$A,$A3271)</f>
        <v>4.4137015665648921E-3</v>
      </c>
      <c r="L3271" s="28"/>
      <c r="M3271" s="20">
        <f>ROUND(INDEX($L:$L,MATCH($A3271,$A:$A,0))*$K3271,0)</f>
        <v>0</v>
      </c>
      <c r="N3271" s="14" t="s">
        <v>13268</v>
      </c>
      <c r="O3271" s="9" t="s">
        <v>12945</v>
      </c>
    </row>
    <row r="3272" spans="1:15" x14ac:dyDescent="0.3">
      <c r="A3272" s="9">
        <v>336</v>
      </c>
      <c r="B3272" s="9">
        <f>COUNTIF($A$5:A3272, A3272)</f>
        <v>40</v>
      </c>
      <c r="C3272" s="10" t="s">
        <v>7416</v>
      </c>
      <c r="D3272" s="10" t="s">
        <v>7417</v>
      </c>
      <c r="E3272" s="10" t="s">
        <v>7383</v>
      </c>
      <c r="F3272" s="10" t="s">
        <v>7389</v>
      </c>
      <c r="G3272" s="9" t="s">
        <v>18</v>
      </c>
      <c r="H3272" s="11">
        <v>42220</v>
      </c>
      <c r="I3272" s="11">
        <v>3</v>
      </c>
      <c r="J3272" s="12">
        <v>39405</v>
      </c>
      <c r="K3272" s="19">
        <f>$J3272/SUMIFS($J:$J,$A:$A,$A3272)</f>
        <v>2.2497271980970865E-3</v>
      </c>
      <c r="L3272" s="28"/>
      <c r="M3272" s="20">
        <f>ROUND(INDEX($L:$L,MATCH($A3272,$A:$A,0))*$K3272,0)</f>
        <v>0</v>
      </c>
      <c r="N3272" s="14" t="s">
        <v>13268</v>
      </c>
      <c r="O3272" s="9" t="s">
        <v>12945</v>
      </c>
    </row>
    <row r="3273" spans="1:15" x14ac:dyDescent="0.3">
      <c r="A3273" s="9">
        <v>336</v>
      </c>
      <c r="B3273" s="9">
        <f>COUNTIF($A$5:A3273, A3273)</f>
        <v>41</v>
      </c>
      <c r="C3273" s="10" t="s">
        <v>7418</v>
      </c>
      <c r="D3273" s="10" t="s">
        <v>7419</v>
      </c>
      <c r="E3273" s="10" t="s">
        <v>7383</v>
      </c>
      <c r="F3273" s="10" t="s">
        <v>7392</v>
      </c>
      <c r="G3273" s="9" t="s">
        <v>18</v>
      </c>
      <c r="H3273" s="11">
        <v>63690</v>
      </c>
      <c r="I3273" s="11">
        <v>1</v>
      </c>
      <c r="J3273" s="12">
        <v>59443</v>
      </c>
      <c r="K3273" s="19">
        <f>$J3273/SUMIFS($J:$J,$A:$A,$A3273)</f>
        <v>3.3937453073590944E-3</v>
      </c>
      <c r="L3273" s="28"/>
      <c r="M3273" s="20">
        <f>ROUND(INDEX($L:$L,MATCH($A3273,$A:$A,0))*$K3273,0)</f>
        <v>0</v>
      </c>
      <c r="N3273" s="14" t="s">
        <v>13268</v>
      </c>
      <c r="O3273" s="9" t="s">
        <v>12945</v>
      </c>
    </row>
    <row r="3274" spans="1:15" x14ac:dyDescent="0.3">
      <c r="A3274" s="9">
        <v>336</v>
      </c>
      <c r="B3274" s="9">
        <f>COUNTIF($A$5:A3274, A3274)</f>
        <v>42</v>
      </c>
      <c r="C3274" s="10" t="s">
        <v>7420</v>
      </c>
      <c r="D3274" s="10" t="s">
        <v>7421</v>
      </c>
      <c r="E3274" s="10" t="s">
        <v>7383</v>
      </c>
      <c r="F3274" s="10" t="s">
        <v>5813</v>
      </c>
      <c r="G3274" s="9" t="s">
        <v>18</v>
      </c>
      <c r="H3274" s="11">
        <v>82830</v>
      </c>
      <c r="I3274" s="11">
        <v>9</v>
      </c>
      <c r="J3274" s="12">
        <v>77308</v>
      </c>
      <c r="K3274" s="19">
        <f>$J3274/SUMIFS($J:$J,$A:$A,$A3274)</f>
        <v>4.4137015665648921E-3</v>
      </c>
      <c r="L3274" s="28"/>
      <c r="M3274" s="20">
        <f>ROUND(INDEX($L:$L,MATCH($A3274,$A:$A,0))*$K3274,0)</f>
        <v>0</v>
      </c>
      <c r="N3274" s="14" t="s">
        <v>13268</v>
      </c>
      <c r="O3274" s="9" t="s">
        <v>12945</v>
      </c>
    </row>
    <row r="3275" spans="1:15" x14ac:dyDescent="0.3">
      <c r="A3275" s="9">
        <v>336</v>
      </c>
      <c r="B3275" s="9">
        <f>COUNTIF($A$5:A3275, A3275)</f>
        <v>43</v>
      </c>
      <c r="C3275" s="10" t="s">
        <v>7422</v>
      </c>
      <c r="D3275" s="10" t="s">
        <v>7423</v>
      </c>
      <c r="E3275" s="10" t="s">
        <v>7383</v>
      </c>
      <c r="F3275" s="10" t="s">
        <v>5816</v>
      </c>
      <c r="G3275" s="9" t="s">
        <v>18</v>
      </c>
      <c r="H3275" s="11">
        <v>82830</v>
      </c>
      <c r="I3275" s="11">
        <v>1</v>
      </c>
      <c r="J3275" s="12">
        <v>77308</v>
      </c>
      <c r="K3275" s="19">
        <f>$J3275/SUMIFS($J:$J,$A:$A,$A3275)</f>
        <v>4.4137015665648921E-3</v>
      </c>
      <c r="L3275" s="28"/>
      <c r="M3275" s="20">
        <f>ROUND(INDEX($L:$L,MATCH($A3275,$A:$A,0))*$K3275,0)</f>
        <v>0</v>
      </c>
      <c r="N3275" s="14" t="s">
        <v>13268</v>
      </c>
      <c r="O3275" s="9" t="s">
        <v>12945</v>
      </c>
    </row>
    <row r="3276" spans="1:15" x14ac:dyDescent="0.3">
      <c r="A3276" s="9">
        <v>336</v>
      </c>
      <c r="B3276" s="9">
        <f>COUNTIF($A$5:A3276, A3276)</f>
        <v>44</v>
      </c>
      <c r="C3276" s="10" t="s">
        <v>7424</v>
      </c>
      <c r="D3276" s="10" t="s">
        <v>7425</v>
      </c>
      <c r="E3276" s="10" t="s">
        <v>7383</v>
      </c>
      <c r="F3276" s="10" t="s">
        <v>5814</v>
      </c>
      <c r="G3276" s="9" t="s">
        <v>18</v>
      </c>
      <c r="H3276" s="11">
        <v>82830</v>
      </c>
      <c r="I3276" s="11">
        <v>1</v>
      </c>
      <c r="J3276" s="12">
        <v>77308</v>
      </c>
      <c r="K3276" s="19">
        <f>$J3276/SUMIFS($J:$J,$A:$A,$A3276)</f>
        <v>4.4137015665648921E-3</v>
      </c>
      <c r="L3276" s="28"/>
      <c r="M3276" s="20">
        <f>ROUND(INDEX($L:$L,MATCH($A3276,$A:$A,0))*$K3276,0)</f>
        <v>0</v>
      </c>
      <c r="N3276" s="14" t="s">
        <v>13268</v>
      </c>
      <c r="O3276" s="9" t="s">
        <v>12945</v>
      </c>
    </row>
    <row r="3277" spans="1:15" x14ac:dyDescent="0.3">
      <c r="A3277" s="9">
        <v>336</v>
      </c>
      <c r="B3277" s="9">
        <f>COUNTIF($A$5:A3277, A3277)</f>
        <v>45</v>
      </c>
      <c r="C3277" s="10" t="s">
        <v>7426</v>
      </c>
      <c r="D3277" s="10" t="s">
        <v>7427</v>
      </c>
      <c r="E3277" s="10" t="s">
        <v>7383</v>
      </c>
      <c r="F3277" s="10" t="s">
        <v>7428</v>
      </c>
      <c r="G3277" s="9" t="s">
        <v>18</v>
      </c>
      <c r="H3277" s="11">
        <v>82830</v>
      </c>
      <c r="I3277" s="11">
        <v>1</v>
      </c>
      <c r="J3277" s="12">
        <v>77308</v>
      </c>
      <c r="K3277" s="19">
        <f>$J3277/SUMIFS($J:$J,$A:$A,$A3277)</f>
        <v>4.4137015665648921E-3</v>
      </c>
      <c r="L3277" s="28"/>
      <c r="M3277" s="20">
        <f>ROUND(INDEX($L:$L,MATCH($A3277,$A:$A,0))*$K3277,0)</f>
        <v>0</v>
      </c>
      <c r="N3277" s="14" t="s">
        <v>13268</v>
      </c>
      <c r="O3277" s="9" t="s">
        <v>12945</v>
      </c>
    </row>
    <row r="3278" spans="1:15" x14ac:dyDescent="0.3">
      <c r="A3278" s="9">
        <v>336</v>
      </c>
      <c r="B3278" s="9">
        <f>COUNTIF($A$5:A3278, A3278)</f>
        <v>46</v>
      </c>
      <c r="C3278" s="10" t="s">
        <v>7429</v>
      </c>
      <c r="D3278" s="10" t="s">
        <v>7430</v>
      </c>
      <c r="E3278" s="10" t="s">
        <v>7383</v>
      </c>
      <c r="F3278" s="10" t="s">
        <v>7400</v>
      </c>
      <c r="G3278" s="9" t="s">
        <v>18</v>
      </c>
      <c r="H3278" s="11">
        <v>90370</v>
      </c>
      <c r="I3278" s="11">
        <v>1</v>
      </c>
      <c r="J3278" s="12">
        <v>84345</v>
      </c>
      <c r="K3278" s="19">
        <f>$J3278/SUMIFS($J:$J,$A:$A,$A3278)</f>
        <v>4.8154609953939545E-3</v>
      </c>
      <c r="L3278" s="28"/>
      <c r="M3278" s="20">
        <f>ROUND(INDEX($L:$L,MATCH($A3278,$A:$A,0))*$K3278,0)</f>
        <v>0</v>
      </c>
      <c r="N3278" s="14" t="s">
        <v>13268</v>
      </c>
      <c r="O3278" s="9" t="s">
        <v>12945</v>
      </c>
    </row>
    <row r="3279" spans="1:15" x14ac:dyDescent="0.3">
      <c r="A3279" s="9">
        <v>336</v>
      </c>
      <c r="B3279" s="9">
        <f>COUNTIF($A$5:A3279, A3279)</f>
        <v>47</v>
      </c>
      <c r="C3279" s="10" t="s">
        <v>7431</v>
      </c>
      <c r="D3279" s="10" t="s">
        <v>7432</v>
      </c>
      <c r="E3279" s="10" t="s">
        <v>7383</v>
      </c>
      <c r="F3279" s="10" t="s">
        <v>7321</v>
      </c>
      <c r="G3279" s="9" t="s">
        <v>18</v>
      </c>
      <c r="H3279" s="11">
        <v>74520</v>
      </c>
      <c r="I3279" s="11">
        <v>1</v>
      </c>
      <c r="J3279" s="12">
        <v>69551</v>
      </c>
      <c r="K3279" s="19">
        <f>$J3279/SUMIFS($J:$J,$A:$A,$A3279)</f>
        <v>3.9708355882464271E-3</v>
      </c>
      <c r="L3279" s="28"/>
      <c r="M3279" s="20">
        <f>ROUND(INDEX($L:$L,MATCH($A3279,$A:$A,0))*$K3279,0)</f>
        <v>0</v>
      </c>
      <c r="N3279" s="14" t="s">
        <v>13268</v>
      </c>
      <c r="O3279" s="9" t="s">
        <v>12945</v>
      </c>
    </row>
    <row r="3280" spans="1:15" x14ac:dyDescent="0.3">
      <c r="A3280" s="9">
        <v>336</v>
      </c>
      <c r="B3280" s="9">
        <f>COUNTIF($A$5:A3280, A3280)</f>
        <v>48</v>
      </c>
      <c r="C3280" s="10" t="s">
        <v>7433</v>
      </c>
      <c r="D3280" s="10" t="s">
        <v>7434</v>
      </c>
      <c r="E3280" s="10" t="s">
        <v>5818</v>
      </c>
      <c r="F3280" s="10" t="s">
        <v>7435</v>
      </c>
      <c r="G3280" s="9" t="s">
        <v>18</v>
      </c>
      <c r="H3280" s="11">
        <v>61490</v>
      </c>
      <c r="I3280" s="11">
        <v>3</v>
      </c>
      <c r="J3280" s="12">
        <v>57391</v>
      </c>
      <c r="K3280" s="19">
        <f>$J3280/SUMIFS($J:$J,$A:$A,$A3280)</f>
        <v>3.2765916413142974E-3</v>
      </c>
      <c r="L3280" s="28"/>
      <c r="M3280" s="20">
        <f>ROUND(INDEX($L:$L,MATCH($A3280,$A:$A,0))*$K3280,0)</f>
        <v>0</v>
      </c>
      <c r="N3280" s="14" t="s">
        <v>13268</v>
      </c>
      <c r="O3280" s="9" t="s">
        <v>12945</v>
      </c>
    </row>
    <row r="3281" spans="1:15" x14ac:dyDescent="0.3">
      <c r="A3281" s="9">
        <v>336</v>
      </c>
      <c r="B3281" s="9">
        <f>COUNTIF($A$5:A3281, A3281)</f>
        <v>49</v>
      </c>
      <c r="C3281" s="10" t="s">
        <v>7436</v>
      </c>
      <c r="D3281" s="10" t="s">
        <v>7437</v>
      </c>
      <c r="E3281" s="10" t="s">
        <v>5818</v>
      </c>
      <c r="F3281" s="10" t="s">
        <v>7438</v>
      </c>
      <c r="G3281" s="9" t="s">
        <v>18</v>
      </c>
      <c r="H3281" s="11">
        <v>90110</v>
      </c>
      <c r="I3281" s="11">
        <v>1</v>
      </c>
      <c r="J3281" s="12">
        <v>84102</v>
      </c>
      <c r="K3281" s="19">
        <f>$J3281/SUMIFS($J:$J,$A:$A,$A3281)</f>
        <v>4.8015875349412809E-3</v>
      </c>
      <c r="L3281" s="28"/>
      <c r="M3281" s="20">
        <f>ROUND(INDEX($L:$L,MATCH($A3281,$A:$A,0))*$K3281,0)</f>
        <v>0</v>
      </c>
      <c r="N3281" s="14" t="s">
        <v>13268</v>
      </c>
      <c r="O3281" s="9" t="s">
        <v>12945</v>
      </c>
    </row>
    <row r="3282" spans="1:15" x14ac:dyDescent="0.3">
      <c r="A3282" s="9">
        <v>336</v>
      </c>
      <c r="B3282" s="9">
        <f>COUNTIF($A$5:A3282, A3282)</f>
        <v>50</v>
      </c>
      <c r="C3282" s="10" t="s">
        <v>7439</v>
      </c>
      <c r="D3282" s="10" t="s">
        <v>7440</v>
      </c>
      <c r="E3282" s="10" t="s">
        <v>5818</v>
      </c>
      <c r="F3282" s="10" t="s">
        <v>5813</v>
      </c>
      <c r="G3282" s="9" t="s">
        <v>18</v>
      </c>
      <c r="H3282" s="11">
        <v>66010</v>
      </c>
      <c r="I3282" s="11">
        <v>19</v>
      </c>
      <c r="J3282" s="12">
        <v>61609</v>
      </c>
      <c r="K3282" s="19">
        <f>$J3282/SUMIFS($J:$J,$A:$A,$A3282)</f>
        <v>3.5174075104063801E-3</v>
      </c>
      <c r="L3282" s="28"/>
      <c r="M3282" s="20">
        <f>ROUND(INDEX($L:$L,MATCH($A3282,$A:$A,0))*$K3282,0)</f>
        <v>0</v>
      </c>
      <c r="N3282" s="14" t="s">
        <v>13268</v>
      </c>
      <c r="O3282" s="9" t="s">
        <v>12945</v>
      </c>
    </row>
    <row r="3283" spans="1:15" x14ac:dyDescent="0.3">
      <c r="A3283" s="9">
        <v>336</v>
      </c>
      <c r="B3283" s="9">
        <f>COUNTIF($A$5:A3283, A3283)</f>
        <v>51</v>
      </c>
      <c r="C3283" s="10" t="s">
        <v>7441</v>
      </c>
      <c r="D3283" s="10" t="s">
        <v>7442</v>
      </c>
      <c r="E3283" s="10" t="s">
        <v>5818</v>
      </c>
      <c r="F3283" s="10" t="s">
        <v>5814</v>
      </c>
      <c r="G3283" s="9" t="s">
        <v>18</v>
      </c>
      <c r="H3283" s="11">
        <v>66010</v>
      </c>
      <c r="I3283" s="11">
        <v>2</v>
      </c>
      <c r="J3283" s="12">
        <v>61609</v>
      </c>
      <c r="K3283" s="19">
        <f>$J3283/SUMIFS($J:$J,$A:$A,$A3283)</f>
        <v>3.5174075104063801E-3</v>
      </c>
      <c r="L3283" s="28"/>
      <c r="M3283" s="20">
        <f>ROUND(INDEX($L:$L,MATCH($A3283,$A:$A,0))*$K3283,0)</f>
        <v>0</v>
      </c>
      <c r="N3283" s="14" t="s">
        <v>13268</v>
      </c>
      <c r="O3283" s="9" t="s">
        <v>12945</v>
      </c>
    </row>
    <row r="3284" spans="1:15" x14ac:dyDescent="0.3">
      <c r="A3284" s="9">
        <v>336</v>
      </c>
      <c r="B3284" s="9">
        <f>COUNTIF($A$5:A3284, A3284)</f>
        <v>52</v>
      </c>
      <c r="C3284" s="10" t="s">
        <v>7443</v>
      </c>
      <c r="D3284" s="10" t="s">
        <v>7444</v>
      </c>
      <c r="E3284" s="10" t="s">
        <v>5818</v>
      </c>
      <c r="F3284" s="10" t="s">
        <v>5816</v>
      </c>
      <c r="G3284" s="9" t="s">
        <v>18</v>
      </c>
      <c r="H3284" s="11">
        <v>66010</v>
      </c>
      <c r="I3284" s="11">
        <v>1</v>
      </c>
      <c r="J3284" s="12">
        <v>61609</v>
      </c>
      <c r="K3284" s="19">
        <f>$J3284/SUMIFS($J:$J,$A:$A,$A3284)</f>
        <v>3.5174075104063801E-3</v>
      </c>
      <c r="L3284" s="28"/>
      <c r="M3284" s="20">
        <f>ROUND(INDEX($L:$L,MATCH($A3284,$A:$A,0))*$K3284,0)</f>
        <v>0</v>
      </c>
      <c r="N3284" s="14" t="s">
        <v>13268</v>
      </c>
      <c r="O3284" s="9" t="s">
        <v>12945</v>
      </c>
    </row>
    <row r="3285" spans="1:15" x14ac:dyDescent="0.3">
      <c r="A3285" s="9">
        <v>336</v>
      </c>
      <c r="B3285" s="9">
        <f>COUNTIF($A$5:A3285, A3285)</f>
        <v>53</v>
      </c>
      <c r="C3285" s="10" t="s">
        <v>7445</v>
      </c>
      <c r="D3285" s="10" t="s">
        <v>7446</v>
      </c>
      <c r="E3285" s="10" t="s">
        <v>5818</v>
      </c>
      <c r="F3285" s="10" t="s">
        <v>7428</v>
      </c>
      <c r="G3285" s="9" t="s">
        <v>18</v>
      </c>
      <c r="H3285" s="11">
        <v>66010</v>
      </c>
      <c r="I3285" s="11">
        <v>1</v>
      </c>
      <c r="J3285" s="12">
        <v>61609</v>
      </c>
      <c r="K3285" s="19">
        <f>$J3285/SUMIFS($J:$J,$A:$A,$A3285)</f>
        <v>3.5174075104063801E-3</v>
      </c>
      <c r="L3285" s="28"/>
      <c r="M3285" s="20">
        <f>ROUND(INDEX($L:$L,MATCH($A3285,$A:$A,0))*$K3285,0)</f>
        <v>0</v>
      </c>
      <c r="N3285" s="14" t="s">
        <v>13268</v>
      </c>
      <c r="O3285" s="9" t="s">
        <v>12945</v>
      </c>
    </row>
    <row r="3286" spans="1:15" x14ac:dyDescent="0.3">
      <c r="A3286" s="9">
        <v>336</v>
      </c>
      <c r="B3286" s="9">
        <f>COUNTIF($A$5:A3286, A3286)</f>
        <v>54</v>
      </c>
      <c r="C3286" s="10" t="s">
        <v>7447</v>
      </c>
      <c r="D3286" s="10" t="s">
        <v>7448</v>
      </c>
      <c r="E3286" s="10" t="s">
        <v>5818</v>
      </c>
      <c r="F3286" s="10" t="s">
        <v>7411</v>
      </c>
      <c r="G3286" s="9" t="s">
        <v>18</v>
      </c>
      <c r="H3286" s="11">
        <v>66010</v>
      </c>
      <c r="I3286" s="11">
        <v>1</v>
      </c>
      <c r="J3286" s="12">
        <v>61609</v>
      </c>
      <c r="K3286" s="19">
        <f>$J3286/SUMIFS($J:$J,$A:$A,$A3286)</f>
        <v>3.5174075104063801E-3</v>
      </c>
      <c r="L3286" s="28"/>
      <c r="M3286" s="20">
        <f>ROUND(INDEX($L:$L,MATCH($A3286,$A:$A,0))*$K3286,0)</f>
        <v>0</v>
      </c>
      <c r="N3286" s="14" t="s">
        <v>13268</v>
      </c>
      <c r="O3286" s="9" t="s">
        <v>12945</v>
      </c>
    </row>
    <row r="3287" spans="1:15" x14ac:dyDescent="0.3">
      <c r="A3287" s="9">
        <v>336</v>
      </c>
      <c r="B3287" s="9">
        <f>COUNTIF($A$5:A3287, A3287)</f>
        <v>55</v>
      </c>
      <c r="C3287" s="10" t="s">
        <v>7449</v>
      </c>
      <c r="D3287" s="10" t="s">
        <v>7450</v>
      </c>
      <c r="E3287" s="10" t="s">
        <v>5818</v>
      </c>
      <c r="F3287" s="10" t="s">
        <v>5820</v>
      </c>
      <c r="G3287" s="9" t="s">
        <v>18</v>
      </c>
      <c r="H3287" s="11">
        <v>78050</v>
      </c>
      <c r="I3287" s="11">
        <v>1</v>
      </c>
      <c r="J3287" s="12">
        <v>72846</v>
      </c>
      <c r="K3287" s="19">
        <f>$J3287/SUMIFS($J:$J,$A:$A,$A3287)</f>
        <v>4.1589551445902892E-3</v>
      </c>
      <c r="L3287" s="28"/>
      <c r="M3287" s="20">
        <f>ROUND(INDEX($L:$L,MATCH($A3287,$A:$A,0))*$K3287,0)</f>
        <v>0</v>
      </c>
      <c r="N3287" s="14" t="s">
        <v>13268</v>
      </c>
      <c r="O3287" s="9" t="s">
        <v>12945</v>
      </c>
    </row>
    <row r="3288" spans="1:15" x14ac:dyDescent="0.3">
      <c r="A3288" s="9">
        <v>336</v>
      </c>
      <c r="B3288" s="9">
        <f>COUNTIF($A$5:A3288, A3288)</f>
        <v>56</v>
      </c>
      <c r="C3288" s="10" t="s">
        <v>7451</v>
      </c>
      <c r="D3288" s="10" t="s">
        <v>7452</v>
      </c>
      <c r="E3288" s="10" t="s">
        <v>5818</v>
      </c>
      <c r="F3288" s="10" t="s">
        <v>7400</v>
      </c>
      <c r="G3288" s="9" t="s">
        <v>18</v>
      </c>
      <c r="H3288" s="11">
        <v>96470</v>
      </c>
      <c r="I3288" s="11">
        <v>5</v>
      </c>
      <c r="J3288" s="12">
        <v>90038</v>
      </c>
      <c r="K3288" s="19">
        <f>$J3288/SUMIFS($J:$J,$A:$A,$A3288)</f>
        <v>5.1404881985094653E-3</v>
      </c>
      <c r="L3288" s="28"/>
      <c r="M3288" s="20">
        <f>ROUND(INDEX($L:$L,MATCH($A3288,$A:$A,0))*$K3288,0)</f>
        <v>0</v>
      </c>
      <c r="N3288" s="14" t="s">
        <v>13268</v>
      </c>
      <c r="O3288" s="9" t="s">
        <v>12945</v>
      </c>
    </row>
    <row r="3289" spans="1:15" x14ac:dyDescent="0.3">
      <c r="A3289" s="9">
        <v>336</v>
      </c>
      <c r="B3289" s="9">
        <f>COUNTIF($A$5:A3289, A3289)</f>
        <v>57</v>
      </c>
      <c r="C3289" s="10" t="s">
        <v>7453</v>
      </c>
      <c r="D3289" s="10" t="s">
        <v>7454</v>
      </c>
      <c r="E3289" s="10" t="s">
        <v>5818</v>
      </c>
      <c r="F3289" s="10" t="s">
        <v>5815</v>
      </c>
      <c r="G3289" s="9" t="s">
        <v>18</v>
      </c>
      <c r="H3289" s="11">
        <v>66010</v>
      </c>
      <c r="I3289" s="11">
        <v>1</v>
      </c>
      <c r="J3289" s="12">
        <v>61609</v>
      </c>
      <c r="K3289" s="19">
        <f>$J3289/SUMIFS($J:$J,$A:$A,$A3289)</f>
        <v>3.5174075104063801E-3</v>
      </c>
      <c r="L3289" s="28"/>
      <c r="M3289" s="20">
        <f>ROUND(INDEX($L:$L,MATCH($A3289,$A:$A,0))*$K3289,0)</f>
        <v>0</v>
      </c>
      <c r="N3289" s="14" t="s">
        <v>13268</v>
      </c>
      <c r="O3289" s="9" t="s">
        <v>12945</v>
      </c>
    </row>
    <row r="3290" spans="1:15" x14ac:dyDescent="0.3">
      <c r="A3290" s="9">
        <v>336</v>
      </c>
      <c r="B3290" s="9">
        <f>COUNTIF($A$5:A3290, A3290)</f>
        <v>58</v>
      </c>
      <c r="C3290" s="10" t="s">
        <v>7455</v>
      </c>
      <c r="D3290" s="10" t="s">
        <v>7456</v>
      </c>
      <c r="E3290" s="10" t="s">
        <v>7457</v>
      </c>
      <c r="F3290" s="10" t="s">
        <v>7458</v>
      </c>
      <c r="G3290" s="9" t="s">
        <v>18</v>
      </c>
      <c r="H3290" s="11">
        <v>99270</v>
      </c>
      <c r="I3290" s="11">
        <v>1</v>
      </c>
      <c r="J3290" s="12">
        <v>92651</v>
      </c>
      <c r="K3290" s="19">
        <f>$J3290/SUMIFS($J:$J,$A:$A,$A3290)</f>
        <v>5.2896707176980882E-3</v>
      </c>
      <c r="L3290" s="28"/>
      <c r="M3290" s="20">
        <f>ROUND(INDEX($L:$L,MATCH($A3290,$A:$A,0))*$K3290,0)</f>
        <v>0</v>
      </c>
      <c r="N3290" s="14" t="s">
        <v>13268</v>
      </c>
      <c r="O3290" s="9" t="s">
        <v>12945</v>
      </c>
    </row>
    <row r="3291" spans="1:15" x14ac:dyDescent="0.3">
      <c r="A3291" s="9">
        <v>336</v>
      </c>
      <c r="B3291" s="9">
        <f>COUNTIF($A$5:A3291, A3291)</f>
        <v>59</v>
      </c>
      <c r="C3291" s="10" t="s">
        <v>7459</v>
      </c>
      <c r="D3291" s="10" t="s">
        <v>7460</v>
      </c>
      <c r="E3291" s="10" t="s">
        <v>7457</v>
      </c>
      <c r="F3291" s="10" t="s">
        <v>7461</v>
      </c>
      <c r="G3291" s="9" t="s">
        <v>18</v>
      </c>
      <c r="H3291" s="11">
        <v>170620</v>
      </c>
      <c r="I3291" s="11">
        <v>1</v>
      </c>
      <c r="J3291" s="12">
        <v>159245</v>
      </c>
      <c r="K3291" s="19">
        <f>$J3291/SUMIFS($J:$J,$A:$A,$A3291)</f>
        <v>9.0916839908887336E-3</v>
      </c>
      <c r="L3291" s="28"/>
      <c r="M3291" s="20">
        <f>ROUND(INDEX($L:$L,MATCH($A3291,$A:$A,0))*$K3291,0)</f>
        <v>0</v>
      </c>
      <c r="N3291" s="14" t="s">
        <v>13268</v>
      </c>
      <c r="O3291" s="9" t="s">
        <v>12945</v>
      </c>
    </row>
    <row r="3292" spans="1:15" x14ac:dyDescent="0.3">
      <c r="A3292" s="9">
        <v>336</v>
      </c>
      <c r="B3292" s="9">
        <f>COUNTIF($A$5:A3292, A3292)</f>
        <v>60</v>
      </c>
      <c r="C3292" s="10" t="s">
        <v>7462</v>
      </c>
      <c r="D3292" s="10" t="s">
        <v>7463</v>
      </c>
      <c r="E3292" s="10" t="s">
        <v>7457</v>
      </c>
      <c r="F3292" s="10" t="s">
        <v>7464</v>
      </c>
      <c r="G3292" s="9" t="s">
        <v>18</v>
      </c>
      <c r="H3292" s="11">
        <v>311950</v>
      </c>
      <c r="I3292" s="11">
        <v>2</v>
      </c>
      <c r="J3292" s="12">
        <v>291153</v>
      </c>
      <c r="K3292" s="19">
        <f>$J3292/SUMIFS($J:$J,$A:$A,$A3292)</f>
        <v>1.6622632227066642E-2</v>
      </c>
      <c r="L3292" s="28"/>
      <c r="M3292" s="20">
        <f>ROUND(INDEX($L:$L,MATCH($A3292,$A:$A,0))*$K3292,0)</f>
        <v>0</v>
      </c>
      <c r="N3292" s="14" t="s">
        <v>13268</v>
      </c>
      <c r="O3292" s="9" t="s">
        <v>12945</v>
      </c>
    </row>
    <row r="3293" spans="1:15" x14ac:dyDescent="0.3">
      <c r="A3293" s="9">
        <v>336</v>
      </c>
      <c r="B3293" s="9">
        <f>COUNTIF($A$5:A3293, A3293)</f>
        <v>61</v>
      </c>
      <c r="C3293" s="10" t="s">
        <v>7465</v>
      </c>
      <c r="D3293" s="10" t="s">
        <v>7466</v>
      </c>
      <c r="E3293" s="10" t="s">
        <v>7457</v>
      </c>
      <c r="F3293" s="10" t="s">
        <v>7467</v>
      </c>
      <c r="G3293" s="9" t="s">
        <v>18</v>
      </c>
      <c r="H3293" s="11">
        <v>287870</v>
      </c>
      <c r="I3293" s="11">
        <v>1</v>
      </c>
      <c r="J3293" s="12">
        <v>268678</v>
      </c>
      <c r="K3293" s="19">
        <f>$J3293/SUMIFS($J:$J,$A:$A,$A3293)</f>
        <v>1.5339479866268976E-2</v>
      </c>
      <c r="L3293" s="28"/>
      <c r="M3293" s="20">
        <f>ROUND(INDEX($L:$L,MATCH($A3293,$A:$A,0))*$K3293,0)</f>
        <v>0</v>
      </c>
      <c r="N3293" s="14" t="s">
        <v>13268</v>
      </c>
      <c r="O3293" s="9" t="s">
        <v>12945</v>
      </c>
    </row>
    <row r="3294" spans="1:15" x14ac:dyDescent="0.3">
      <c r="A3294" s="9">
        <v>336</v>
      </c>
      <c r="B3294" s="9">
        <f>COUNTIF($A$5:A3294, A3294)</f>
        <v>62</v>
      </c>
      <c r="C3294" s="10" t="s">
        <v>11979</v>
      </c>
      <c r="D3294" s="10" t="s">
        <v>11980</v>
      </c>
      <c r="E3294" s="10" t="s">
        <v>11981</v>
      </c>
      <c r="F3294" s="10" t="s">
        <v>11982</v>
      </c>
      <c r="G3294" s="9" t="s">
        <v>18</v>
      </c>
      <c r="H3294" s="11">
        <v>0</v>
      </c>
      <c r="I3294" s="11">
        <v>1</v>
      </c>
      <c r="J3294" s="12">
        <v>5400000</v>
      </c>
      <c r="K3294" s="19">
        <f>$J3294/SUMIFS($J:$J,$A:$A,$A3294)</f>
        <v>0.30829912117051811</v>
      </c>
      <c r="L3294" s="28"/>
      <c r="M3294" s="20">
        <f>ROUND(INDEX($L:$L,MATCH($A3294,$A:$A,0))*$K3294,0)</f>
        <v>0</v>
      </c>
      <c r="N3294" s="14" t="s">
        <v>13624</v>
      </c>
      <c r="O3294" s="9" t="s">
        <v>12945</v>
      </c>
    </row>
    <row r="3295" spans="1:15" x14ac:dyDescent="0.3">
      <c r="A3295" s="9">
        <v>336</v>
      </c>
      <c r="B3295" s="9">
        <f>COUNTIF($A$5:A3295, A3295)</f>
        <v>63</v>
      </c>
      <c r="C3295" s="10" t="s">
        <v>11983</v>
      </c>
      <c r="D3295" s="10" t="s">
        <v>11980</v>
      </c>
      <c r="E3295" s="10" t="s">
        <v>11981</v>
      </c>
      <c r="F3295" s="10" t="s">
        <v>11984</v>
      </c>
      <c r="G3295" s="9" t="s">
        <v>18</v>
      </c>
      <c r="H3295" s="11">
        <v>0</v>
      </c>
      <c r="I3295" s="11">
        <v>1</v>
      </c>
      <c r="J3295" s="12">
        <v>5800000</v>
      </c>
      <c r="K3295" s="19">
        <f>$J3295/SUMIFS($J:$J,$A:$A,$A3295)</f>
        <v>0.33113609310907505</v>
      </c>
      <c r="L3295" s="28"/>
      <c r="M3295" s="20">
        <f>ROUND(INDEX($L:$L,MATCH($A3295,$A:$A,0))*$K3295,0)</f>
        <v>0</v>
      </c>
      <c r="N3295" s="14" t="s">
        <v>13624</v>
      </c>
      <c r="O3295" s="9" t="s">
        <v>12945</v>
      </c>
    </row>
    <row r="3296" spans="1:15" x14ac:dyDescent="0.3">
      <c r="A3296" s="9">
        <v>336</v>
      </c>
      <c r="B3296" s="9">
        <f>COUNTIF($A$5:A3296, A3296)</f>
        <v>64</v>
      </c>
      <c r="C3296" s="10" t="s">
        <v>7468</v>
      </c>
      <c r="D3296" s="10" t="s">
        <v>7469</v>
      </c>
      <c r="E3296" s="10" t="s">
        <v>7307</v>
      </c>
      <c r="F3296" s="10" t="s">
        <v>3604</v>
      </c>
      <c r="G3296" s="9" t="s">
        <v>18</v>
      </c>
      <c r="H3296" s="11">
        <v>15670</v>
      </c>
      <c r="I3296" s="11">
        <v>261</v>
      </c>
      <c r="J3296" s="12">
        <v>14625</v>
      </c>
      <c r="K3296" s="19">
        <f>$J3296/SUMIFS($J:$J,$A:$A,$A3296)</f>
        <v>8.3497678650348666E-4</v>
      </c>
      <c r="L3296" s="28"/>
      <c r="M3296" s="20">
        <f>ROUND(INDEX($L:$L,MATCH($A3296,$A:$A,0))*$K3296,0)</f>
        <v>0</v>
      </c>
      <c r="N3296" s="14" t="s">
        <v>13268</v>
      </c>
      <c r="O3296" s="9" t="s">
        <v>12945</v>
      </c>
    </row>
    <row r="3297" spans="1:15" x14ac:dyDescent="0.3">
      <c r="A3297" s="9">
        <v>336</v>
      </c>
      <c r="B3297" s="9">
        <f>COUNTIF($A$5:A3297, A3297)</f>
        <v>65</v>
      </c>
      <c r="C3297" s="10" t="s">
        <v>7470</v>
      </c>
      <c r="D3297" s="10" t="s">
        <v>7471</v>
      </c>
      <c r="E3297" s="10" t="s">
        <v>5811</v>
      </c>
      <c r="F3297" s="10" t="s">
        <v>7472</v>
      </c>
      <c r="G3297" s="9" t="s">
        <v>18</v>
      </c>
      <c r="H3297" s="11">
        <v>19080</v>
      </c>
      <c r="I3297" s="11">
        <v>98</v>
      </c>
      <c r="J3297" s="12">
        <v>17807</v>
      </c>
      <c r="K3297" s="19">
        <f>$J3297/SUMIFS($J:$J,$A:$A,$A3297)</f>
        <v>1.0166448982747067E-3</v>
      </c>
      <c r="L3297" s="28"/>
      <c r="M3297" s="20">
        <f>ROUND(INDEX($L:$L,MATCH($A3297,$A:$A,0))*$K3297,0)</f>
        <v>0</v>
      </c>
      <c r="N3297" s="14" t="s">
        <v>13268</v>
      </c>
      <c r="O3297" s="9" t="s">
        <v>12945</v>
      </c>
    </row>
    <row r="3298" spans="1:15" x14ac:dyDescent="0.3">
      <c r="A3298" s="9">
        <v>336</v>
      </c>
      <c r="B3298" s="9">
        <f>COUNTIF($A$5:A3298, A3298)</f>
        <v>66</v>
      </c>
      <c r="C3298" s="10" t="s">
        <v>7473</v>
      </c>
      <c r="D3298" s="10" t="s">
        <v>7474</v>
      </c>
      <c r="E3298" s="10" t="s">
        <v>7475</v>
      </c>
      <c r="F3298" s="10" t="s">
        <v>6901</v>
      </c>
      <c r="G3298" s="9" t="s">
        <v>18</v>
      </c>
      <c r="H3298" s="11">
        <v>19080</v>
      </c>
      <c r="I3298" s="11">
        <v>38</v>
      </c>
      <c r="J3298" s="12">
        <v>17807</v>
      </c>
      <c r="K3298" s="19">
        <f>$J3298/SUMIFS($J:$J,$A:$A,$A3298)</f>
        <v>1.0166448982747067E-3</v>
      </c>
      <c r="L3298" s="28"/>
      <c r="M3298" s="20">
        <f>ROUND(INDEX($L:$L,MATCH($A3298,$A:$A,0))*$K3298,0)</f>
        <v>0</v>
      </c>
      <c r="N3298" s="14" t="s">
        <v>13268</v>
      </c>
      <c r="O3298" s="9" t="s">
        <v>12945</v>
      </c>
    </row>
    <row r="3299" spans="1:15" x14ac:dyDescent="0.3">
      <c r="A3299" s="9">
        <v>336</v>
      </c>
      <c r="B3299" s="9">
        <f>COUNTIF($A$5:A3299, A3299)</f>
        <v>67</v>
      </c>
      <c r="C3299" s="10" t="s">
        <v>7476</v>
      </c>
      <c r="D3299" s="10" t="s">
        <v>7477</v>
      </c>
      <c r="E3299" s="10" t="s">
        <v>7478</v>
      </c>
      <c r="F3299" s="10" t="s">
        <v>5817</v>
      </c>
      <c r="G3299" s="9" t="s">
        <v>18</v>
      </c>
      <c r="H3299" s="11">
        <v>15670</v>
      </c>
      <c r="I3299" s="11">
        <v>17</v>
      </c>
      <c r="J3299" s="12">
        <v>14625</v>
      </c>
      <c r="K3299" s="19">
        <f>$J3299/SUMIFS($J:$J,$A:$A,$A3299)</f>
        <v>8.3497678650348666E-4</v>
      </c>
      <c r="L3299" s="28"/>
      <c r="M3299" s="20">
        <f>ROUND(INDEX($L:$L,MATCH($A3299,$A:$A,0))*$K3299,0)</f>
        <v>0</v>
      </c>
      <c r="N3299" s="14" t="s">
        <v>13268</v>
      </c>
      <c r="O3299" s="9" t="s">
        <v>12945</v>
      </c>
    </row>
    <row r="3300" spans="1:15" x14ac:dyDescent="0.3">
      <c r="A3300" s="9">
        <v>336</v>
      </c>
      <c r="B3300" s="9">
        <f>COUNTIF($A$5:A3300, A3300)</f>
        <v>68</v>
      </c>
      <c r="C3300" s="10" t="s">
        <v>7479</v>
      </c>
      <c r="D3300" s="10" t="s">
        <v>7480</v>
      </c>
      <c r="E3300" s="10" t="s">
        <v>7481</v>
      </c>
      <c r="F3300" s="10" t="s">
        <v>19</v>
      </c>
      <c r="G3300" s="9" t="s">
        <v>18</v>
      </c>
      <c r="H3300" s="11">
        <v>0</v>
      </c>
      <c r="I3300" s="11">
        <v>1</v>
      </c>
      <c r="J3300" s="12">
        <v>32000</v>
      </c>
      <c r="K3300" s="19">
        <f>$J3300/SUMIFS($J:$J,$A:$A,$A3300)</f>
        <v>1.8269577550845519E-3</v>
      </c>
      <c r="L3300" s="28"/>
      <c r="M3300" s="20">
        <f>ROUND(INDEX($L:$L,MATCH($A3300,$A:$A,0))*$K3300,0)</f>
        <v>0</v>
      </c>
      <c r="N3300" s="14" t="s">
        <v>13268</v>
      </c>
      <c r="O3300" s="9" t="s">
        <v>12945</v>
      </c>
    </row>
    <row r="3301" spans="1:15" x14ac:dyDescent="0.3">
      <c r="A3301" s="9">
        <v>336</v>
      </c>
      <c r="B3301" s="9">
        <f>COUNTIF($A$5:A3301, A3301)</f>
        <v>69</v>
      </c>
      <c r="C3301" s="10" t="s">
        <v>7482</v>
      </c>
      <c r="D3301" s="10" t="s">
        <v>7480</v>
      </c>
      <c r="E3301" s="10" t="s">
        <v>7483</v>
      </c>
      <c r="F3301" s="10" t="s">
        <v>19</v>
      </c>
      <c r="G3301" s="9" t="s">
        <v>18</v>
      </c>
      <c r="H3301" s="11">
        <v>0</v>
      </c>
      <c r="I3301" s="11">
        <v>27</v>
      </c>
      <c r="J3301" s="12">
        <v>32000</v>
      </c>
      <c r="K3301" s="19">
        <f>$J3301/SUMIFS($J:$J,$A:$A,$A3301)</f>
        <v>1.8269577550845519E-3</v>
      </c>
      <c r="L3301" s="29"/>
      <c r="M3301" s="20">
        <f>ROUND(INDEX($L:$L,MATCH($A3301,$A:$A,0))*$K3301,0)</f>
        <v>0</v>
      </c>
      <c r="N3301" s="14" t="s">
        <v>13268</v>
      </c>
      <c r="O3301" s="9" t="s">
        <v>12945</v>
      </c>
    </row>
    <row r="3302" spans="1:15" x14ac:dyDescent="0.3">
      <c r="A3302" s="9">
        <v>337</v>
      </c>
      <c r="B3302" s="9">
        <f>COUNTIF($A$5:A3302, A3302)</f>
        <v>1</v>
      </c>
      <c r="C3302" s="10" t="s">
        <v>7484</v>
      </c>
      <c r="D3302" s="10" t="s">
        <v>7485</v>
      </c>
      <c r="E3302" s="10" t="s">
        <v>7486</v>
      </c>
      <c r="F3302" s="10" t="s">
        <v>19</v>
      </c>
      <c r="G3302" s="9" t="s">
        <v>18</v>
      </c>
      <c r="H3302" s="11">
        <v>286520</v>
      </c>
      <c r="I3302" s="11">
        <v>1</v>
      </c>
      <c r="J3302" s="12">
        <v>276956</v>
      </c>
      <c r="K3302" s="19">
        <f>$J3302/SUMIFS($J:$J,$A:$A,$A3302)</f>
        <v>0.13153586584059784</v>
      </c>
      <c r="L3302" s="27"/>
      <c r="M3302" s="20">
        <f>ROUND(INDEX($L:$L,MATCH($A3302,$A:$A,0))*$K3302,0)</f>
        <v>0</v>
      </c>
      <c r="N3302" s="14" t="s">
        <v>13572</v>
      </c>
      <c r="O3302" s="9" t="s">
        <v>12945</v>
      </c>
    </row>
    <row r="3303" spans="1:15" x14ac:dyDescent="0.3">
      <c r="A3303" s="9">
        <v>337</v>
      </c>
      <c r="B3303" s="9">
        <f>COUNTIF($A$5:A3303, A3303)</f>
        <v>2</v>
      </c>
      <c r="C3303" s="10" t="s">
        <v>7487</v>
      </c>
      <c r="D3303" s="10" t="s">
        <v>7488</v>
      </c>
      <c r="E3303" s="10" t="s">
        <v>7489</v>
      </c>
      <c r="F3303" s="10" t="s">
        <v>19</v>
      </c>
      <c r="G3303" s="9" t="s">
        <v>18</v>
      </c>
      <c r="H3303" s="11">
        <v>102890</v>
      </c>
      <c r="I3303" s="11">
        <v>6</v>
      </c>
      <c r="J3303" s="12">
        <v>97885</v>
      </c>
      <c r="K3303" s="19">
        <f>$J3303/SUMIFS($J:$J,$A:$A,$A3303)</f>
        <v>4.6488930472013315E-2</v>
      </c>
      <c r="L3303" s="28"/>
      <c r="M3303" s="20">
        <f>ROUND(INDEX($L:$L,MATCH($A3303,$A:$A,0))*$K3303,0)</f>
        <v>0</v>
      </c>
      <c r="N3303" s="14" t="s">
        <v>13572</v>
      </c>
      <c r="O3303" s="9" t="s">
        <v>12945</v>
      </c>
    </row>
    <row r="3304" spans="1:15" x14ac:dyDescent="0.3">
      <c r="A3304" s="9">
        <v>337</v>
      </c>
      <c r="B3304" s="9">
        <f>COUNTIF($A$5:A3304, A3304)</f>
        <v>3</v>
      </c>
      <c r="C3304" s="10" t="s">
        <v>7490</v>
      </c>
      <c r="D3304" s="10" t="s">
        <v>7491</v>
      </c>
      <c r="E3304" s="10" t="s">
        <v>7492</v>
      </c>
      <c r="F3304" s="10" t="s">
        <v>19</v>
      </c>
      <c r="G3304" s="9" t="s">
        <v>18</v>
      </c>
      <c r="H3304" s="11">
        <v>269640</v>
      </c>
      <c r="I3304" s="11">
        <v>12</v>
      </c>
      <c r="J3304" s="12">
        <v>256540</v>
      </c>
      <c r="K3304" s="19">
        <f>$J3304/SUMIFS($J:$J,$A:$A,$A3304)</f>
        <v>0.12183960998406596</v>
      </c>
      <c r="L3304" s="28"/>
      <c r="M3304" s="20">
        <f>ROUND(INDEX($L:$L,MATCH($A3304,$A:$A,0))*$K3304,0)</f>
        <v>0</v>
      </c>
      <c r="N3304" s="14" t="s">
        <v>13572</v>
      </c>
      <c r="O3304" s="9" t="s">
        <v>12945</v>
      </c>
    </row>
    <row r="3305" spans="1:15" x14ac:dyDescent="0.3">
      <c r="A3305" s="9">
        <v>337</v>
      </c>
      <c r="B3305" s="9">
        <f>COUNTIF($A$5:A3305, A3305)</f>
        <v>4</v>
      </c>
      <c r="C3305" s="10" t="s">
        <v>7493</v>
      </c>
      <c r="D3305" s="10" t="s">
        <v>7494</v>
      </c>
      <c r="E3305" s="10" t="s">
        <v>7495</v>
      </c>
      <c r="F3305" s="10" t="s">
        <v>19</v>
      </c>
      <c r="G3305" s="9" t="s">
        <v>18</v>
      </c>
      <c r="H3305" s="11">
        <v>381840</v>
      </c>
      <c r="I3305" s="11">
        <v>2</v>
      </c>
      <c r="J3305" s="12">
        <v>363277</v>
      </c>
      <c r="K3305" s="19">
        <f>$J3305/SUMIFS($J:$J,$A:$A,$A3305)</f>
        <v>0.17253265766033182</v>
      </c>
      <c r="L3305" s="28"/>
      <c r="M3305" s="20">
        <f>ROUND(INDEX($L:$L,MATCH($A3305,$A:$A,0))*$K3305,0)</f>
        <v>0</v>
      </c>
      <c r="N3305" s="14" t="s">
        <v>13572</v>
      </c>
      <c r="O3305" s="9" t="s">
        <v>12945</v>
      </c>
    </row>
    <row r="3306" spans="1:15" x14ac:dyDescent="0.3">
      <c r="A3306" s="9">
        <v>337</v>
      </c>
      <c r="B3306" s="9">
        <f>COUNTIF($A$5:A3306, A3306)</f>
        <v>5</v>
      </c>
      <c r="C3306" s="10" t="s">
        <v>7496</v>
      </c>
      <c r="D3306" s="10" t="s">
        <v>7497</v>
      </c>
      <c r="E3306" s="10" t="s">
        <v>7498</v>
      </c>
      <c r="F3306" s="10" t="s">
        <v>19</v>
      </c>
      <c r="G3306" s="9" t="s">
        <v>18</v>
      </c>
      <c r="H3306" s="11">
        <v>644620</v>
      </c>
      <c r="I3306" s="11">
        <v>1</v>
      </c>
      <c r="J3306" s="12">
        <v>613316</v>
      </c>
      <c r="K3306" s="19">
        <f>$J3306/SUMIFS($J:$J,$A:$A,$A3306)</f>
        <v>0.29128472065559913</v>
      </c>
      <c r="L3306" s="28"/>
      <c r="M3306" s="20">
        <f>ROUND(INDEX($L:$L,MATCH($A3306,$A:$A,0))*$K3306,0)</f>
        <v>0</v>
      </c>
      <c r="N3306" s="14" t="s">
        <v>13572</v>
      </c>
      <c r="O3306" s="9" t="s">
        <v>12945</v>
      </c>
    </row>
    <row r="3307" spans="1:15" x14ac:dyDescent="0.3">
      <c r="A3307" s="9">
        <v>337</v>
      </c>
      <c r="B3307" s="9">
        <f>COUNTIF($A$5:A3307, A3307)</f>
        <v>6</v>
      </c>
      <c r="C3307" s="10" t="s">
        <v>7499</v>
      </c>
      <c r="D3307" s="10" t="s">
        <v>7500</v>
      </c>
      <c r="E3307" s="10" t="s">
        <v>7501</v>
      </c>
      <c r="F3307" s="10" t="s">
        <v>19</v>
      </c>
      <c r="G3307" s="9" t="s">
        <v>126</v>
      </c>
      <c r="H3307" s="11">
        <v>459430</v>
      </c>
      <c r="I3307" s="11">
        <v>1</v>
      </c>
      <c r="J3307" s="12">
        <v>447271</v>
      </c>
      <c r="K3307" s="19">
        <f>$J3307/SUMIFS($J:$J,$A:$A,$A3307)</f>
        <v>0.21242427768450597</v>
      </c>
      <c r="L3307" s="28"/>
      <c r="M3307" s="20">
        <f>ROUND(INDEX($L:$L,MATCH($A3307,$A:$A,0))*$K3307,0)</f>
        <v>0</v>
      </c>
      <c r="N3307" s="14" t="s">
        <v>13572</v>
      </c>
      <c r="O3307" s="9" t="s">
        <v>12945</v>
      </c>
    </row>
    <row r="3308" spans="1:15" x14ac:dyDescent="0.3">
      <c r="A3308" s="9">
        <v>337</v>
      </c>
      <c r="B3308" s="9">
        <f>COUNTIF($A$5:A3308, A3308)</f>
        <v>7</v>
      </c>
      <c r="C3308" s="10" t="s">
        <v>7502</v>
      </c>
      <c r="D3308" s="10" t="s">
        <v>7503</v>
      </c>
      <c r="E3308" s="10" t="s">
        <v>7504</v>
      </c>
      <c r="F3308" s="10" t="s">
        <v>19</v>
      </c>
      <c r="G3308" s="9" t="s">
        <v>18</v>
      </c>
      <c r="H3308" s="11">
        <v>51680</v>
      </c>
      <c r="I3308" s="11">
        <v>1</v>
      </c>
      <c r="J3308" s="12">
        <v>50310</v>
      </c>
      <c r="K3308" s="19">
        <f>$J3308/SUMIFS($J:$J,$A:$A,$A3308)</f>
        <v>2.3893937702885937E-2</v>
      </c>
      <c r="L3308" s="29"/>
      <c r="M3308" s="20">
        <f>ROUND(INDEX($L:$L,MATCH($A3308,$A:$A,0))*$K3308,0)</f>
        <v>0</v>
      </c>
      <c r="N3308" s="14" t="s">
        <v>13572</v>
      </c>
      <c r="O3308" s="9" t="s">
        <v>12945</v>
      </c>
    </row>
    <row r="3309" spans="1:15" x14ac:dyDescent="0.3">
      <c r="A3309" s="9">
        <v>338</v>
      </c>
      <c r="B3309" s="9">
        <f>COUNTIF($A$5:A3309, A3309)</f>
        <v>1</v>
      </c>
      <c r="C3309" s="10" t="s">
        <v>11985</v>
      </c>
      <c r="D3309" s="10" t="s">
        <v>17</v>
      </c>
      <c r="E3309" s="10" t="s">
        <v>11986</v>
      </c>
      <c r="F3309" s="10" t="s">
        <v>11987</v>
      </c>
      <c r="G3309" s="9" t="s">
        <v>18</v>
      </c>
      <c r="H3309" s="11">
        <v>0</v>
      </c>
      <c r="I3309" s="11">
        <v>10</v>
      </c>
      <c r="J3309" s="12">
        <v>38000</v>
      </c>
      <c r="K3309" s="19">
        <f>$J3309/SUMIFS($J:$J,$A:$A,$A3309)</f>
        <v>1</v>
      </c>
      <c r="L3309" s="25"/>
      <c r="M3309" s="20">
        <f>ROUND(INDEX($L:$L,MATCH($A3309,$A:$A,0))*$K3309,0)</f>
        <v>0</v>
      </c>
      <c r="N3309" s="14" t="s">
        <v>13625</v>
      </c>
      <c r="O3309" s="9" t="s">
        <v>12945</v>
      </c>
    </row>
    <row r="3310" spans="1:15" x14ac:dyDescent="0.3">
      <c r="A3310" s="9">
        <v>339</v>
      </c>
      <c r="B3310" s="9">
        <f>COUNTIF($A$5:A3310, A3310)</f>
        <v>1</v>
      </c>
      <c r="C3310" s="10" t="s">
        <v>7505</v>
      </c>
      <c r="D3310" s="10" t="s">
        <v>17</v>
      </c>
      <c r="E3310" s="10" t="s">
        <v>7506</v>
      </c>
      <c r="F3310" s="10" t="s">
        <v>7507</v>
      </c>
      <c r="G3310" s="9" t="s">
        <v>861</v>
      </c>
      <c r="H3310" s="11">
        <v>0</v>
      </c>
      <c r="I3310" s="11">
        <v>9</v>
      </c>
      <c r="J3310" s="12">
        <v>93500</v>
      </c>
      <c r="K3310" s="19">
        <f>$J3310/SUMIFS($J:$J,$A:$A,$A3310)</f>
        <v>0.28333333333333333</v>
      </c>
      <c r="L3310" s="27"/>
      <c r="M3310" s="20">
        <f>ROUND(INDEX($L:$L,MATCH($A3310,$A:$A,0))*$K3310,0)</f>
        <v>0</v>
      </c>
      <c r="N3310" s="14" t="s">
        <v>13626</v>
      </c>
      <c r="O3310" s="9" t="s">
        <v>12945</v>
      </c>
    </row>
    <row r="3311" spans="1:15" x14ac:dyDescent="0.3">
      <c r="A3311" s="9">
        <v>339</v>
      </c>
      <c r="B3311" s="9">
        <f>COUNTIF($A$5:A3311, A3311)</f>
        <v>2</v>
      </c>
      <c r="C3311" s="10" t="s">
        <v>7508</v>
      </c>
      <c r="D3311" s="10" t="s">
        <v>17</v>
      </c>
      <c r="E3311" s="10" t="s">
        <v>7509</v>
      </c>
      <c r="F3311" s="10" t="s">
        <v>7507</v>
      </c>
      <c r="G3311" s="9" t="s">
        <v>861</v>
      </c>
      <c r="H3311" s="11">
        <v>0</v>
      </c>
      <c r="I3311" s="11">
        <v>9</v>
      </c>
      <c r="J3311" s="12">
        <v>93500</v>
      </c>
      <c r="K3311" s="19">
        <f>$J3311/SUMIFS($J:$J,$A:$A,$A3311)</f>
        <v>0.28333333333333333</v>
      </c>
      <c r="L3311" s="28"/>
      <c r="M3311" s="20">
        <f>ROUND(INDEX($L:$L,MATCH($A3311,$A:$A,0))*$K3311,0)</f>
        <v>0</v>
      </c>
      <c r="N3311" s="14" t="s">
        <v>13626</v>
      </c>
      <c r="O3311" s="9" t="s">
        <v>12945</v>
      </c>
    </row>
    <row r="3312" spans="1:15" x14ac:dyDescent="0.3">
      <c r="A3312" s="9">
        <v>339</v>
      </c>
      <c r="B3312" s="9">
        <f>COUNTIF($A$5:A3312, A3312)</f>
        <v>3</v>
      </c>
      <c r="C3312" s="10" t="s">
        <v>7510</v>
      </c>
      <c r="D3312" s="10" t="s">
        <v>17</v>
      </c>
      <c r="E3312" s="10" t="s">
        <v>7511</v>
      </c>
      <c r="F3312" s="10" t="s">
        <v>7507</v>
      </c>
      <c r="G3312" s="9" t="s">
        <v>861</v>
      </c>
      <c r="H3312" s="11">
        <v>0</v>
      </c>
      <c r="I3312" s="11">
        <v>6</v>
      </c>
      <c r="J3312" s="12">
        <v>143000</v>
      </c>
      <c r="K3312" s="19">
        <f>$J3312/SUMIFS($J:$J,$A:$A,$A3312)</f>
        <v>0.43333333333333335</v>
      </c>
      <c r="L3312" s="29"/>
      <c r="M3312" s="20">
        <f>ROUND(INDEX($L:$L,MATCH($A3312,$A:$A,0))*$K3312,0)</f>
        <v>0</v>
      </c>
      <c r="N3312" s="14" t="s">
        <v>13626</v>
      </c>
      <c r="O3312" s="9" t="s">
        <v>12945</v>
      </c>
    </row>
    <row r="3313" spans="1:15" x14ac:dyDescent="0.3">
      <c r="A3313" s="9">
        <v>340</v>
      </c>
      <c r="B3313" s="9">
        <f>COUNTIF($A$5:A3313, A3313)</f>
        <v>1</v>
      </c>
      <c r="C3313" s="10" t="s">
        <v>7512</v>
      </c>
      <c r="D3313" s="10" t="s">
        <v>17</v>
      </c>
      <c r="E3313" s="10" t="s">
        <v>7513</v>
      </c>
      <c r="F3313" s="10" t="s">
        <v>7514</v>
      </c>
      <c r="G3313" s="9" t="s">
        <v>18</v>
      </c>
      <c r="H3313" s="11">
        <v>0</v>
      </c>
      <c r="I3313" s="11">
        <v>315</v>
      </c>
      <c r="J3313" s="12">
        <v>13615</v>
      </c>
      <c r="K3313" s="19">
        <f>$J3313/SUMIFS($J:$J,$A:$A,$A3313)</f>
        <v>6.4593016553176211E-3</v>
      </c>
      <c r="L3313" s="27"/>
      <c r="M3313" s="20">
        <f>ROUND(INDEX($L:$L,MATCH($A3313,$A:$A,0))*$K3313,0)</f>
        <v>0</v>
      </c>
      <c r="N3313" s="14" t="s">
        <v>13627</v>
      </c>
      <c r="O3313" s="9" t="s">
        <v>12945</v>
      </c>
    </row>
    <row r="3314" spans="1:15" x14ac:dyDescent="0.3">
      <c r="A3314" s="9">
        <v>340</v>
      </c>
      <c r="B3314" s="9">
        <f>COUNTIF($A$5:A3314, A3314)</f>
        <v>2</v>
      </c>
      <c r="C3314" s="10" t="s">
        <v>7515</v>
      </c>
      <c r="D3314" s="10" t="s">
        <v>17</v>
      </c>
      <c r="E3314" s="10" t="s">
        <v>7516</v>
      </c>
      <c r="F3314" s="10" t="s">
        <v>7517</v>
      </c>
      <c r="G3314" s="9" t="s">
        <v>861</v>
      </c>
      <c r="H3314" s="11">
        <v>0</v>
      </c>
      <c r="I3314" s="11">
        <v>6</v>
      </c>
      <c r="J3314" s="12">
        <v>107800</v>
      </c>
      <c r="K3314" s="19">
        <f>$J3314/SUMIFS($J:$J,$A:$A,$A3314)</f>
        <v>5.1143056808170363E-2</v>
      </c>
      <c r="L3314" s="28"/>
      <c r="M3314" s="20">
        <f>ROUND(INDEX($L:$L,MATCH($A3314,$A:$A,0))*$K3314,0)</f>
        <v>0</v>
      </c>
      <c r="N3314" s="14" t="s">
        <v>13185</v>
      </c>
      <c r="O3314" s="9" t="s">
        <v>12945</v>
      </c>
    </row>
    <row r="3315" spans="1:15" x14ac:dyDescent="0.3">
      <c r="A3315" s="9">
        <v>340</v>
      </c>
      <c r="B3315" s="9">
        <f>COUNTIF($A$5:A3315, A3315)</f>
        <v>3</v>
      </c>
      <c r="C3315" s="10" t="s">
        <v>7518</v>
      </c>
      <c r="D3315" s="10" t="s">
        <v>17</v>
      </c>
      <c r="E3315" s="10" t="s">
        <v>7519</v>
      </c>
      <c r="F3315" s="10" t="s">
        <v>2316</v>
      </c>
      <c r="G3315" s="9" t="s">
        <v>18</v>
      </c>
      <c r="H3315" s="11">
        <v>0</v>
      </c>
      <c r="I3315" s="11">
        <v>20</v>
      </c>
      <c r="J3315" s="12">
        <v>26460</v>
      </c>
      <c r="K3315" s="19">
        <f>$J3315/SUMIFS($J:$J,$A:$A,$A3315)</f>
        <v>1.2553295762005453E-2</v>
      </c>
      <c r="L3315" s="28"/>
      <c r="M3315" s="20">
        <f>ROUND(INDEX($L:$L,MATCH($A3315,$A:$A,0))*$K3315,0)</f>
        <v>0</v>
      </c>
      <c r="N3315" s="14" t="s">
        <v>13628</v>
      </c>
      <c r="O3315" s="9" t="s">
        <v>12945</v>
      </c>
    </row>
    <row r="3316" spans="1:15" x14ac:dyDescent="0.3">
      <c r="A3316" s="9">
        <v>340</v>
      </c>
      <c r="B3316" s="9">
        <f>COUNTIF($A$5:A3316, A3316)</f>
        <v>4</v>
      </c>
      <c r="C3316" s="10" t="s">
        <v>7520</v>
      </c>
      <c r="D3316" s="10" t="s">
        <v>17</v>
      </c>
      <c r="E3316" s="10" t="s">
        <v>7521</v>
      </c>
      <c r="F3316" s="10" t="s">
        <v>7522</v>
      </c>
      <c r="G3316" s="9" t="s">
        <v>18</v>
      </c>
      <c r="H3316" s="11">
        <v>0</v>
      </c>
      <c r="I3316" s="11">
        <v>1</v>
      </c>
      <c r="J3316" s="12">
        <v>72000</v>
      </c>
      <c r="K3316" s="19">
        <f>$J3316/SUMIFS($J:$J,$A:$A,$A3316)</f>
        <v>3.4158627923824361E-2</v>
      </c>
      <c r="L3316" s="28"/>
      <c r="M3316" s="20">
        <f>ROUND(INDEX($L:$L,MATCH($A3316,$A:$A,0))*$K3316,0)</f>
        <v>0</v>
      </c>
      <c r="N3316" s="14" t="s">
        <v>13629</v>
      </c>
      <c r="O3316" s="9" t="s">
        <v>12945</v>
      </c>
    </row>
    <row r="3317" spans="1:15" x14ac:dyDescent="0.3">
      <c r="A3317" s="9">
        <v>340</v>
      </c>
      <c r="B3317" s="9">
        <f>COUNTIF($A$5:A3317, A3317)</f>
        <v>5</v>
      </c>
      <c r="C3317" s="10" t="s">
        <v>7523</v>
      </c>
      <c r="D3317" s="10" t="s">
        <v>17</v>
      </c>
      <c r="E3317" s="10" t="s">
        <v>7524</v>
      </c>
      <c r="F3317" s="10" t="s">
        <v>7525</v>
      </c>
      <c r="G3317" s="9" t="s">
        <v>861</v>
      </c>
      <c r="H3317" s="11">
        <v>0</v>
      </c>
      <c r="I3317" s="11">
        <v>1</v>
      </c>
      <c r="J3317" s="12">
        <v>48510</v>
      </c>
      <c r="K3317" s="19">
        <f>$J3317/SUMIFS($J:$J,$A:$A,$A3317)</f>
        <v>2.3014375563676664E-2</v>
      </c>
      <c r="L3317" s="28"/>
      <c r="M3317" s="20">
        <f>ROUND(INDEX($L:$L,MATCH($A3317,$A:$A,0))*$K3317,0)</f>
        <v>0</v>
      </c>
      <c r="N3317" s="14" t="s">
        <v>13630</v>
      </c>
      <c r="O3317" s="9" t="s">
        <v>12945</v>
      </c>
    </row>
    <row r="3318" spans="1:15" x14ac:dyDescent="0.3">
      <c r="A3318" s="9">
        <v>340</v>
      </c>
      <c r="B3318" s="9">
        <f>COUNTIF($A$5:A3318, A3318)</f>
        <v>6</v>
      </c>
      <c r="C3318" s="10" t="s">
        <v>7526</v>
      </c>
      <c r="D3318" s="10" t="s">
        <v>17</v>
      </c>
      <c r="E3318" s="10" t="s">
        <v>7524</v>
      </c>
      <c r="F3318" s="10" t="s">
        <v>7527</v>
      </c>
      <c r="G3318" s="9" t="s">
        <v>861</v>
      </c>
      <c r="H3318" s="11">
        <v>0</v>
      </c>
      <c r="I3318" s="11">
        <v>17</v>
      </c>
      <c r="J3318" s="12">
        <v>48510</v>
      </c>
      <c r="K3318" s="19">
        <f>$J3318/SUMIFS($J:$J,$A:$A,$A3318)</f>
        <v>2.3014375563676664E-2</v>
      </c>
      <c r="L3318" s="28"/>
      <c r="M3318" s="20">
        <f>ROUND(INDEX($L:$L,MATCH($A3318,$A:$A,0))*$K3318,0)</f>
        <v>0</v>
      </c>
      <c r="N3318" s="14" t="s">
        <v>13630</v>
      </c>
      <c r="O3318" s="9" t="s">
        <v>12945</v>
      </c>
    </row>
    <row r="3319" spans="1:15" x14ac:dyDescent="0.3">
      <c r="A3319" s="9">
        <v>340</v>
      </c>
      <c r="B3319" s="9">
        <f>COUNTIF($A$5:A3319, A3319)</f>
        <v>7</v>
      </c>
      <c r="C3319" s="10" t="s">
        <v>7528</v>
      </c>
      <c r="D3319" s="10" t="s">
        <v>17</v>
      </c>
      <c r="E3319" s="10" t="s">
        <v>7529</v>
      </c>
      <c r="F3319" s="10" t="s">
        <v>19</v>
      </c>
      <c r="G3319" s="9" t="s">
        <v>855</v>
      </c>
      <c r="H3319" s="11">
        <v>0</v>
      </c>
      <c r="I3319" s="11">
        <v>8</v>
      </c>
      <c r="J3319" s="12">
        <v>26053</v>
      </c>
      <c r="K3319" s="19">
        <f>$J3319/SUMIFS($J:$J,$A:$A,$A3319)</f>
        <v>1.2360204629158279E-2</v>
      </c>
      <c r="L3319" s="28"/>
      <c r="M3319" s="20">
        <f>ROUND(INDEX($L:$L,MATCH($A3319,$A:$A,0))*$K3319,0)</f>
        <v>0</v>
      </c>
      <c r="N3319" s="14" t="s">
        <v>13631</v>
      </c>
      <c r="O3319" s="9" t="s">
        <v>12945</v>
      </c>
    </row>
    <row r="3320" spans="1:15" x14ac:dyDescent="0.3">
      <c r="A3320" s="9">
        <v>340</v>
      </c>
      <c r="B3320" s="9">
        <f>COUNTIF($A$5:A3320, A3320)</f>
        <v>8</v>
      </c>
      <c r="C3320" s="10" t="s">
        <v>7530</v>
      </c>
      <c r="D3320" s="10" t="s">
        <v>17</v>
      </c>
      <c r="E3320" s="10" t="s">
        <v>7531</v>
      </c>
      <c r="F3320" s="10" t="s">
        <v>7532</v>
      </c>
      <c r="G3320" s="9" t="s">
        <v>861</v>
      </c>
      <c r="H3320" s="11">
        <v>0</v>
      </c>
      <c r="I3320" s="11">
        <v>12</v>
      </c>
      <c r="J3320" s="12">
        <v>205800</v>
      </c>
      <c r="K3320" s="19">
        <f>$J3320/SUMIFS($J:$J,$A:$A,$A3320)</f>
        <v>9.7636744815597962E-2</v>
      </c>
      <c r="L3320" s="28"/>
      <c r="M3320" s="20">
        <f>ROUND(INDEX($L:$L,MATCH($A3320,$A:$A,0))*$K3320,0)</f>
        <v>0</v>
      </c>
      <c r="N3320" s="14" t="s">
        <v>13631</v>
      </c>
      <c r="O3320" s="9" t="s">
        <v>12945</v>
      </c>
    </row>
    <row r="3321" spans="1:15" x14ac:dyDescent="0.3">
      <c r="A3321" s="9">
        <v>340</v>
      </c>
      <c r="B3321" s="9">
        <f>COUNTIF($A$5:A3321, A3321)</f>
        <v>9</v>
      </c>
      <c r="C3321" s="10" t="s">
        <v>7533</v>
      </c>
      <c r="D3321" s="10" t="s">
        <v>17</v>
      </c>
      <c r="E3321" s="10" t="s">
        <v>7534</v>
      </c>
      <c r="F3321" s="10" t="s">
        <v>7535</v>
      </c>
      <c r="G3321" s="9" t="s">
        <v>861</v>
      </c>
      <c r="H3321" s="11">
        <v>0</v>
      </c>
      <c r="I3321" s="11">
        <v>9</v>
      </c>
      <c r="J3321" s="12">
        <v>174444</v>
      </c>
      <c r="K3321" s="19">
        <f>$J3321/SUMIFS($J:$J,$A:$A,$A3321)</f>
        <v>8.276066235477246E-2</v>
      </c>
      <c r="L3321" s="28"/>
      <c r="M3321" s="20">
        <f>ROUND(INDEX($L:$L,MATCH($A3321,$A:$A,0))*$K3321,0)</f>
        <v>0</v>
      </c>
      <c r="N3321" s="14" t="s">
        <v>13631</v>
      </c>
      <c r="O3321" s="9" t="s">
        <v>12945</v>
      </c>
    </row>
    <row r="3322" spans="1:15" x14ac:dyDescent="0.3">
      <c r="A3322" s="9">
        <v>340</v>
      </c>
      <c r="B3322" s="9">
        <f>COUNTIF($A$5:A3322, A3322)</f>
        <v>10</v>
      </c>
      <c r="C3322" s="10" t="s">
        <v>7536</v>
      </c>
      <c r="D3322" s="10" t="s">
        <v>17</v>
      </c>
      <c r="E3322" s="10" t="s">
        <v>7537</v>
      </c>
      <c r="F3322" s="10" t="s">
        <v>7538</v>
      </c>
      <c r="G3322" s="9" t="s">
        <v>18</v>
      </c>
      <c r="H3322" s="11">
        <v>0</v>
      </c>
      <c r="I3322" s="11">
        <v>2</v>
      </c>
      <c r="J3322" s="12">
        <v>168255</v>
      </c>
      <c r="K3322" s="19">
        <f>$J3322/SUMIFS($J:$J,$A:$A,$A3322)</f>
        <v>7.9824443629487055E-2</v>
      </c>
      <c r="L3322" s="28"/>
      <c r="M3322" s="20">
        <f>ROUND(INDEX($L:$L,MATCH($A3322,$A:$A,0))*$K3322,0)</f>
        <v>0</v>
      </c>
      <c r="N3322" s="14" t="s">
        <v>13526</v>
      </c>
      <c r="O3322" s="9" t="s">
        <v>12945</v>
      </c>
    </row>
    <row r="3323" spans="1:15" x14ac:dyDescent="0.3">
      <c r="A3323" s="9">
        <v>340</v>
      </c>
      <c r="B3323" s="9">
        <f>COUNTIF($A$5:A3323, A3323)</f>
        <v>11</v>
      </c>
      <c r="C3323" s="10" t="s">
        <v>7542</v>
      </c>
      <c r="D3323" s="10" t="s">
        <v>994</v>
      </c>
      <c r="E3323" s="10" t="s">
        <v>7543</v>
      </c>
      <c r="F3323" s="10" t="s">
        <v>19</v>
      </c>
      <c r="G3323" s="9" t="s">
        <v>18</v>
      </c>
      <c r="H3323" s="11">
        <v>0</v>
      </c>
      <c r="I3323" s="11">
        <v>1</v>
      </c>
      <c r="J3323" s="12">
        <v>95256</v>
      </c>
      <c r="K3323" s="19">
        <f>$J3323/SUMIFS($J:$J,$A:$A,$A3323)</f>
        <v>4.519186474321963E-2</v>
      </c>
      <c r="L3323" s="28"/>
      <c r="M3323" s="20">
        <f>ROUND(INDEX($L:$L,MATCH($A3323,$A:$A,0))*$K3323,0)</f>
        <v>0</v>
      </c>
      <c r="N3323" s="14" t="s">
        <v>13632</v>
      </c>
      <c r="O3323" s="9" t="s">
        <v>12945</v>
      </c>
    </row>
    <row r="3324" spans="1:15" x14ac:dyDescent="0.3">
      <c r="A3324" s="9">
        <v>340</v>
      </c>
      <c r="B3324" s="9">
        <f>COUNTIF($A$5:A3324, A3324)</f>
        <v>12</v>
      </c>
      <c r="C3324" s="10" t="s">
        <v>7544</v>
      </c>
      <c r="D3324" s="10" t="s">
        <v>994</v>
      </c>
      <c r="E3324" s="10" t="s">
        <v>7545</v>
      </c>
      <c r="F3324" s="10" t="s">
        <v>19</v>
      </c>
      <c r="G3324" s="9" t="s">
        <v>594</v>
      </c>
      <c r="H3324" s="11">
        <v>0</v>
      </c>
      <c r="I3324" s="11">
        <v>1</v>
      </c>
      <c r="J3324" s="12">
        <v>176400</v>
      </c>
      <c r="K3324" s="19">
        <f>$J3324/SUMIFS($J:$J,$A:$A,$A3324)</f>
        <v>8.3688638413369681E-2</v>
      </c>
      <c r="L3324" s="28"/>
      <c r="M3324" s="20">
        <f>ROUND(INDEX($L:$L,MATCH($A3324,$A:$A,0))*$K3324,0)</f>
        <v>0</v>
      </c>
      <c r="N3324" s="14" t="s">
        <v>13632</v>
      </c>
      <c r="O3324" s="9" t="s">
        <v>12945</v>
      </c>
    </row>
    <row r="3325" spans="1:15" x14ac:dyDescent="0.3">
      <c r="A3325" s="9">
        <v>340</v>
      </c>
      <c r="B3325" s="9">
        <f>COUNTIF($A$5:A3325, A3325)</f>
        <v>13</v>
      </c>
      <c r="C3325" s="10" t="s">
        <v>7546</v>
      </c>
      <c r="D3325" s="10" t="s">
        <v>994</v>
      </c>
      <c r="E3325" s="10" t="s">
        <v>7547</v>
      </c>
      <c r="F3325" s="10" t="s">
        <v>19</v>
      </c>
      <c r="G3325" s="9" t="s">
        <v>18</v>
      </c>
      <c r="H3325" s="11">
        <v>0</v>
      </c>
      <c r="I3325" s="11">
        <v>1</v>
      </c>
      <c r="J3325" s="12">
        <v>68796</v>
      </c>
      <c r="K3325" s="19">
        <f>$J3325/SUMIFS($J:$J,$A:$A,$A3325)</f>
        <v>3.2638568981214179E-2</v>
      </c>
      <c r="L3325" s="28"/>
      <c r="M3325" s="20">
        <f>ROUND(INDEX($L:$L,MATCH($A3325,$A:$A,0))*$K3325,0)</f>
        <v>0</v>
      </c>
      <c r="N3325" s="14" t="s">
        <v>13632</v>
      </c>
      <c r="O3325" s="9" t="s">
        <v>12945</v>
      </c>
    </row>
    <row r="3326" spans="1:15" x14ac:dyDescent="0.3">
      <c r="A3326" s="9">
        <v>340</v>
      </c>
      <c r="B3326" s="9">
        <f>COUNTIF($A$5:A3326, A3326)</f>
        <v>14</v>
      </c>
      <c r="C3326" s="10" t="s">
        <v>7548</v>
      </c>
      <c r="D3326" s="10" t="s">
        <v>994</v>
      </c>
      <c r="E3326" s="10" t="s">
        <v>7549</v>
      </c>
      <c r="F3326" s="10" t="s">
        <v>19</v>
      </c>
      <c r="G3326" s="9" t="s">
        <v>594</v>
      </c>
      <c r="H3326" s="11">
        <v>0</v>
      </c>
      <c r="I3326" s="11">
        <v>1</v>
      </c>
      <c r="J3326" s="12">
        <v>74970</v>
      </c>
      <c r="K3326" s="19">
        <f>$J3326/SUMIFS($J:$J,$A:$A,$A3326)</f>
        <v>3.5567671325682115E-2</v>
      </c>
      <c r="L3326" s="28"/>
      <c r="M3326" s="20">
        <f>ROUND(INDEX($L:$L,MATCH($A3326,$A:$A,0))*$K3326,0)</f>
        <v>0</v>
      </c>
      <c r="N3326" s="14" t="s">
        <v>13632</v>
      </c>
      <c r="O3326" s="9" t="s">
        <v>12945</v>
      </c>
    </row>
    <row r="3327" spans="1:15" x14ac:dyDescent="0.3">
      <c r="A3327" s="9">
        <v>340</v>
      </c>
      <c r="B3327" s="9">
        <f>COUNTIF($A$5:A3327, A3327)</f>
        <v>15</v>
      </c>
      <c r="C3327" s="10" t="s">
        <v>7550</v>
      </c>
      <c r="D3327" s="10" t="s">
        <v>994</v>
      </c>
      <c r="E3327" s="10" t="s">
        <v>7551</v>
      </c>
      <c r="F3327" s="10" t="s">
        <v>19</v>
      </c>
      <c r="G3327" s="9" t="s">
        <v>18</v>
      </c>
      <c r="H3327" s="11">
        <v>0</v>
      </c>
      <c r="I3327" s="11">
        <v>1</v>
      </c>
      <c r="J3327" s="12">
        <v>52920</v>
      </c>
      <c r="K3327" s="19">
        <f>$J3327/SUMIFS($J:$J,$A:$A,$A3327)</f>
        <v>2.5106591524010905E-2</v>
      </c>
      <c r="L3327" s="28"/>
      <c r="M3327" s="20">
        <f>ROUND(INDEX($L:$L,MATCH($A3327,$A:$A,0))*$K3327,0)</f>
        <v>0</v>
      </c>
      <c r="N3327" s="14" t="s">
        <v>13632</v>
      </c>
      <c r="O3327" s="9" t="s">
        <v>12945</v>
      </c>
    </row>
    <row r="3328" spans="1:15" x14ac:dyDescent="0.3">
      <c r="A3328" s="9">
        <v>340</v>
      </c>
      <c r="B3328" s="9">
        <f>COUNTIF($A$5:A3328, A3328)</f>
        <v>16</v>
      </c>
      <c r="C3328" s="10" t="s">
        <v>7552</v>
      </c>
      <c r="D3328" s="10" t="s">
        <v>994</v>
      </c>
      <c r="E3328" s="10" t="s">
        <v>7553</v>
      </c>
      <c r="F3328" s="10" t="s">
        <v>19</v>
      </c>
      <c r="G3328" s="9" t="s">
        <v>18</v>
      </c>
      <c r="H3328" s="11">
        <v>0</v>
      </c>
      <c r="I3328" s="11">
        <v>1</v>
      </c>
      <c r="J3328" s="12">
        <v>22050</v>
      </c>
      <c r="K3328" s="19">
        <f>$J3328/SUMIFS($J:$J,$A:$A,$A3328)</f>
        <v>1.046107980167121E-2</v>
      </c>
      <c r="L3328" s="28"/>
      <c r="M3328" s="20">
        <f>ROUND(INDEX($L:$L,MATCH($A3328,$A:$A,0))*$K3328,0)</f>
        <v>0</v>
      </c>
      <c r="N3328" s="14" t="s">
        <v>13632</v>
      </c>
      <c r="O3328" s="9" t="s">
        <v>12945</v>
      </c>
    </row>
    <row r="3329" spans="1:15" x14ac:dyDescent="0.3">
      <c r="A3329" s="9">
        <v>340</v>
      </c>
      <c r="B3329" s="9">
        <f>COUNTIF($A$5:A3329, A3329)</f>
        <v>17</v>
      </c>
      <c r="C3329" s="10" t="s">
        <v>7554</v>
      </c>
      <c r="D3329" s="10" t="s">
        <v>994</v>
      </c>
      <c r="E3329" s="10" t="s">
        <v>7555</v>
      </c>
      <c r="F3329" s="10" t="s">
        <v>19</v>
      </c>
      <c r="G3329" s="9" t="s">
        <v>594</v>
      </c>
      <c r="H3329" s="11">
        <v>0</v>
      </c>
      <c r="I3329" s="11">
        <v>1</v>
      </c>
      <c r="J3329" s="12">
        <v>97020</v>
      </c>
      <c r="K3329" s="19">
        <f>$J3329/SUMIFS($J:$J,$A:$A,$A3329)</f>
        <v>4.6028751127353329E-2</v>
      </c>
      <c r="L3329" s="28"/>
      <c r="M3329" s="20">
        <f>ROUND(INDEX($L:$L,MATCH($A3329,$A:$A,0))*$K3329,0)</f>
        <v>0</v>
      </c>
      <c r="N3329" s="14" t="s">
        <v>13632</v>
      </c>
      <c r="O3329" s="9" t="s">
        <v>12945</v>
      </c>
    </row>
    <row r="3330" spans="1:15" x14ac:dyDescent="0.3">
      <c r="A3330" s="9">
        <v>340</v>
      </c>
      <c r="B3330" s="9">
        <f>COUNTIF($A$5:A3330, A3330)</f>
        <v>18</v>
      </c>
      <c r="C3330" s="10" t="s">
        <v>7556</v>
      </c>
      <c r="D3330" s="10" t="s">
        <v>994</v>
      </c>
      <c r="E3330" s="10" t="s">
        <v>7557</v>
      </c>
      <c r="F3330" s="10" t="s">
        <v>19</v>
      </c>
      <c r="G3330" s="9" t="s">
        <v>594</v>
      </c>
      <c r="H3330" s="11">
        <v>0</v>
      </c>
      <c r="I3330" s="11">
        <v>1</v>
      </c>
      <c r="J3330" s="12">
        <v>22050</v>
      </c>
      <c r="K3330" s="19">
        <f>$J3330/SUMIFS($J:$J,$A:$A,$A3330)</f>
        <v>1.046107980167121E-2</v>
      </c>
      <c r="L3330" s="28"/>
      <c r="M3330" s="20">
        <f>ROUND(INDEX($L:$L,MATCH($A3330,$A:$A,0))*$K3330,0)</f>
        <v>0</v>
      </c>
      <c r="N3330" s="14" t="s">
        <v>13632</v>
      </c>
      <c r="O3330" s="9" t="s">
        <v>12945</v>
      </c>
    </row>
    <row r="3331" spans="1:15" x14ac:dyDescent="0.3">
      <c r="A3331" s="9">
        <v>340</v>
      </c>
      <c r="B3331" s="9">
        <f>COUNTIF($A$5:A3331, A3331)</f>
        <v>19</v>
      </c>
      <c r="C3331" s="10" t="s">
        <v>7558</v>
      </c>
      <c r="D3331" s="10" t="s">
        <v>994</v>
      </c>
      <c r="E3331" s="10" t="s">
        <v>7559</v>
      </c>
      <c r="F3331" s="10" t="s">
        <v>19</v>
      </c>
      <c r="G3331" s="9" t="s">
        <v>594</v>
      </c>
      <c r="H3331" s="11">
        <v>0</v>
      </c>
      <c r="I3331" s="11">
        <v>1</v>
      </c>
      <c r="J3331" s="12">
        <v>74970</v>
      </c>
      <c r="K3331" s="19">
        <f>$J3331/SUMIFS($J:$J,$A:$A,$A3331)</f>
        <v>3.5567671325682115E-2</v>
      </c>
      <c r="L3331" s="28"/>
      <c r="M3331" s="20">
        <f>ROUND(INDEX($L:$L,MATCH($A3331,$A:$A,0))*$K3331,0)</f>
        <v>0</v>
      </c>
      <c r="N3331" s="14" t="s">
        <v>13632</v>
      </c>
      <c r="O3331" s="9" t="s">
        <v>12945</v>
      </c>
    </row>
    <row r="3332" spans="1:15" x14ac:dyDescent="0.3">
      <c r="A3332" s="9">
        <v>340</v>
      </c>
      <c r="B3332" s="9">
        <f>COUNTIF($A$5:A3332, A3332)</f>
        <v>20</v>
      </c>
      <c r="C3332" s="10" t="s">
        <v>7560</v>
      </c>
      <c r="D3332" s="10" t="s">
        <v>994</v>
      </c>
      <c r="E3332" s="10" t="s">
        <v>7561</v>
      </c>
      <c r="F3332" s="10" t="s">
        <v>19</v>
      </c>
      <c r="G3332" s="9" t="s">
        <v>18</v>
      </c>
      <c r="H3332" s="11">
        <v>0</v>
      </c>
      <c r="I3332" s="11">
        <v>1</v>
      </c>
      <c r="J3332" s="12">
        <v>37926</v>
      </c>
      <c r="K3332" s="19">
        <f>$J3332/SUMIFS($J:$J,$A:$A,$A3332)</f>
        <v>1.7993057258874484E-2</v>
      </c>
      <c r="L3332" s="28"/>
      <c r="M3332" s="20">
        <f>ROUND(INDEX($L:$L,MATCH($A3332,$A:$A,0))*$K3332,0)</f>
        <v>0</v>
      </c>
      <c r="N3332" s="14" t="s">
        <v>13185</v>
      </c>
      <c r="O3332" s="9" t="s">
        <v>12945</v>
      </c>
    </row>
    <row r="3333" spans="1:15" x14ac:dyDescent="0.3">
      <c r="A3333" s="9">
        <v>340</v>
      </c>
      <c r="B3333" s="9">
        <f>COUNTIF($A$5:A3333, A3333)</f>
        <v>21</v>
      </c>
      <c r="C3333" s="10" t="s">
        <v>7562</v>
      </c>
      <c r="D3333" s="10" t="s">
        <v>994</v>
      </c>
      <c r="E3333" s="10" t="s">
        <v>7563</v>
      </c>
      <c r="F3333" s="10" t="s">
        <v>19</v>
      </c>
      <c r="G3333" s="9" t="s">
        <v>18</v>
      </c>
      <c r="H3333" s="11">
        <v>0</v>
      </c>
      <c r="I3333" s="11">
        <v>1</v>
      </c>
      <c r="J3333" s="12">
        <v>38808</v>
      </c>
      <c r="K3333" s="19">
        <f>$J3333/SUMIFS($J:$J,$A:$A,$A3333)</f>
        <v>1.841150045094133E-2</v>
      </c>
      <c r="L3333" s="28"/>
      <c r="M3333" s="20">
        <f>ROUND(INDEX($L:$L,MATCH($A3333,$A:$A,0))*$K3333,0)</f>
        <v>0</v>
      </c>
      <c r="N3333" s="14" t="s">
        <v>13173</v>
      </c>
      <c r="O3333" s="9" t="s">
        <v>12945</v>
      </c>
    </row>
    <row r="3334" spans="1:15" x14ac:dyDescent="0.3">
      <c r="A3334" s="9">
        <v>340</v>
      </c>
      <c r="B3334" s="9">
        <f>COUNTIF($A$5:A3334, A3334)</f>
        <v>22</v>
      </c>
      <c r="C3334" s="10" t="s">
        <v>7564</v>
      </c>
      <c r="D3334" s="10" t="s">
        <v>17</v>
      </c>
      <c r="E3334" s="10" t="s">
        <v>7565</v>
      </c>
      <c r="F3334" s="10" t="s">
        <v>19</v>
      </c>
      <c r="G3334" s="9" t="s">
        <v>18</v>
      </c>
      <c r="H3334" s="11">
        <v>0</v>
      </c>
      <c r="I3334" s="11">
        <v>1</v>
      </c>
      <c r="J3334" s="12">
        <v>148176</v>
      </c>
      <c r="K3334" s="19">
        <f>$J3334/SUMIFS($J:$J,$A:$A,$A3334)</f>
        <v>7.0298456267230539E-2</v>
      </c>
      <c r="L3334" s="28"/>
      <c r="M3334" s="20">
        <f>ROUND(INDEX($L:$L,MATCH($A3334,$A:$A,0))*$K3334,0)</f>
        <v>0</v>
      </c>
      <c r="N3334" s="14" t="s">
        <v>13629</v>
      </c>
      <c r="O3334" s="9" t="s">
        <v>12945</v>
      </c>
    </row>
    <row r="3335" spans="1:15" x14ac:dyDescent="0.3">
      <c r="A3335" s="9">
        <v>340</v>
      </c>
      <c r="B3335" s="9">
        <f>COUNTIF($A$5:A3335, A3335)</f>
        <v>23</v>
      </c>
      <c r="C3335" s="10" t="s">
        <v>7566</v>
      </c>
      <c r="D3335" s="10" t="s">
        <v>17</v>
      </c>
      <c r="E3335" s="10" t="s">
        <v>7567</v>
      </c>
      <c r="F3335" s="10" t="s">
        <v>7568</v>
      </c>
      <c r="G3335" s="9" t="s">
        <v>18</v>
      </c>
      <c r="H3335" s="11">
        <v>0</v>
      </c>
      <c r="I3335" s="11">
        <v>1</v>
      </c>
      <c r="J3335" s="12">
        <v>84672</v>
      </c>
      <c r="K3335" s="19">
        <f>$J3335/SUMIFS($J:$J,$A:$A,$A3335)</f>
        <v>4.017054643841745E-2</v>
      </c>
      <c r="L3335" s="28"/>
      <c r="M3335" s="20">
        <f>ROUND(INDEX($L:$L,MATCH($A3335,$A:$A,0))*$K3335,0)</f>
        <v>0</v>
      </c>
      <c r="N3335" s="14" t="s">
        <v>13206</v>
      </c>
      <c r="O3335" s="9" t="s">
        <v>12945</v>
      </c>
    </row>
    <row r="3336" spans="1:15" x14ac:dyDescent="0.3">
      <c r="A3336" s="9">
        <v>340</v>
      </c>
      <c r="B3336" s="9">
        <f>COUNTIF($A$5:A3336, A3336)</f>
        <v>24</v>
      </c>
      <c r="C3336" s="10" t="s">
        <v>7569</v>
      </c>
      <c r="D3336" s="10" t="s">
        <v>17</v>
      </c>
      <c r="E3336" s="10" t="s">
        <v>7570</v>
      </c>
      <c r="F3336" s="10">
        <v>639793</v>
      </c>
      <c r="G3336" s="9" t="s">
        <v>18</v>
      </c>
      <c r="H3336" s="11">
        <v>0</v>
      </c>
      <c r="I3336" s="11">
        <v>1</v>
      </c>
      <c r="J3336" s="12">
        <v>84672</v>
      </c>
      <c r="K3336" s="19">
        <f>$J3336/SUMIFS($J:$J,$A:$A,$A3336)</f>
        <v>4.017054643841745E-2</v>
      </c>
      <c r="L3336" s="28"/>
      <c r="M3336" s="20">
        <f>ROUND(INDEX($L:$L,MATCH($A3336,$A:$A,0))*$K3336,0)</f>
        <v>0</v>
      </c>
      <c r="N3336" s="14" t="s">
        <v>13206</v>
      </c>
      <c r="O3336" s="9" t="s">
        <v>12945</v>
      </c>
    </row>
    <row r="3337" spans="1:15" x14ac:dyDescent="0.3">
      <c r="A3337" s="9">
        <v>340</v>
      </c>
      <c r="B3337" s="9">
        <f>COUNTIF($A$5:A3337, A3337)</f>
        <v>25</v>
      </c>
      <c r="C3337" s="10" t="s">
        <v>7571</v>
      </c>
      <c r="D3337" s="10" t="s">
        <v>17</v>
      </c>
      <c r="E3337" s="10" t="s">
        <v>7572</v>
      </c>
      <c r="F3337" s="10" t="s">
        <v>7573</v>
      </c>
      <c r="G3337" s="9" t="s">
        <v>18</v>
      </c>
      <c r="H3337" s="11">
        <v>0</v>
      </c>
      <c r="I3337" s="11">
        <v>1</v>
      </c>
      <c r="J3337" s="12">
        <v>2560</v>
      </c>
      <c r="K3337" s="19">
        <f>$J3337/SUMIFS($J:$J,$A:$A,$A3337)</f>
        <v>1.2145289928470885E-3</v>
      </c>
      <c r="L3337" s="28"/>
      <c r="M3337" s="20">
        <f>ROUND(INDEX($L:$L,MATCH($A3337,$A:$A,0))*$K3337,0)</f>
        <v>0</v>
      </c>
      <c r="N3337" s="14" t="s">
        <v>13629</v>
      </c>
      <c r="O3337" s="9" t="s">
        <v>12945</v>
      </c>
    </row>
    <row r="3338" spans="1:15" x14ac:dyDescent="0.3">
      <c r="A3338" s="9">
        <v>340</v>
      </c>
      <c r="B3338" s="9">
        <f>COUNTIF($A$5:A3338, A3338)</f>
        <v>26</v>
      </c>
      <c r="C3338" s="10" t="s">
        <v>7574</v>
      </c>
      <c r="D3338" s="10" t="s">
        <v>17</v>
      </c>
      <c r="E3338" s="10" t="s">
        <v>7575</v>
      </c>
      <c r="F3338" s="10" t="s">
        <v>90</v>
      </c>
      <c r="G3338" s="9" t="s">
        <v>18</v>
      </c>
      <c r="H3338" s="11">
        <v>0</v>
      </c>
      <c r="I3338" s="11">
        <v>1</v>
      </c>
      <c r="J3338" s="12">
        <v>2560</v>
      </c>
      <c r="K3338" s="19">
        <f>$J3338/SUMIFS($J:$J,$A:$A,$A3338)</f>
        <v>1.2145289928470885E-3</v>
      </c>
      <c r="L3338" s="28"/>
      <c r="M3338" s="20">
        <f>ROUND(INDEX($L:$L,MATCH($A3338,$A:$A,0))*$K3338,0)</f>
        <v>0</v>
      </c>
      <c r="N3338" s="14" t="s">
        <v>13629</v>
      </c>
      <c r="O3338" s="9" t="s">
        <v>12945</v>
      </c>
    </row>
    <row r="3339" spans="1:15" x14ac:dyDescent="0.3">
      <c r="A3339" s="9">
        <v>340</v>
      </c>
      <c r="B3339" s="9">
        <f>COUNTIF($A$5:A3339, A3339)</f>
        <v>27</v>
      </c>
      <c r="C3339" s="10" t="s">
        <v>7576</v>
      </c>
      <c r="D3339" s="10" t="s">
        <v>17</v>
      </c>
      <c r="E3339" s="10" t="s">
        <v>7577</v>
      </c>
      <c r="F3339" s="10" t="s">
        <v>7578</v>
      </c>
      <c r="G3339" s="9" t="s">
        <v>18</v>
      </c>
      <c r="H3339" s="11">
        <v>0</v>
      </c>
      <c r="I3339" s="11">
        <v>1</v>
      </c>
      <c r="J3339" s="12">
        <v>2560</v>
      </c>
      <c r="K3339" s="19">
        <f>$J3339/SUMIFS($J:$J,$A:$A,$A3339)</f>
        <v>1.2145289928470885E-3</v>
      </c>
      <c r="L3339" s="28"/>
      <c r="M3339" s="20">
        <f>ROUND(INDEX($L:$L,MATCH($A3339,$A:$A,0))*$K3339,0)</f>
        <v>0</v>
      </c>
      <c r="N3339" s="14" t="s">
        <v>13629</v>
      </c>
      <c r="O3339" s="9" t="s">
        <v>12945</v>
      </c>
    </row>
    <row r="3340" spans="1:15" x14ac:dyDescent="0.3">
      <c r="A3340" s="9">
        <v>340</v>
      </c>
      <c r="B3340" s="9">
        <f>COUNTIF($A$5:A3340, A3340)</f>
        <v>28</v>
      </c>
      <c r="C3340" s="10" t="s">
        <v>11988</v>
      </c>
      <c r="D3340" s="10" t="s">
        <v>17</v>
      </c>
      <c r="E3340" s="10" t="s">
        <v>11989</v>
      </c>
      <c r="F3340" s="10" t="s">
        <v>11990</v>
      </c>
      <c r="G3340" s="9" t="s">
        <v>18</v>
      </c>
      <c r="H3340" s="11">
        <v>0</v>
      </c>
      <c r="I3340" s="11">
        <v>1</v>
      </c>
      <c r="J3340" s="12">
        <v>65000</v>
      </c>
      <c r="K3340" s="19">
        <f>$J3340/SUMIFS($J:$J,$A:$A,$A3340)</f>
        <v>3.0837650209008104E-2</v>
      </c>
      <c r="L3340" s="28"/>
      <c r="M3340" s="20">
        <f>ROUND(INDEX($L:$L,MATCH($A3340,$A:$A,0))*$K3340,0)</f>
        <v>0</v>
      </c>
      <c r="N3340" s="14" t="s">
        <v>13130</v>
      </c>
      <c r="O3340" s="9" t="s">
        <v>12950</v>
      </c>
    </row>
    <row r="3341" spans="1:15" x14ac:dyDescent="0.3">
      <c r="A3341" s="9">
        <v>340</v>
      </c>
      <c r="B3341" s="9">
        <f>COUNTIF($A$5:A3341, A3341)</f>
        <v>29</v>
      </c>
      <c r="C3341" s="10" t="s">
        <v>11991</v>
      </c>
      <c r="D3341" s="10" t="s">
        <v>17</v>
      </c>
      <c r="E3341" s="10" t="s">
        <v>11989</v>
      </c>
      <c r="F3341" s="10" t="s">
        <v>11926</v>
      </c>
      <c r="G3341" s="9" t="s">
        <v>18</v>
      </c>
      <c r="H3341" s="11">
        <v>0</v>
      </c>
      <c r="I3341" s="11">
        <v>1</v>
      </c>
      <c r="J3341" s="12">
        <v>65000</v>
      </c>
      <c r="K3341" s="19">
        <f>$J3341/SUMIFS($J:$J,$A:$A,$A3341)</f>
        <v>3.0837650209008104E-2</v>
      </c>
      <c r="L3341" s="29"/>
      <c r="M3341" s="20">
        <f>ROUND(INDEX($L:$L,MATCH($A3341,$A:$A,0))*$K3341,0)</f>
        <v>0</v>
      </c>
      <c r="N3341" s="14" t="s">
        <v>13130</v>
      </c>
      <c r="O3341" s="9" t="s">
        <v>12950</v>
      </c>
    </row>
    <row r="3342" spans="1:15" x14ac:dyDescent="0.3">
      <c r="A3342" s="9">
        <v>341</v>
      </c>
      <c r="B3342" s="9">
        <f>COUNTIF($A$5:A3342, A3342)</f>
        <v>1</v>
      </c>
      <c r="C3342" s="10" t="s">
        <v>7539</v>
      </c>
      <c r="D3342" s="10" t="s">
        <v>17</v>
      </c>
      <c r="E3342" s="10" t="s">
        <v>7540</v>
      </c>
      <c r="F3342" s="10" t="s">
        <v>7541</v>
      </c>
      <c r="G3342" s="9" t="s">
        <v>5588</v>
      </c>
      <c r="H3342" s="11">
        <v>0</v>
      </c>
      <c r="I3342" s="11">
        <v>1</v>
      </c>
      <c r="J3342" s="12">
        <v>72006</v>
      </c>
      <c r="K3342" s="19">
        <f>$J3342/SUMIFS($J:$J,$A:$A,$A3342)</f>
        <v>0.42354975706739761</v>
      </c>
      <c r="L3342" s="27"/>
      <c r="M3342" s="20">
        <f>ROUND(INDEX($L:$L,MATCH($A3342,$A:$A,0))*$K3342,0)</f>
        <v>0</v>
      </c>
      <c r="N3342" s="14" t="s">
        <v>13633</v>
      </c>
      <c r="O3342" s="9" t="s">
        <v>12945</v>
      </c>
    </row>
    <row r="3343" spans="1:15" x14ac:dyDescent="0.3">
      <c r="A3343" s="9">
        <v>341</v>
      </c>
      <c r="B3343" s="9">
        <f>COUNTIF($A$5:A3343, A3343)</f>
        <v>2</v>
      </c>
      <c r="C3343" s="10" t="s">
        <v>7579</v>
      </c>
      <c r="D3343" s="10" t="s">
        <v>17</v>
      </c>
      <c r="E3343" s="10" t="s">
        <v>7580</v>
      </c>
      <c r="F3343" s="10" t="s">
        <v>5717</v>
      </c>
      <c r="G3343" s="9" t="s">
        <v>5717</v>
      </c>
      <c r="H3343" s="11">
        <v>0</v>
      </c>
      <c r="I3343" s="11">
        <v>1</v>
      </c>
      <c r="J3343" s="12">
        <v>98000</v>
      </c>
      <c r="K3343" s="19">
        <f>$J3343/SUMIFS($J:$J,$A:$A,$A3343)</f>
        <v>0.57645024293260239</v>
      </c>
      <c r="L3343" s="29"/>
      <c r="M3343" s="20">
        <f>ROUND(INDEX($L:$L,MATCH($A3343,$A:$A,0))*$K3343,0)</f>
        <v>0</v>
      </c>
      <c r="N3343" s="14" t="s">
        <v>13185</v>
      </c>
      <c r="O3343" s="9" t="s">
        <v>12945</v>
      </c>
    </row>
    <row r="3344" spans="1:15" x14ac:dyDescent="0.3">
      <c r="A3344" s="9">
        <v>342</v>
      </c>
      <c r="B3344" s="9">
        <f>COUNTIF($A$5:A3344, A3344)</f>
        <v>1</v>
      </c>
      <c r="C3344" s="10" t="s">
        <v>7581</v>
      </c>
      <c r="D3344" s="10" t="s">
        <v>7582</v>
      </c>
      <c r="E3344" s="10" t="s">
        <v>7583</v>
      </c>
      <c r="F3344" s="10" t="s">
        <v>19</v>
      </c>
      <c r="G3344" s="9" t="s">
        <v>18</v>
      </c>
      <c r="H3344" s="11">
        <v>679750</v>
      </c>
      <c r="I3344" s="11">
        <v>2</v>
      </c>
      <c r="J3344" s="12">
        <v>666151</v>
      </c>
      <c r="K3344" s="19">
        <f>$J3344/SUMIFS($J:$J,$A:$A,$A3344)</f>
        <v>0.50764572835983768</v>
      </c>
      <c r="L3344" s="27"/>
      <c r="M3344" s="20">
        <f>ROUND(INDEX($L:$L,MATCH($A3344,$A:$A,0))*$K3344,0)</f>
        <v>0</v>
      </c>
      <c r="N3344" s="14" t="s">
        <v>13634</v>
      </c>
      <c r="O3344" s="9" t="s">
        <v>12945</v>
      </c>
    </row>
    <row r="3345" spans="1:15" x14ac:dyDescent="0.3">
      <c r="A3345" s="9">
        <v>342</v>
      </c>
      <c r="B3345" s="9">
        <f>COUNTIF($A$5:A3345, A3345)</f>
        <v>2</v>
      </c>
      <c r="C3345" s="10" t="s">
        <v>7584</v>
      </c>
      <c r="D3345" s="10" t="s">
        <v>7585</v>
      </c>
      <c r="E3345" s="10" t="s">
        <v>7586</v>
      </c>
      <c r="F3345" s="10" t="s">
        <v>19</v>
      </c>
      <c r="G3345" s="9" t="s">
        <v>18</v>
      </c>
      <c r="H3345" s="11">
        <v>187770</v>
      </c>
      <c r="I3345" s="11">
        <v>35</v>
      </c>
      <c r="J3345" s="12">
        <v>184008</v>
      </c>
      <c r="K3345" s="19">
        <f>$J3345/SUMIFS($J:$J,$A:$A,$A3345)</f>
        <v>0.14022477664078717</v>
      </c>
      <c r="L3345" s="28"/>
      <c r="M3345" s="20">
        <f>ROUND(INDEX($L:$L,MATCH($A3345,$A:$A,0))*$K3345,0)</f>
        <v>0</v>
      </c>
      <c r="N3345" s="14" t="s">
        <v>13634</v>
      </c>
      <c r="O3345" s="9" t="s">
        <v>12945</v>
      </c>
    </row>
    <row r="3346" spans="1:15" x14ac:dyDescent="0.3">
      <c r="A3346" s="9">
        <v>342</v>
      </c>
      <c r="B3346" s="9">
        <f>COUNTIF($A$5:A3346, A3346)</f>
        <v>3</v>
      </c>
      <c r="C3346" s="10" t="s">
        <v>7587</v>
      </c>
      <c r="D3346" s="10" t="s">
        <v>7588</v>
      </c>
      <c r="E3346" s="10" t="s">
        <v>7589</v>
      </c>
      <c r="F3346" s="10" t="s">
        <v>19</v>
      </c>
      <c r="G3346" s="9" t="s">
        <v>18</v>
      </c>
      <c r="H3346" s="11">
        <v>466780</v>
      </c>
      <c r="I3346" s="11">
        <v>21</v>
      </c>
      <c r="J3346" s="12">
        <v>462077</v>
      </c>
      <c r="K3346" s="19">
        <f>$J3346/SUMIFS($J:$J,$A:$A,$A3346)</f>
        <v>0.35212949499937513</v>
      </c>
      <c r="L3346" s="29"/>
      <c r="M3346" s="20">
        <f>ROUND(INDEX($L:$L,MATCH($A3346,$A:$A,0))*$K3346,0)</f>
        <v>0</v>
      </c>
      <c r="N3346" s="14" t="s">
        <v>13634</v>
      </c>
      <c r="O3346" s="9" t="s">
        <v>12945</v>
      </c>
    </row>
    <row r="3347" spans="1:15" x14ac:dyDescent="0.3">
      <c r="A3347" s="9">
        <v>343</v>
      </c>
      <c r="B3347" s="9">
        <f>COUNTIF($A$5:A3347, A3347)</f>
        <v>1</v>
      </c>
      <c r="C3347" s="10" t="s">
        <v>11992</v>
      </c>
      <c r="D3347" s="10" t="s">
        <v>17</v>
      </c>
      <c r="E3347" s="10" t="s">
        <v>11993</v>
      </c>
      <c r="F3347" s="10" t="s">
        <v>11994</v>
      </c>
      <c r="G3347" s="9" t="s">
        <v>18</v>
      </c>
      <c r="H3347" s="11">
        <v>0</v>
      </c>
      <c r="I3347" s="11">
        <v>200</v>
      </c>
      <c r="J3347" s="12">
        <v>6775</v>
      </c>
      <c r="K3347" s="19">
        <f>$J3347/SUMIFS($J:$J,$A:$A,$A3347)</f>
        <v>0.47022487506940591</v>
      </c>
      <c r="L3347" s="27"/>
      <c r="M3347" s="20">
        <f>ROUND(INDEX($L:$L,MATCH($A3347,$A:$A,0))*$K3347,0)</f>
        <v>0</v>
      </c>
      <c r="N3347" s="14" t="s">
        <v>13635</v>
      </c>
      <c r="O3347" s="9" t="s">
        <v>12950</v>
      </c>
    </row>
    <row r="3348" spans="1:15" x14ac:dyDescent="0.3">
      <c r="A3348" s="9">
        <v>343</v>
      </c>
      <c r="B3348" s="9">
        <f>COUNTIF($A$5:A3348, A3348)</f>
        <v>2</v>
      </c>
      <c r="C3348" s="10" t="s">
        <v>11995</v>
      </c>
      <c r="D3348" s="10" t="s">
        <v>17</v>
      </c>
      <c r="E3348" s="10" t="s">
        <v>11996</v>
      </c>
      <c r="F3348" s="10" t="s">
        <v>11997</v>
      </c>
      <c r="G3348" s="9" t="s">
        <v>18</v>
      </c>
      <c r="H3348" s="11">
        <v>0</v>
      </c>
      <c r="I3348" s="11">
        <v>200</v>
      </c>
      <c r="J3348" s="12">
        <v>5800</v>
      </c>
      <c r="K3348" s="19">
        <f>$J3348/SUMIFS($J:$J,$A:$A,$A3348)</f>
        <v>0.40255413659078287</v>
      </c>
      <c r="L3348" s="28"/>
      <c r="M3348" s="20">
        <f>ROUND(INDEX($L:$L,MATCH($A3348,$A:$A,0))*$K3348,0)</f>
        <v>0</v>
      </c>
      <c r="N3348" s="14" t="s">
        <v>13636</v>
      </c>
      <c r="O3348" s="9" t="s">
        <v>12950</v>
      </c>
    </row>
    <row r="3349" spans="1:15" x14ac:dyDescent="0.3">
      <c r="A3349" s="9">
        <v>343</v>
      </c>
      <c r="B3349" s="9">
        <f>COUNTIF($A$5:A3349, A3349)</f>
        <v>3</v>
      </c>
      <c r="C3349" s="10" t="s">
        <v>7590</v>
      </c>
      <c r="D3349" s="10" t="s">
        <v>17</v>
      </c>
      <c r="E3349" s="10" t="s">
        <v>7591</v>
      </c>
      <c r="F3349" s="10" t="s">
        <v>7592</v>
      </c>
      <c r="G3349" s="9" t="s">
        <v>18</v>
      </c>
      <c r="H3349" s="11">
        <v>0</v>
      </c>
      <c r="I3349" s="11">
        <v>200</v>
      </c>
      <c r="J3349" s="12">
        <v>1833</v>
      </c>
      <c r="K3349" s="19">
        <f>$J3349/SUMIFS($J:$J,$A:$A,$A3349)</f>
        <v>0.12722098833981121</v>
      </c>
      <c r="L3349" s="29"/>
      <c r="M3349" s="20">
        <f>ROUND(INDEX($L:$L,MATCH($A3349,$A:$A,0))*$K3349,0)</f>
        <v>0</v>
      </c>
      <c r="N3349" s="14" t="s">
        <v>13637</v>
      </c>
      <c r="O3349" s="9" t="s">
        <v>12945</v>
      </c>
    </row>
    <row r="3350" spans="1:15" x14ac:dyDescent="0.3">
      <c r="A3350" s="9">
        <v>344</v>
      </c>
      <c r="B3350" s="9">
        <f>COUNTIF($A$5:A3350, A3350)</f>
        <v>1</v>
      </c>
      <c r="C3350" s="10" t="s">
        <v>1050</v>
      </c>
      <c r="D3350" s="10" t="s">
        <v>1051</v>
      </c>
      <c r="E3350" s="10" t="s">
        <v>1052</v>
      </c>
      <c r="F3350" s="10" t="s">
        <v>1053</v>
      </c>
      <c r="G3350" s="9" t="s">
        <v>18</v>
      </c>
      <c r="H3350" s="11">
        <v>605350</v>
      </c>
      <c r="I3350" s="11">
        <v>1</v>
      </c>
      <c r="J3350" s="12">
        <v>579118</v>
      </c>
      <c r="K3350" s="19">
        <f>$J3350/SUMIFS($J:$J,$A:$A,$A3350)</f>
        <v>0.12209856258764164</v>
      </c>
      <c r="L3350" s="27"/>
      <c r="M3350" s="20">
        <f>ROUND(INDEX($L:$L,MATCH($A3350,$A:$A,0))*$K3350,0)</f>
        <v>0</v>
      </c>
      <c r="N3350" s="14" t="s">
        <v>13638</v>
      </c>
      <c r="O3350" s="9" t="s">
        <v>12945</v>
      </c>
    </row>
    <row r="3351" spans="1:15" x14ac:dyDescent="0.3">
      <c r="A3351" s="9">
        <v>344</v>
      </c>
      <c r="B3351" s="9">
        <f>COUNTIF($A$5:A3351, A3351)</f>
        <v>2</v>
      </c>
      <c r="C3351" s="10" t="s">
        <v>1054</v>
      </c>
      <c r="D3351" s="10" t="s">
        <v>1055</v>
      </c>
      <c r="E3351" s="10" t="s">
        <v>1056</v>
      </c>
      <c r="F3351" s="10" t="s">
        <v>1057</v>
      </c>
      <c r="G3351" s="9" t="s">
        <v>18</v>
      </c>
      <c r="H3351" s="11">
        <v>1426050</v>
      </c>
      <c r="I3351" s="11">
        <v>46</v>
      </c>
      <c r="J3351" s="12">
        <v>1383266</v>
      </c>
      <c r="K3351" s="19">
        <f>$J3351/SUMIFS($J:$J,$A:$A,$A3351)</f>
        <v>0.29164141034531249</v>
      </c>
      <c r="L3351" s="28"/>
      <c r="M3351" s="20">
        <f>ROUND(INDEX($L:$L,MATCH($A3351,$A:$A,0))*$K3351,0)</f>
        <v>0</v>
      </c>
      <c r="N3351" s="14" t="s">
        <v>13638</v>
      </c>
      <c r="O3351" s="9" t="s">
        <v>12945</v>
      </c>
    </row>
    <row r="3352" spans="1:15" x14ac:dyDescent="0.3">
      <c r="A3352" s="9">
        <v>344</v>
      </c>
      <c r="B3352" s="9">
        <f>COUNTIF($A$5:A3352, A3352)</f>
        <v>3</v>
      </c>
      <c r="C3352" s="10" t="s">
        <v>1058</v>
      </c>
      <c r="D3352" s="10" t="s">
        <v>1059</v>
      </c>
      <c r="E3352" s="10" t="s">
        <v>1060</v>
      </c>
      <c r="F3352" s="10" t="s">
        <v>1057</v>
      </c>
      <c r="G3352" s="9" t="s">
        <v>18</v>
      </c>
      <c r="H3352" s="11">
        <v>1426050</v>
      </c>
      <c r="I3352" s="11">
        <v>1</v>
      </c>
      <c r="J3352" s="12">
        <v>1383266</v>
      </c>
      <c r="K3352" s="19">
        <f>$J3352/SUMIFS($J:$J,$A:$A,$A3352)</f>
        <v>0.29164141034531249</v>
      </c>
      <c r="L3352" s="28"/>
      <c r="M3352" s="20">
        <f>ROUND(INDEX($L:$L,MATCH($A3352,$A:$A,0))*$K3352,0)</f>
        <v>0</v>
      </c>
      <c r="N3352" s="14" t="s">
        <v>13638</v>
      </c>
      <c r="O3352" s="9" t="s">
        <v>12945</v>
      </c>
    </row>
    <row r="3353" spans="1:15" x14ac:dyDescent="0.3">
      <c r="A3353" s="9">
        <v>344</v>
      </c>
      <c r="B3353" s="9">
        <f>COUNTIF($A$5:A3353, A3353)</f>
        <v>4</v>
      </c>
      <c r="C3353" s="10" t="s">
        <v>1061</v>
      </c>
      <c r="D3353" s="10" t="s">
        <v>1062</v>
      </c>
      <c r="E3353" s="10" t="s">
        <v>1063</v>
      </c>
      <c r="F3353" s="10" t="s">
        <v>1064</v>
      </c>
      <c r="G3353" s="9" t="s">
        <v>18</v>
      </c>
      <c r="H3353" s="11">
        <v>1426050</v>
      </c>
      <c r="I3353" s="11">
        <v>7</v>
      </c>
      <c r="J3353" s="12">
        <v>1397387</v>
      </c>
      <c r="K3353" s="19">
        <f>$J3353/SUMIFS($J:$J,$A:$A,$A3353)</f>
        <v>0.29461861672173334</v>
      </c>
      <c r="L3353" s="29"/>
      <c r="M3353" s="20">
        <f>ROUND(INDEX($L:$L,MATCH($A3353,$A:$A,0))*$K3353,0)</f>
        <v>0</v>
      </c>
      <c r="N3353" s="14" t="s">
        <v>13638</v>
      </c>
      <c r="O3353" s="9" t="s">
        <v>12945</v>
      </c>
    </row>
    <row r="3354" spans="1:15" x14ac:dyDescent="0.3">
      <c r="A3354" s="9">
        <v>346</v>
      </c>
      <c r="B3354" s="9">
        <f>COUNTIF($A$5:A3354, A3354)</f>
        <v>1</v>
      </c>
      <c r="C3354" s="10" t="s">
        <v>7594</v>
      </c>
      <c r="D3354" s="10" t="s">
        <v>7595</v>
      </c>
      <c r="E3354" s="10" t="s">
        <v>7596</v>
      </c>
      <c r="F3354" s="10" t="s">
        <v>19</v>
      </c>
      <c r="G3354" s="9" t="s">
        <v>18</v>
      </c>
      <c r="H3354" s="11">
        <v>76650</v>
      </c>
      <c r="I3354" s="11">
        <v>1</v>
      </c>
      <c r="J3354" s="12">
        <v>75627</v>
      </c>
      <c r="K3354" s="19">
        <f>$J3354/SUMIFS($J:$J,$A:$A,$A3354)</f>
        <v>0.5</v>
      </c>
      <c r="L3354" s="27"/>
      <c r="M3354" s="20">
        <f>ROUND(INDEX($L:$L,MATCH($A3354,$A:$A,0))*$K3354,0)</f>
        <v>0</v>
      </c>
      <c r="N3354" s="14" t="s">
        <v>13639</v>
      </c>
      <c r="O3354" s="9" t="s">
        <v>12945</v>
      </c>
    </row>
    <row r="3355" spans="1:15" x14ac:dyDescent="0.3">
      <c r="A3355" s="9">
        <v>346</v>
      </c>
      <c r="B3355" s="9">
        <f>COUNTIF($A$5:A3355, A3355)</f>
        <v>2</v>
      </c>
      <c r="C3355" s="10" t="s">
        <v>7597</v>
      </c>
      <c r="D3355" s="10" t="s">
        <v>7598</v>
      </c>
      <c r="E3355" s="10" t="s">
        <v>7599</v>
      </c>
      <c r="F3355" s="10" t="s">
        <v>19</v>
      </c>
      <c r="G3355" s="9" t="s">
        <v>18</v>
      </c>
      <c r="H3355" s="11">
        <v>76650</v>
      </c>
      <c r="I3355" s="11">
        <v>1</v>
      </c>
      <c r="J3355" s="12">
        <v>75627</v>
      </c>
      <c r="K3355" s="19">
        <f>$J3355/SUMIFS($J:$J,$A:$A,$A3355)</f>
        <v>0.5</v>
      </c>
      <c r="L3355" s="29"/>
      <c r="M3355" s="20">
        <f>ROUND(INDEX($L:$L,MATCH($A3355,$A:$A,0))*$K3355,0)</f>
        <v>0</v>
      </c>
      <c r="N3355" s="14" t="s">
        <v>13639</v>
      </c>
      <c r="O3355" s="9" t="s">
        <v>12945</v>
      </c>
    </row>
    <row r="3356" spans="1:15" x14ac:dyDescent="0.3">
      <c r="A3356" s="9">
        <v>347</v>
      </c>
      <c r="B3356" s="9">
        <f>COUNTIF($A$5:A3356, A3356)</f>
        <v>1</v>
      </c>
      <c r="C3356" s="10" t="s">
        <v>6910</v>
      </c>
      <c r="D3356" s="10" t="s">
        <v>17</v>
      </c>
      <c r="E3356" s="10" t="s">
        <v>6911</v>
      </c>
      <c r="F3356" s="10" t="s">
        <v>6912</v>
      </c>
      <c r="G3356" s="9" t="s">
        <v>18</v>
      </c>
      <c r="H3356" s="11">
        <v>0</v>
      </c>
      <c r="I3356" s="11">
        <v>250</v>
      </c>
      <c r="J3356" s="12">
        <v>40675</v>
      </c>
      <c r="K3356" s="19">
        <f>$J3356/SUMIFS($J:$J,$A:$A,$A3356)</f>
        <v>0.90681083491249581</v>
      </c>
      <c r="L3356" s="27"/>
      <c r="M3356" s="20">
        <f>ROUND(INDEX($L:$L,MATCH($A3356,$A:$A,0))*$K3356,0)</f>
        <v>0</v>
      </c>
      <c r="N3356" s="14" t="s">
        <v>13640</v>
      </c>
      <c r="O3356" s="9" t="s">
        <v>12945</v>
      </c>
    </row>
    <row r="3357" spans="1:15" x14ac:dyDescent="0.3">
      <c r="A3357" s="9">
        <v>347</v>
      </c>
      <c r="B3357" s="9">
        <f>COUNTIF($A$5:A3357, A3357)</f>
        <v>2</v>
      </c>
      <c r="C3357" s="10" t="s">
        <v>6913</v>
      </c>
      <c r="D3357" s="10" t="s">
        <v>17</v>
      </c>
      <c r="E3357" s="10" t="s">
        <v>6914</v>
      </c>
      <c r="F3357" s="10" t="s">
        <v>6915</v>
      </c>
      <c r="G3357" s="9" t="s">
        <v>18</v>
      </c>
      <c r="H3357" s="11">
        <v>0</v>
      </c>
      <c r="I3357" s="11">
        <v>1600</v>
      </c>
      <c r="J3357" s="12">
        <v>4180</v>
      </c>
      <c r="K3357" s="19">
        <f>$J3357/SUMIFS($J:$J,$A:$A,$A3357)</f>
        <v>9.3189165087504175E-2</v>
      </c>
      <c r="L3357" s="29"/>
      <c r="M3357" s="20">
        <f>ROUND(INDEX($L:$L,MATCH($A3357,$A:$A,0))*$K3357,0)</f>
        <v>0</v>
      </c>
      <c r="N3357" s="14" t="s">
        <v>13640</v>
      </c>
      <c r="O3357" s="9" t="s">
        <v>12945</v>
      </c>
    </row>
    <row r="3358" spans="1:15" x14ac:dyDescent="0.3">
      <c r="A3358" s="9">
        <v>348</v>
      </c>
      <c r="B3358" s="9">
        <f>COUNTIF($A$5:A3358, A3358)</f>
        <v>1</v>
      </c>
      <c r="C3358" s="10" t="s">
        <v>7604</v>
      </c>
      <c r="D3358" s="10" t="s">
        <v>17</v>
      </c>
      <c r="E3358" s="10" t="s">
        <v>7605</v>
      </c>
      <c r="F3358" s="10" t="s">
        <v>7606</v>
      </c>
      <c r="G3358" s="9" t="s">
        <v>594</v>
      </c>
      <c r="H3358" s="11">
        <v>0</v>
      </c>
      <c r="I3358" s="11">
        <v>163</v>
      </c>
      <c r="J3358" s="12">
        <v>26180</v>
      </c>
      <c r="K3358" s="19">
        <f>$J3358/SUMIFS($J:$J,$A:$A,$A3358)</f>
        <v>1</v>
      </c>
      <c r="L3358" s="25"/>
      <c r="M3358" s="20">
        <f>ROUND(INDEX($L:$L,MATCH($A3358,$A:$A,0))*$K3358,0)</f>
        <v>0</v>
      </c>
      <c r="N3358" s="14" t="s">
        <v>13641</v>
      </c>
      <c r="O3358" s="9" t="s">
        <v>12945</v>
      </c>
    </row>
    <row r="3359" spans="1:15" x14ac:dyDescent="0.3">
      <c r="A3359" s="9">
        <v>349</v>
      </c>
      <c r="B3359" s="9">
        <f>COUNTIF($A$5:A3359, A3359)</f>
        <v>1</v>
      </c>
      <c r="C3359" s="10" t="s">
        <v>7607</v>
      </c>
      <c r="D3359" s="10" t="s">
        <v>7608</v>
      </c>
      <c r="E3359" s="10" t="s">
        <v>7609</v>
      </c>
      <c r="F3359" s="10" t="s">
        <v>19</v>
      </c>
      <c r="G3359" s="9" t="s">
        <v>18</v>
      </c>
      <c r="H3359" s="11">
        <v>0</v>
      </c>
      <c r="I3359" s="11">
        <v>1</v>
      </c>
      <c r="J3359" s="12">
        <v>89700</v>
      </c>
      <c r="K3359" s="19">
        <f>$J3359/SUMIFS($J:$J,$A:$A,$A3359)</f>
        <v>0.16446916065721656</v>
      </c>
      <c r="L3359" s="27"/>
      <c r="M3359" s="20">
        <f>ROUND(INDEX($L:$L,MATCH($A3359,$A:$A,0))*$K3359,0)</f>
        <v>0</v>
      </c>
      <c r="N3359" s="14" t="s">
        <v>13642</v>
      </c>
      <c r="O3359" s="9" t="s">
        <v>12945</v>
      </c>
    </row>
    <row r="3360" spans="1:15" x14ac:dyDescent="0.3">
      <c r="A3360" s="9">
        <v>349</v>
      </c>
      <c r="B3360" s="9">
        <f>COUNTIF($A$5:A3360, A3360)</f>
        <v>2</v>
      </c>
      <c r="C3360" s="10" t="s">
        <v>7610</v>
      </c>
      <c r="D3360" s="10" t="s">
        <v>7611</v>
      </c>
      <c r="E3360" s="10" t="s">
        <v>7612</v>
      </c>
      <c r="F3360" s="10" t="s">
        <v>7613</v>
      </c>
      <c r="G3360" s="9" t="s">
        <v>18</v>
      </c>
      <c r="H3360" s="11">
        <v>98870</v>
      </c>
      <c r="I3360" s="11">
        <v>183</v>
      </c>
      <c r="J3360" s="12">
        <v>96891</v>
      </c>
      <c r="K3360" s="19">
        <f>$J3360/SUMIFS($J:$J,$A:$A,$A3360)</f>
        <v>0.17765419671391716</v>
      </c>
      <c r="L3360" s="28"/>
      <c r="M3360" s="20">
        <f>ROUND(INDEX($L:$L,MATCH($A3360,$A:$A,0))*$K3360,0)</f>
        <v>0</v>
      </c>
      <c r="N3360" s="14" t="s">
        <v>13643</v>
      </c>
      <c r="O3360" s="9" t="s">
        <v>12945</v>
      </c>
    </row>
    <row r="3361" spans="1:15" x14ac:dyDescent="0.3">
      <c r="A3361" s="9">
        <v>349</v>
      </c>
      <c r="B3361" s="9">
        <f>COUNTIF($A$5:A3361, A3361)</f>
        <v>3</v>
      </c>
      <c r="C3361" s="10" t="s">
        <v>7614</v>
      </c>
      <c r="D3361" s="10" t="s">
        <v>7608</v>
      </c>
      <c r="E3361" s="10" t="s">
        <v>7615</v>
      </c>
      <c r="F3361" s="10" t="s">
        <v>19</v>
      </c>
      <c r="G3361" s="9" t="s">
        <v>18</v>
      </c>
      <c r="H3361" s="11">
        <v>0</v>
      </c>
      <c r="I3361" s="11">
        <v>1</v>
      </c>
      <c r="J3361" s="12">
        <v>89700</v>
      </c>
      <c r="K3361" s="19">
        <f>$J3361/SUMIFS($J:$J,$A:$A,$A3361)</f>
        <v>0.16446916065721656</v>
      </c>
      <c r="L3361" s="28"/>
      <c r="M3361" s="20">
        <f>ROUND(INDEX($L:$L,MATCH($A3361,$A:$A,0))*$K3361,0)</f>
        <v>0</v>
      </c>
      <c r="N3361" s="14" t="s">
        <v>13642</v>
      </c>
      <c r="O3361" s="9" t="s">
        <v>12945</v>
      </c>
    </row>
    <row r="3362" spans="1:15" x14ac:dyDescent="0.3">
      <c r="A3362" s="9">
        <v>349</v>
      </c>
      <c r="B3362" s="9">
        <f>COUNTIF($A$5:A3362, A3362)</f>
        <v>4</v>
      </c>
      <c r="C3362" s="10" t="s">
        <v>7616</v>
      </c>
      <c r="D3362" s="10" t="s">
        <v>7608</v>
      </c>
      <c r="E3362" s="10" t="s">
        <v>7617</v>
      </c>
      <c r="F3362" s="10" t="s">
        <v>19</v>
      </c>
      <c r="G3362" s="9" t="s">
        <v>18</v>
      </c>
      <c r="H3362" s="11">
        <v>0</v>
      </c>
      <c r="I3362" s="11">
        <v>113</v>
      </c>
      <c r="J3362" s="12">
        <v>89700</v>
      </c>
      <c r="K3362" s="19">
        <f>$J3362/SUMIFS($J:$J,$A:$A,$A3362)</f>
        <v>0.16446916065721656</v>
      </c>
      <c r="L3362" s="28"/>
      <c r="M3362" s="20">
        <f>ROUND(INDEX($L:$L,MATCH($A3362,$A:$A,0))*$K3362,0)</f>
        <v>0</v>
      </c>
      <c r="N3362" s="14" t="s">
        <v>13642</v>
      </c>
      <c r="O3362" s="9" t="s">
        <v>12945</v>
      </c>
    </row>
    <row r="3363" spans="1:15" x14ac:dyDescent="0.3">
      <c r="A3363" s="9">
        <v>349</v>
      </c>
      <c r="B3363" s="9">
        <f>COUNTIF($A$5:A3363, A3363)</f>
        <v>5</v>
      </c>
      <c r="C3363" s="10" t="s">
        <v>7618</v>
      </c>
      <c r="D3363" s="10" t="s">
        <v>7608</v>
      </c>
      <c r="E3363" s="10" t="s">
        <v>7619</v>
      </c>
      <c r="F3363" s="10" t="s">
        <v>19</v>
      </c>
      <c r="G3363" s="9" t="s">
        <v>18</v>
      </c>
      <c r="H3363" s="11">
        <v>0</v>
      </c>
      <c r="I3363" s="11">
        <v>49</v>
      </c>
      <c r="J3363" s="12">
        <v>89700</v>
      </c>
      <c r="K3363" s="19">
        <f>$J3363/SUMIFS($J:$J,$A:$A,$A3363)</f>
        <v>0.16446916065721656</v>
      </c>
      <c r="L3363" s="28"/>
      <c r="M3363" s="20">
        <f>ROUND(INDEX($L:$L,MATCH($A3363,$A:$A,0))*$K3363,0)</f>
        <v>0</v>
      </c>
      <c r="N3363" s="14" t="s">
        <v>13642</v>
      </c>
      <c r="O3363" s="9" t="s">
        <v>12945</v>
      </c>
    </row>
    <row r="3364" spans="1:15" x14ac:dyDescent="0.3">
      <c r="A3364" s="9">
        <v>349</v>
      </c>
      <c r="B3364" s="9">
        <f>COUNTIF($A$5:A3364, A3364)</f>
        <v>6</v>
      </c>
      <c r="C3364" s="10" t="s">
        <v>7620</v>
      </c>
      <c r="D3364" s="10" t="s">
        <v>7608</v>
      </c>
      <c r="E3364" s="10" t="s">
        <v>7621</v>
      </c>
      <c r="F3364" s="10" t="s">
        <v>19</v>
      </c>
      <c r="G3364" s="9" t="s">
        <v>18</v>
      </c>
      <c r="H3364" s="11">
        <v>0</v>
      </c>
      <c r="I3364" s="11">
        <v>104</v>
      </c>
      <c r="J3364" s="12">
        <v>89700</v>
      </c>
      <c r="K3364" s="19">
        <f>$J3364/SUMIFS($J:$J,$A:$A,$A3364)</f>
        <v>0.16446916065721656</v>
      </c>
      <c r="L3364" s="29"/>
      <c r="M3364" s="20">
        <f>ROUND(INDEX($L:$L,MATCH($A3364,$A:$A,0))*$K3364,0)</f>
        <v>0</v>
      </c>
      <c r="N3364" s="14" t="s">
        <v>13642</v>
      </c>
      <c r="O3364" s="9" t="s">
        <v>12945</v>
      </c>
    </row>
    <row r="3365" spans="1:15" x14ac:dyDescent="0.3">
      <c r="A3365" s="9">
        <v>350</v>
      </c>
      <c r="B3365" s="9">
        <f>COUNTIF($A$5:A3365, A3365)</f>
        <v>1</v>
      </c>
      <c r="C3365" s="10" t="s">
        <v>7622</v>
      </c>
      <c r="D3365" s="10" t="s">
        <v>7623</v>
      </c>
      <c r="E3365" s="10" t="s">
        <v>7624</v>
      </c>
      <c r="F3365" s="10" t="s">
        <v>19</v>
      </c>
      <c r="G3365" s="9" t="s">
        <v>18</v>
      </c>
      <c r="H3365" s="11">
        <v>579760</v>
      </c>
      <c r="I3365" s="11">
        <v>1</v>
      </c>
      <c r="J3365" s="12">
        <v>550773</v>
      </c>
      <c r="K3365" s="19">
        <f>$J3365/SUMIFS($J:$J,$A:$A,$A3365)</f>
        <v>0.14481119065716952</v>
      </c>
      <c r="L3365" s="27"/>
      <c r="M3365" s="20">
        <f>ROUND(INDEX($L:$L,MATCH($A3365,$A:$A,0))*$K3365,0)</f>
        <v>0</v>
      </c>
      <c r="N3365" s="14" t="s">
        <v>13644</v>
      </c>
      <c r="O3365" s="9" t="s">
        <v>12945</v>
      </c>
    </row>
    <row r="3366" spans="1:15" x14ac:dyDescent="0.3">
      <c r="A3366" s="9">
        <v>350</v>
      </c>
      <c r="B3366" s="9">
        <f>COUNTIF($A$5:A3366, A3366)</f>
        <v>2</v>
      </c>
      <c r="C3366" s="10" t="s">
        <v>7625</v>
      </c>
      <c r="D3366" s="10" t="s">
        <v>7626</v>
      </c>
      <c r="E3366" s="10" t="s">
        <v>7627</v>
      </c>
      <c r="F3366" s="10" t="s">
        <v>19</v>
      </c>
      <c r="G3366" s="9" t="s">
        <v>18</v>
      </c>
      <c r="H3366" s="11">
        <v>132930</v>
      </c>
      <c r="I3366" s="11">
        <v>1</v>
      </c>
      <c r="J3366" s="12">
        <v>126280</v>
      </c>
      <c r="K3366" s="19">
        <f>$J3366/SUMIFS($J:$J,$A:$A,$A3366)</f>
        <v>3.3201985493456231E-2</v>
      </c>
      <c r="L3366" s="28"/>
      <c r="M3366" s="20">
        <f>ROUND(INDEX($L:$L,MATCH($A3366,$A:$A,0))*$K3366,0)</f>
        <v>0</v>
      </c>
      <c r="N3366" s="14" t="s">
        <v>13644</v>
      </c>
      <c r="O3366" s="9" t="s">
        <v>12945</v>
      </c>
    </row>
    <row r="3367" spans="1:15" x14ac:dyDescent="0.3">
      <c r="A3367" s="9">
        <v>350</v>
      </c>
      <c r="B3367" s="9">
        <f>COUNTIF($A$5:A3367, A3367)</f>
        <v>3</v>
      </c>
      <c r="C3367" s="10" t="s">
        <v>7628</v>
      </c>
      <c r="D3367" s="10" t="s">
        <v>7629</v>
      </c>
      <c r="E3367" s="10" t="s">
        <v>7630</v>
      </c>
      <c r="F3367" s="10" t="s">
        <v>19</v>
      </c>
      <c r="G3367" s="9" t="s">
        <v>18</v>
      </c>
      <c r="H3367" s="11">
        <v>175470</v>
      </c>
      <c r="I3367" s="11">
        <v>2</v>
      </c>
      <c r="J3367" s="12">
        <v>166697</v>
      </c>
      <c r="K3367" s="19">
        <f>$J3367/SUMIFS($J:$J,$A:$A,$A3367)</f>
        <v>4.3828566485608747E-2</v>
      </c>
      <c r="L3367" s="28"/>
      <c r="M3367" s="20">
        <f>ROUND(INDEX($L:$L,MATCH($A3367,$A:$A,0))*$K3367,0)</f>
        <v>0</v>
      </c>
      <c r="N3367" s="14" t="s">
        <v>13644</v>
      </c>
      <c r="O3367" s="9" t="s">
        <v>12945</v>
      </c>
    </row>
    <row r="3368" spans="1:15" x14ac:dyDescent="0.3">
      <c r="A3368" s="9">
        <v>350</v>
      </c>
      <c r="B3368" s="9">
        <f>COUNTIF($A$5:A3368, A3368)</f>
        <v>4</v>
      </c>
      <c r="C3368" s="10" t="s">
        <v>7631</v>
      </c>
      <c r="D3368" s="10" t="s">
        <v>7632</v>
      </c>
      <c r="E3368" s="10" t="s">
        <v>7633</v>
      </c>
      <c r="F3368" s="10" t="s">
        <v>19</v>
      </c>
      <c r="G3368" s="9" t="s">
        <v>18</v>
      </c>
      <c r="H3368" s="11">
        <v>21080</v>
      </c>
      <c r="I3368" s="11">
        <v>14</v>
      </c>
      <c r="J3368" s="12">
        <v>20019</v>
      </c>
      <c r="K3368" s="19">
        <f>$J3368/SUMIFS($J:$J,$A:$A,$A3368)</f>
        <v>5.2634664839523301E-3</v>
      </c>
      <c r="L3368" s="28"/>
      <c r="M3368" s="20">
        <f>ROUND(INDEX($L:$L,MATCH($A3368,$A:$A,0))*$K3368,0)</f>
        <v>0</v>
      </c>
      <c r="N3368" s="14" t="s">
        <v>13644</v>
      </c>
      <c r="O3368" s="9" t="s">
        <v>12945</v>
      </c>
    </row>
    <row r="3369" spans="1:15" x14ac:dyDescent="0.3">
      <c r="A3369" s="9">
        <v>350</v>
      </c>
      <c r="B3369" s="9">
        <f>COUNTIF($A$5:A3369, A3369)</f>
        <v>5</v>
      </c>
      <c r="C3369" s="10" t="s">
        <v>7634</v>
      </c>
      <c r="D3369" s="10" t="s">
        <v>7635</v>
      </c>
      <c r="E3369" s="10" t="s">
        <v>7636</v>
      </c>
      <c r="F3369" s="10" t="s">
        <v>19</v>
      </c>
      <c r="G3369" s="9" t="s">
        <v>18</v>
      </c>
      <c r="H3369" s="11">
        <v>21880</v>
      </c>
      <c r="I3369" s="11">
        <v>23</v>
      </c>
      <c r="J3369" s="12">
        <v>20787</v>
      </c>
      <c r="K3369" s="19">
        <f>$J3369/SUMIFS($J:$J,$A:$A,$A3369)</f>
        <v>5.4653917679163338E-3</v>
      </c>
      <c r="L3369" s="28"/>
      <c r="M3369" s="20">
        <f>ROUND(INDEX($L:$L,MATCH($A3369,$A:$A,0))*$K3369,0)</f>
        <v>0</v>
      </c>
      <c r="N3369" s="14" t="s">
        <v>13644</v>
      </c>
      <c r="O3369" s="9" t="s">
        <v>12945</v>
      </c>
    </row>
    <row r="3370" spans="1:15" x14ac:dyDescent="0.3">
      <c r="A3370" s="9">
        <v>350</v>
      </c>
      <c r="B3370" s="9">
        <f>COUNTIF($A$5:A3370, A3370)</f>
        <v>6</v>
      </c>
      <c r="C3370" s="10" t="s">
        <v>7637</v>
      </c>
      <c r="D3370" s="10" t="s">
        <v>7638</v>
      </c>
      <c r="E3370" s="10" t="s">
        <v>7639</v>
      </c>
      <c r="F3370" s="10" t="s">
        <v>19</v>
      </c>
      <c r="G3370" s="9" t="s">
        <v>18</v>
      </c>
      <c r="H3370" s="11">
        <v>579760</v>
      </c>
      <c r="I3370" s="11">
        <v>40</v>
      </c>
      <c r="J3370" s="12">
        <v>550773</v>
      </c>
      <c r="K3370" s="19">
        <f>$J3370/SUMIFS($J:$J,$A:$A,$A3370)</f>
        <v>0.14481119065716952</v>
      </c>
      <c r="L3370" s="28"/>
      <c r="M3370" s="20">
        <f>ROUND(INDEX($L:$L,MATCH($A3370,$A:$A,0))*$K3370,0)</f>
        <v>0</v>
      </c>
      <c r="N3370" s="14" t="s">
        <v>13644</v>
      </c>
      <c r="O3370" s="9" t="s">
        <v>12945</v>
      </c>
    </row>
    <row r="3371" spans="1:15" x14ac:dyDescent="0.3">
      <c r="A3371" s="9">
        <v>350</v>
      </c>
      <c r="B3371" s="9">
        <f>COUNTIF($A$5:A3371, A3371)</f>
        <v>7</v>
      </c>
      <c r="C3371" s="10" t="s">
        <v>7640</v>
      </c>
      <c r="D3371" s="10" t="s">
        <v>7641</v>
      </c>
      <c r="E3371" s="10" t="s">
        <v>7642</v>
      </c>
      <c r="F3371" s="10" t="s">
        <v>19</v>
      </c>
      <c r="G3371" s="9" t="s">
        <v>18</v>
      </c>
      <c r="H3371" s="11">
        <v>21080</v>
      </c>
      <c r="I3371" s="11">
        <v>56</v>
      </c>
      <c r="J3371" s="12">
        <v>20019</v>
      </c>
      <c r="K3371" s="19">
        <f>$J3371/SUMIFS($J:$J,$A:$A,$A3371)</f>
        <v>5.2634664839523301E-3</v>
      </c>
      <c r="L3371" s="28"/>
      <c r="M3371" s="20">
        <f>ROUND(INDEX($L:$L,MATCH($A3371,$A:$A,0))*$K3371,0)</f>
        <v>0</v>
      </c>
      <c r="N3371" s="14" t="s">
        <v>13644</v>
      </c>
      <c r="O3371" s="9" t="s">
        <v>12945</v>
      </c>
    </row>
    <row r="3372" spans="1:15" x14ac:dyDescent="0.3">
      <c r="A3372" s="9">
        <v>350</v>
      </c>
      <c r="B3372" s="9">
        <f>COUNTIF($A$5:A3372, A3372)</f>
        <v>8</v>
      </c>
      <c r="C3372" s="10" t="s">
        <v>7643</v>
      </c>
      <c r="D3372" s="10" t="s">
        <v>7644</v>
      </c>
      <c r="E3372" s="10" t="s">
        <v>7645</v>
      </c>
      <c r="F3372" s="10" t="s">
        <v>19</v>
      </c>
      <c r="G3372" s="9" t="s">
        <v>18</v>
      </c>
      <c r="H3372" s="11">
        <v>21880</v>
      </c>
      <c r="I3372" s="11">
        <v>347</v>
      </c>
      <c r="J3372" s="12">
        <v>20787</v>
      </c>
      <c r="K3372" s="19">
        <f>$J3372/SUMIFS($J:$J,$A:$A,$A3372)</f>
        <v>5.4653917679163338E-3</v>
      </c>
      <c r="L3372" s="28"/>
      <c r="M3372" s="20">
        <f>ROUND(INDEX($L:$L,MATCH($A3372,$A:$A,0))*$K3372,0)</f>
        <v>0</v>
      </c>
      <c r="N3372" s="14" t="s">
        <v>13644</v>
      </c>
      <c r="O3372" s="9" t="s">
        <v>12945</v>
      </c>
    </row>
    <row r="3373" spans="1:15" x14ac:dyDescent="0.3">
      <c r="A3373" s="9">
        <v>350</v>
      </c>
      <c r="B3373" s="9">
        <f>COUNTIF($A$5:A3373, A3373)</f>
        <v>9</v>
      </c>
      <c r="C3373" s="10" t="s">
        <v>7646</v>
      </c>
      <c r="D3373" s="10" t="s">
        <v>7647</v>
      </c>
      <c r="E3373" s="10" t="s">
        <v>7648</v>
      </c>
      <c r="F3373" s="10" t="s">
        <v>19</v>
      </c>
      <c r="G3373" s="9" t="s">
        <v>18</v>
      </c>
      <c r="H3373" s="11">
        <v>579760</v>
      </c>
      <c r="I3373" s="11">
        <v>1</v>
      </c>
      <c r="J3373" s="12">
        <v>550773</v>
      </c>
      <c r="K3373" s="19">
        <f>$J3373/SUMIFS($J:$J,$A:$A,$A3373)</f>
        <v>0.14481119065716952</v>
      </c>
      <c r="L3373" s="28"/>
      <c r="M3373" s="20">
        <f>ROUND(INDEX($L:$L,MATCH($A3373,$A:$A,0))*$K3373,0)</f>
        <v>0</v>
      </c>
      <c r="N3373" s="14" t="s">
        <v>13644</v>
      </c>
      <c r="O3373" s="9" t="s">
        <v>12945</v>
      </c>
    </row>
    <row r="3374" spans="1:15" x14ac:dyDescent="0.3">
      <c r="A3374" s="9">
        <v>350</v>
      </c>
      <c r="B3374" s="9">
        <f>COUNTIF($A$5:A3374, A3374)</f>
        <v>10</v>
      </c>
      <c r="C3374" s="10" t="s">
        <v>7649</v>
      </c>
      <c r="D3374" s="10" t="s">
        <v>7650</v>
      </c>
      <c r="E3374" s="10" t="s">
        <v>7651</v>
      </c>
      <c r="F3374" s="10" t="s">
        <v>19</v>
      </c>
      <c r="G3374" s="9" t="s">
        <v>18</v>
      </c>
      <c r="H3374" s="11">
        <v>579760</v>
      </c>
      <c r="I3374" s="11">
        <v>2</v>
      </c>
      <c r="J3374" s="12">
        <v>550773</v>
      </c>
      <c r="K3374" s="19">
        <f>$J3374/SUMIFS($J:$J,$A:$A,$A3374)</f>
        <v>0.14481119065716952</v>
      </c>
      <c r="L3374" s="28"/>
      <c r="M3374" s="20">
        <f>ROUND(INDEX($L:$L,MATCH($A3374,$A:$A,0))*$K3374,0)</f>
        <v>0</v>
      </c>
      <c r="N3374" s="14" t="s">
        <v>13644</v>
      </c>
      <c r="O3374" s="9" t="s">
        <v>12945</v>
      </c>
    </row>
    <row r="3375" spans="1:15" x14ac:dyDescent="0.3">
      <c r="A3375" s="9">
        <v>350</v>
      </c>
      <c r="B3375" s="9">
        <f>COUNTIF($A$5:A3375, A3375)</f>
        <v>11</v>
      </c>
      <c r="C3375" s="10" t="s">
        <v>7652</v>
      </c>
      <c r="D3375" s="10" t="s">
        <v>7653</v>
      </c>
      <c r="E3375" s="10" t="s">
        <v>7654</v>
      </c>
      <c r="F3375" s="10" t="s">
        <v>19</v>
      </c>
      <c r="G3375" s="9" t="s">
        <v>18</v>
      </c>
      <c r="H3375" s="11">
        <v>579760</v>
      </c>
      <c r="I3375" s="11">
        <v>4</v>
      </c>
      <c r="J3375" s="12">
        <v>550773</v>
      </c>
      <c r="K3375" s="19">
        <f>$J3375/SUMIFS($J:$J,$A:$A,$A3375)</f>
        <v>0.14481119065716952</v>
      </c>
      <c r="L3375" s="28"/>
      <c r="M3375" s="20">
        <f>ROUND(INDEX($L:$L,MATCH($A3375,$A:$A,0))*$K3375,0)</f>
        <v>0</v>
      </c>
      <c r="N3375" s="14" t="s">
        <v>13644</v>
      </c>
      <c r="O3375" s="9" t="s">
        <v>12945</v>
      </c>
    </row>
    <row r="3376" spans="1:15" x14ac:dyDescent="0.3">
      <c r="A3376" s="9">
        <v>350</v>
      </c>
      <c r="B3376" s="9">
        <f>COUNTIF($A$5:A3376, A3376)</f>
        <v>12</v>
      </c>
      <c r="C3376" s="10" t="s">
        <v>7655</v>
      </c>
      <c r="D3376" s="10" t="s">
        <v>7656</v>
      </c>
      <c r="E3376" s="10" t="s">
        <v>7657</v>
      </c>
      <c r="F3376" s="10" t="s">
        <v>19</v>
      </c>
      <c r="G3376" s="9" t="s">
        <v>18</v>
      </c>
      <c r="H3376" s="11">
        <v>579760</v>
      </c>
      <c r="I3376" s="11">
        <v>1</v>
      </c>
      <c r="J3376" s="12">
        <v>550773</v>
      </c>
      <c r="K3376" s="19">
        <f>$J3376/SUMIFS($J:$J,$A:$A,$A3376)</f>
        <v>0.14481119065716952</v>
      </c>
      <c r="L3376" s="28"/>
      <c r="M3376" s="20">
        <f>ROUND(INDEX($L:$L,MATCH($A3376,$A:$A,0))*$K3376,0)</f>
        <v>0</v>
      </c>
      <c r="N3376" s="14" t="s">
        <v>13644</v>
      </c>
      <c r="O3376" s="9" t="s">
        <v>12945</v>
      </c>
    </row>
    <row r="3377" spans="1:15" x14ac:dyDescent="0.3">
      <c r="A3377" s="9">
        <v>350</v>
      </c>
      <c r="B3377" s="9">
        <f>COUNTIF($A$5:A3377, A3377)</f>
        <v>13</v>
      </c>
      <c r="C3377" s="10" t="s">
        <v>7658</v>
      </c>
      <c r="D3377" s="10" t="s">
        <v>7659</v>
      </c>
      <c r="E3377" s="10" t="s">
        <v>7660</v>
      </c>
      <c r="F3377" s="10" t="s">
        <v>19</v>
      </c>
      <c r="G3377" s="9" t="s">
        <v>18</v>
      </c>
      <c r="H3377" s="11">
        <v>130690</v>
      </c>
      <c r="I3377" s="11">
        <v>17</v>
      </c>
      <c r="J3377" s="12">
        <v>124160</v>
      </c>
      <c r="K3377" s="19">
        <f>$J3377/SUMIFS($J:$J,$A:$A,$A3377)</f>
        <v>3.2644587574180595E-2</v>
      </c>
      <c r="L3377" s="29"/>
      <c r="M3377" s="20">
        <f>ROUND(INDEX($L:$L,MATCH($A3377,$A:$A,0))*$K3377,0)</f>
        <v>0</v>
      </c>
      <c r="N3377" s="14" t="s">
        <v>13644</v>
      </c>
      <c r="O3377" s="9" t="s">
        <v>12945</v>
      </c>
    </row>
    <row r="3378" spans="1:15" x14ac:dyDescent="0.3">
      <c r="A3378" s="9">
        <v>351</v>
      </c>
      <c r="B3378" s="9">
        <f>COUNTIF($A$5:A3378, A3378)</f>
        <v>1</v>
      </c>
      <c r="C3378" s="10" t="s">
        <v>11998</v>
      </c>
      <c r="D3378" s="10" t="s">
        <v>17</v>
      </c>
      <c r="E3378" s="10" t="s">
        <v>11999</v>
      </c>
      <c r="F3378" s="10" t="s">
        <v>12000</v>
      </c>
      <c r="G3378" s="9" t="s">
        <v>861</v>
      </c>
      <c r="H3378" s="11">
        <v>0</v>
      </c>
      <c r="I3378" s="11">
        <v>4</v>
      </c>
      <c r="J3378" s="12">
        <v>46000</v>
      </c>
      <c r="K3378" s="19">
        <f>$J3378/SUMIFS($J:$J,$A:$A,$A3378)</f>
        <v>0.33093525179856115</v>
      </c>
      <c r="L3378" s="27"/>
      <c r="M3378" s="20">
        <f>ROUND(INDEX($L:$L,MATCH($A3378,$A:$A,0))*$K3378,0)</f>
        <v>0</v>
      </c>
      <c r="N3378" s="14" t="s">
        <v>13645</v>
      </c>
      <c r="O3378" s="9" t="s">
        <v>12950</v>
      </c>
    </row>
    <row r="3379" spans="1:15" x14ac:dyDescent="0.3">
      <c r="A3379" s="9">
        <v>351</v>
      </c>
      <c r="B3379" s="9">
        <f>COUNTIF($A$5:A3379, A3379)</f>
        <v>2</v>
      </c>
      <c r="C3379" s="10" t="s">
        <v>12001</v>
      </c>
      <c r="D3379" s="10" t="s">
        <v>17</v>
      </c>
      <c r="E3379" s="10" t="s">
        <v>12002</v>
      </c>
      <c r="F3379" s="10" t="s">
        <v>12003</v>
      </c>
      <c r="G3379" s="9" t="s">
        <v>861</v>
      </c>
      <c r="H3379" s="11">
        <v>0</v>
      </c>
      <c r="I3379" s="11">
        <v>1</v>
      </c>
      <c r="J3379" s="12">
        <v>46000</v>
      </c>
      <c r="K3379" s="19">
        <f>$J3379/SUMIFS($J:$J,$A:$A,$A3379)</f>
        <v>0.33093525179856115</v>
      </c>
      <c r="L3379" s="28"/>
      <c r="M3379" s="20">
        <f>ROUND(INDEX($L:$L,MATCH($A3379,$A:$A,0))*$K3379,0)</f>
        <v>0</v>
      </c>
      <c r="N3379" s="14" t="s">
        <v>13645</v>
      </c>
      <c r="O3379" s="9" t="s">
        <v>12950</v>
      </c>
    </row>
    <row r="3380" spans="1:15" x14ac:dyDescent="0.3">
      <c r="A3380" s="9">
        <v>351</v>
      </c>
      <c r="B3380" s="9">
        <f>COUNTIF($A$5:A3380, A3380)</f>
        <v>3</v>
      </c>
      <c r="C3380" s="10" t="s">
        <v>12004</v>
      </c>
      <c r="D3380" s="10" t="s">
        <v>17</v>
      </c>
      <c r="E3380" s="10" t="s">
        <v>12005</v>
      </c>
      <c r="F3380" s="10" t="s">
        <v>12006</v>
      </c>
      <c r="G3380" s="9" t="s">
        <v>18</v>
      </c>
      <c r="H3380" s="11">
        <v>0</v>
      </c>
      <c r="I3380" s="11">
        <v>2</v>
      </c>
      <c r="J3380" s="12">
        <v>47000</v>
      </c>
      <c r="K3380" s="19">
        <f>$J3380/SUMIFS($J:$J,$A:$A,$A3380)</f>
        <v>0.33812949640287771</v>
      </c>
      <c r="L3380" s="29"/>
      <c r="M3380" s="20">
        <f>ROUND(INDEX($L:$L,MATCH($A3380,$A:$A,0))*$K3380,0)</f>
        <v>0</v>
      </c>
      <c r="N3380" s="14" t="s">
        <v>13645</v>
      </c>
      <c r="O3380" s="9" t="s">
        <v>12950</v>
      </c>
    </row>
    <row r="3381" spans="1:15" x14ac:dyDescent="0.3">
      <c r="A3381" s="9">
        <v>352</v>
      </c>
      <c r="B3381" s="9">
        <f>COUNTIF($A$5:A3381, A3381)</f>
        <v>1</v>
      </c>
      <c r="C3381" s="10" t="s">
        <v>12007</v>
      </c>
      <c r="D3381" s="10" t="s">
        <v>17</v>
      </c>
      <c r="E3381" s="10" t="s">
        <v>12008</v>
      </c>
      <c r="F3381" s="10" t="s">
        <v>8679</v>
      </c>
      <c r="G3381" s="9" t="s">
        <v>594</v>
      </c>
      <c r="H3381" s="11">
        <v>0</v>
      </c>
      <c r="I3381" s="11">
        <v>3</v>
      </c>
      <c r="J3381" s="12">
        <v>209000</v>
      </c>
      <c r="K3381" s="19">
        <f>$J3381/SUMIFS($J:$J,$A:$A,$A3381)</f>
        <v>0.18796738900705554</v>
      </c>
      <c r="L3381" s="27"/>
      <c r="M3381" s="20">
        <f>ROUND(INDEX($L:$L,MATCH($A3381,$A:$A,0))*$K3381,0)</f>
        <v>0</v>
      </c>
      <c r="N3381" s="14" t="s">
        <v>13646</v>
      </c>
      <c r="O3381" s="9" t="s">
        <v>12945</v>
      </c>
    </row>
    <row r="3382" spans="1:15" x14ac:dyDescent="0.3">
      <c r="A3382" s="9">
        <v>352</v>
      </c>
      <c r="B3382" s="9">
        <f>COUNTIF($A$5:A3382, A3382)</f>
        <v>2</v>
      </c>
      <c r="C3382" s="10" t="s">
        <v>12009</v>
      </c>
      <c r="D3382" s="10" t="s">
        <v>17</v>
      </c>
      <c r="E3382" s="10" t="s">
        <v>12010</v>
      </c>
      <c r="F3382" s="10" t="s">
        <v>8679</v>
      </c>
      <c r="G3382" s="9" t="s">
        <v>594</v>
      </c>
      <c r="H3382" s="11">
        <v>0</v>
      </c>
      <c r="I3382" s="11">
        <v>4</v>
      </c>
      <c r="J3382" s="12">
        <v>54750</v>
      </c>
      <c r="K3382" s="19">
        <f>$J3382/SUMIFS($J:$J,$A:$A,$A3382)</f>
        <v>4.9240260995867417E-2</v>
      </c>
      <c r="L3382" s="28"/>
      <c r="M3382" s="20">
        <f>ROUND(INDEX($L:$L,MATCH($A3382,$A:$A,0))*$K3382,0)</f>
        <v>0</v>
      </c>
      <c r="N3382" s="14" t="s">
        <v>13646</v>
      </c>
      <c r="O3382" s="9" t="s">
        <v>12945</v>
      </c>
    </row>
    <row r="3383" spans="1:15" x14ac:dyDescent="0.3">
      <c r="A3383" s="9">
        <v>352</v>
      </c>
      <c r="B3383" s="9">
        <f>COUNTIF($A$5:A3383, A3383)</f>
        <v>3</v>
      </c>
      <c r="C3383" s="10" t="s">
        <v>12011</v>
      </c>
      <c r="D3383" s="10" t="s">
        <v>17</v>
      </c>
      <c r="E3383" s="10" t="s">
        <v>12012</v>
      </c>
      <c r="F3383" s="10" t="s">
        <v>12013</v>
      </c>
      <c r="G3383" s="9" t="s">
        <v>861</v>
      </c>
      <c r="H3383" s="11">
        <v>0</v>
      </c>
      <c r="I3383" s="11">
        <v>2</v>
      </c>
      <c r="J3383" s="12">
        <v>101200</v>
      </c>
      <c r="K3383" s="19">
        <f>$J3383/SUMIFS($J:$J,$A:$A,$A3383)</f>
        <v>9.1015788361311092E-2</v>
      </c>
      <c r="L3383" s="28"/>
      <c r="M3383" s="20">
        <f>ROUND(INDEX($L:$L,MATCH($A3383,$A:$A,0))*$K3383,0)</f>
        <v>0</v>
      </c>
      <c r="N3383" s="14" t="s">
        <v>13647</v>
      </c>
      <c r="O3383" s="9" t="s">
        <v>12945</v>
      </c>
    </row>
    <row r="3384" spans="1:15" x14ac:dyDescent="0.3">
      <c r="A3384" s="9">
        <v>352</v>
      </c>
      <c r="B3384" s="9">
        <f>COUNTIF($A$5:A3384, A3384)</f>
        <v>4</v>
      </c>
      <c r="C3384" s="10" t="s">
        <v>12014</v>
      </c>
      <c r="D3384" s="10" t="s">
        <v>17</v>
      </c>
      <c r="E3384" s="10" t="s">
        <v>12015</v>
      </c>
      <c r="F3384" s="10" t="s">
        <v>7661</v>
      </c>
      <c r="G3384" s="9" t="s">
        <v>861</v>
      </c>
      <c r="H3384" s="11">
        <v>0</v>
      </c>
      <c r="I3384" s="11">
        <v>5</v>
      </c>
      <c r="J3384" s="12">
        <v>204475</v>
      </c>
      <c r="K3384" s="19">
        <f>$J3384/SUMIFS($J:$J,$A:$A,$A3384)</f>
        <v>0.18389776013022813</v>
      </c>
      <c r="L3384" s="28"/>
      <c r="M3384" s="20">
        <f>ROUND(INDEX($L:$L,MATCH($A3384,$A:$A,0))*$K3384,0)</f>
        <v>0</v>
      </c>
      <c r="N3384" s="14" t="s">
        <v>13647</v>
      </c>
      <c r="O3384" s="9" t="s">
        <v>12945</v>
      </c>
    </row>
    <row r="3385" spans="1:15" x14ac:dyDescent="0.3">
      <c r="A3385" s="9">
        <v>352</v>
      </c>
      <c r="B3385" s="9">
        <f>COUNTIF($A$5:A3385, A3385)</f>
        <v>5</v>
      </c>
      <c r="C3385" s="10" t="s">
        <v>12016</v>
      </c>
      <c r="D3385" s="10" t="s">
        <v>17</v>
      </c>
      <c r="E3385" s="10" t="s">
        <v>12017</v>
      </c>
      <c r="F3385" s="10" t="s">
        <v>1911</v>
      </c>
      <c r="G3385" s="9" t="s">
        <v>851</v>
      </c>
      <c r="H3385" s="11">
        <v>0</v>
      </c>
      <c r="I3385" s="11">
        <v>8</v>
      </c>
      <c r="J3385" s="12">
        <v>133340</v>
      </c>
      <c r="K3385" s="19">
        <f>$J3385/SUMIFS($J:$J,$A:$A,$A3385)</f>
        <v>0.11992139545550615</v>
      </c>
      <c r="L3385" s="28"/>
      <c r="M3385" s="20">
        <f>ROUND(INDEX($L:$L,MATCH($A3385,$A:$A,0))*$K3385,0)</f>
        <v>0</v>
      </c>
      <c r="N3385" s="14" t="s">
        <v>13648</v>
      </c>
      <c r="O3385" s="9" t="s">
        <v>12945</v>
      </c>
    </row>
    <row r="3386" spans="1:15" x14ac:dyDescent="0.3">
      <c r="A3386" s="9">
        <v>352</v>
      </c>
      <c r="B3386" s="9">
        <f>COUNTIF($A$5:A3386, A3386)</f>
        <v>6</v>
      </c>
      <c r="C3386" s="10" t="s">
        <v>12018</v>
      </c>
      <c r="D3386" s="10" t="s">
        <v>17</v>
      </c>
      <c r="E3386" s="10" t="s">
        <v>12019</v>
      </c>
      <c r="F3386" s="10" t="s">
        <v>1911</v>
      </c>
      <c r="G3386" s="9" t="s">
        <v>851</v>
      </c>
      <c r="H3386" s="11">
        <v>0</v>
      </c>
      <c r="I3386" s="11">
        <v>1</v>
      </c>
      <c r="J3386" s="12">
        <v>133340</v>
      </c>
      <c r="K3386" s="19">
        <f>$J3386/SUMIFS($J:$J,$A:$A,$A3386)</f>
        <v>0.11992139545550615</v>
      </c>
      <c r="L3386" s="28"/>
      <c r="M3386" s="20">
        <f>ROUND(INDEX($L:$L,MATCH($A3386,$A:$A,0))*$K3386,0)</f>
        <v>0</v>
      </c>
      <c r="N3386" s="14" t="s">
        <v>13648</v>
      </c>
      <c r="O3386" s="9" t="s">
        <v>12945</v>
      </c>
    </row>
    <row r="3387" spans="1:15" x14ac:dyDescent="0.3">
      <c r="A3387" s="9">
        <v>352</v>
      </c>
      <c r="B3387" s="9">
        <f>COUNTIF($A$5:A3387, A3387)</f>
        <v>7</v>
      </c>
      <c r="C3387" s="10" t="s">
        <v>12020</v>
      </c>
      <c r="D3387" s="10" t="s">
        <v>17</v>
      </c>
      <c r="E3387" s="10" t="s">
        <v>12021</v>
      </c>
      <c r="F3387" s="10" t="s">
        <v>12022</v>
      </c>
      <c r="G3387" s="9" t="s">
        <v>594</v>
      </c>
      <c r="H3387" s="11">
        <v>0</v>
      </c>
      <c r="I3387" s="11">
        <v>2</v>
      </c>
      <c r="J3387" s="12">
        <v>133340</v>
      </c>
      <c r="K3387" s="19">
        <f>$J3387/SUMIFS($J:$J,$A:$A,$A3387)</f>
        <v>0.11992139545550615</v>
      </c>
      <c r="L3387" s="28"/>
      <c r="M3387" s="20">
        <f>ROUND(INDEX($L:$L,MATCH($A3387,$A:$A,0))*$K3387,0)</f>
        <v>0</v>
      </c>
      <c r="N3387" s="14" t="s">
        <v>13648</v>
      </c>
      <c r="O3387" s="9" t="s">
        <v>12945</v>
      </c>
    </row>
    <row r="3388" spans="1:15" x14ac:dyDescent="0.3">
      <c r="A3388" s="9">
        <v>352</v>
      </c>
      <c r="B3388" s="9">
        <f>COUNTIF($A$5:A3388, A3388)</f>
        <v>8</v>
      </c>
      <c r="C3388" s="10" t="s">
        <v>12023</v>
      </c>
      <c r="D3388" s="10" t="s">
        <v>17</v>
      </c>
      <c r="E3388" s="10" t="s">
        <v>12024</v>
      </c>
      <c r="F3388" s="10" t="s">
        <v>4091</v>
      </c>
      <c r="G3388" s="9" t="s">
        <v>861</v>
      </c>
      <c r="H3388" s="11">
        <v>0</v>
      </c>
      <c r="I3388" s="11">
        <v>128</v>
      </c>
      <c r="J3388" s="12">
        <v>51700</v>
      </c>
      <c r="K3388" s="19">
        <f>$J3388/SUMIFS($J:$J,$A:$A,$A3388)</f>
        <v>4.6497196228061102E-2</v>
      </c>
      <c r="L3388" s="28"/>
      <c r="M3388" s="20">
        <f>ROUND(INDEX($L:$L,MATCH($A3388,$A:$A,0))*$K3388,0)</f>
        <v>0</v>
      </c>
      <c r="N3388" s="14" t="s">
        <v>13646</v>
      </c>
      <c r="O3388" s="9" t="s">
        <v>12945</v>
      </c>
    </row>
    <row r="3389" spans="1:15" x14ac:dyDescent="0.3">
      <c r="A3389" s="9">
        <v>352</v>
      </c>
      <c r="B3389" s="9">
        <f>COUNTIF($A$5:A3389, A3389)</f>
        <v>9</v>
      </c>
      <c r="C3389" s="10" t="s">
        <v>12025</v>
      </c>
      <c r="D3389" s="10" t="s">
        <v>17</v>
      </c>
      <c r="E3389" s="10" t="s">
        <v>12026</v>
      </c>
      <c r="F3389" s="10" t="s">
        <v>4091</v>
      </c>
      <c r="G3389" s="9" t="s">
        <v>861</v>
      </c>
      <c r="H3389" s="11">
        <v>0</v>
      </c>
      <c r="I3389" s="11">
        <v>36</v>
      </c>
      <c r="J3389" s="12">
        <v>35750</v>
      </c>
      <c r="K3389" s="19">
        <f>$J3389/SUMIFS($J:$J,$A:$A,$A3389)</f>
        <v>3.2152316540680549E-2</v>
      </c>
      <c r="L3389" s="28"/>
      <c r="M3389" s="20">
        <f>ROUND(INDEX($L:$L,MATCH($A3389,$A:$A,0))*$K3389,0)</f>
        <v>0</v>
      </c>
      <c r="N3389" s="14" t="s">
        <v>13646</v>
      </c>
      <c r="O3389" s="9" t="s">
        <v>12945</v>
      </c>
    </row>
    <row r="3390" spans="1:15" x14ac:dyDescent="0.3">
      <c r="A3390" s="9">
        <v>352</v>
      </c>
      <c r="B3390" s="9">
        <f>COUNTIF($A$5:A3390, A3390)</f>
        <v>10</v>
      </c>
      <c r="C3390" s="10" t="s">
        <v>12027</v>
      </c>
      <c r="D3390" s="10" t="s">
        <v>17</v>
      </c>
      <c r="E3390" s="10" t="s">
        <v>12028</v>
      </c>
      <c r="F3390" s="10" t="s">
        <v>4091</v>
      </c>
      <c r="G3390" s="9" t="s">
        <v>861</v>
      </c>
      <c r="H3390" s="11">
        <v>0</v>
      </c>
      <c r="I3390" s="11">
        <v>9</v>
      </c>
      <c r="J3390" s="12">
        <v>55000</v>
      </c>
      <c r="K3390" s="19">
        <f>$J3390/SUMIFS($J:$J,$A:$A,$A3390)</f>
        <v>4.9465102370277771E-2</v>
      </c>
      <c r="L3390" s="29"/>
      <c r="M3390" s="20">
        <f>ROUND(INDEX($L:$L,MATCH($A3390,$A:$A,0))*$K3390,0)</f>
        <v>0</v>
      </c>
      <c r="N3390" s="14" t="s">
        <v>13646</v>
      </c>
      <c r="O3390" s="9" t="s">
        <v>12945</v>
      </c>
    </row>
    <row r="3391" spans="1:15" x14ac:dyDescent="0.3">
      <c r="A3391" s="9">
        <v>353</v>
      </c>
      <c r="B3391" s="9">
        <f>COUNTIF($A$5:A3391, A3391)</f>
        <v>1</v>
      </c>
      <c r="C3391" s="10" t="s">
        <v>7662</v>
      </c>
      <c r="D3391" s="10" t="s">
        <v>17</v>
      </c>
      <c r="E3391" s="10" t="s">
        <v>7663</v>
      </c>
      <c r="F3391" s="10" t="s">
        <v>7664</v>
      </c>
      <c r="G3391" s="9" t="s">
        <v>18</v>
      </c>
      <c r="H3391" s="11">
        <v>0</v>
      </c>
      <c r="I3391" s="11">
        <v>200</v>
      </c>
      <c r="J3391" s="12">
        <v>29375</v>
      </c>
      <c r="K3391" s="19">
        <f>$J3391/SUMIFS($J:$J,$A:$A,$A3391)</f>
        <v>1</v>
      </c>
      <c r="L3391" s="25"/>
      <c r="M3391" s="20">
        <f>ROUND(INDEX($L:$L,MATCH($A3391,$A:$A,0))*$K3391,0)</f>
        <v>0</v>
      </c>
      <c r="N3391" s="14" t="s">
        <v>13649</v>
      </c>
      <c r="O3391" s="9" t="s">
        <v>12945</v>
      </c>
    </row>
    <row r="3392" spans="1:15" x14ac:dyDescent="0.3">
      <c r="A3392" s="9">
        <v>354</v>
      </c>
      <c r="B3392" s="9">
        <f>COUNTIF($A$5:A3392, A3392)</f>
        <v>1</v>
      </c>
      <c r="C3392" s="10" t="s">
        <v>7705</v>
      </c>
      <c r="D3392" s="10" t="s">
        <v>17</v>
      </c>
      <c r="E3392" s="10" t="s">
        <v>7706</v>
      </c>
      <c r="F3392" s="10">
        <v>1217</v>
      </c>
      <c r="G3392" s="9" t="s">
        <v>18</v>
      </c>
      <c r="H3392" s="11">
        <v>0</v>
      </c>
      <c r="I3392" s="11">
        <v>300</v>
      </c>
      <c r="J3392" s="12">
        <v>1410</v>
      </c>
      <c r="K3392" s="19">
        <f>$J3392/SUMIFS($J:$J,$A:$A,$A3392)</f>
        <v>1</v>
      </c>
      <c r="L3392" s="25"/>
      <c r="M3392" s="20">
        <f>ROUND(INDEX($L:$L,MATCH($A3392,$A:$A,0))*$K3392,0)</f>
        <v>0</v>
      </c>
      <c r="N3392" s="14" t="s">
        <v>13650</v>
      </c>
      <c r="O3392" s="9" t="s">
        <v>12945</v>
      </c>
    </row>
    <row r="3393" spans="1:15" x14ac:dyDescent="0.3">
      <c r="A3393" s="9">
        <v>355</v>
      </c>
      <c r="B3393" s="9">
        <f>COUNTIF($A$5:A3393, A3393)</f>
        <v>1</v>
      </c>
      <c r="C3393" s="10" t="s">
        <v>7707</v>
      </c>
      <c r="D3393" s="10" t="s">
        <v>17</v>
      </c>
      <c r="E3393" s="10" t="s">
        <v>7708</v>
      </c>
      <c r="F3393" s="10" t="s">
        <v>19</v>
      </c>
      <c r="G3393" s="9" t="s">
        <v>18</v>
      </c>
      <c r="H3393" s="11">
        <v>0</v>
      </c>
      <c r="I3393" s="11">
        <v>12</v>
      </c>
      <c r="J3393" s="12">
        <v>1339500</v>
      </c>
      <c r="K3393" s="19">
        <f>$J3393/SUMIFS($J:$J,$A:$A,$A3393)</f>
        <v>1</v>
      </c>
      <c r="L3393" s="25"/>
      <c r="M3393" s="20">
        <f>ROUND(INDEX($L:$L,MATCH($A3393,$A:$A,0))*$K3393,0)</f>
        <v>0</v>
      </c>
      <c r="N3393" s="14" t="s">
        <v>13651</v>
      </c>
      <c r="O3393" s="9" t="s">
        <v>12945</v>
      </c>
    </row>
    <row r="3394" spans="1:15" x14ac:dyDescent="0.3">
      <c r="A3394" s="9">
        <v>356</v>
      </c>
      <c r="B3394" s="9">
        <f>COUNTIF($A$5:A3394, A3394)</f>
        <v>1</v>
      </c>
      <c r="C3394" s="10" t="s">
        <v>12029</v>
      </c>
      <c r="D3394" s="10" t="s">
        <v>12030</v>
      </c>
      <c r="E3394" s="10" t="s">
        <v>12031</v>
      </c>
      <c r="F3394" s="10" t="s">
        <v>12032</v>
      </c>
      <c r="G3394" s="9" t="s">
        <v>18</v>
      </c>
      <c r="H3394" s="11">
        <v>71960</v>
      </c>
      <c r="I3394" s="11">
        <v>1</v>
      </c>
      <c r="J3394" s="12">
        <v>67642</v>
      </c>
      <c r="K3394" s="19">
        <f>$J3394/SUMIFS($J:$J,$A:$A,$A3394)</f>
        <v>0.13095058329751852</v>
      </c>
      <c r="L3394" s="27"/>
      <c r="M3394" s="20">
        <f>ROUND(INDEX($L:$L,MATCH($A3394,$A:$A,0))*$K3394,0)</f>
        <v>0</v>
      </c>
      <c r="N3394" s="14" t="s">
        <v>13652</v>
      </c>
      <c r="O3394" s="9" t="s">
        <v>12950</v>
      </c>
    </row>
    <row r="3395" spans="1:15" x14ac:dyDescent="0.3">
      <c r="A3395" s="9">
        <v>356</v>
      </c>
      <c r="B3395" s="9">
        <f>COUNTIF($A$5:A3395, A3395)</f>
        <v>2</v>
      </c>
      <c r="C3395" s="10" t="s">
        <v>12033</v>
      </c>
      <c r="D3395" s="10" t="s">
        <v>12030</v>
      </c>
      <c r="E3395" s="10" t="s">
        <v>12034</v>
      </c>
      <c r="F3395" s="10" t="s">
        <v>12035</v>
      </c>
      <c r="G3395" s="9" t="s">
        <v>18</v>
      </c>
      <c r="H3395" s="11">
        <v>71960</v>
      </c>
      <c r="I3395" s="11">
        <v>24</v>
      </c>
      <c r="J3395" s="12">
        <v>67642</v>
      </c>
      <c r="K3395" s="19">
        <f>$J3395/SUMIFS($J:$J,$A:$A,$A3395)</f>
        <v>0.13095058329751852</v>
      </c>
      <c r="L3395" s="28"/>
      <c r="M3395" s="20">
        <f>ROUND(INDEX($L:$L,MATCH($A3395,$A:$A,0))*$K3395,0)</f>
        <v>0</v>
      </c>
      <c r="N3395" s="14" t="s">
        <v>13652</v>
      </c>
      <c r="O3395" s="9" t="s">
        <v>12950</v>
      </c>
    </row>
    <row r="3396" spans="1:15" x14ac:dyDescent="0.3">
      <c r="A3396" s="9">
        <v>356</v>
      </c>
      <c r="B3396" s="9">
        <f>COUNTIF($A$5:A3396, A3396)</f>
        <v>3</v>
      </c>
      <c r="C3396" s="10" t="s">
        <v>12036</v>
      </c>
      <c r="D3396" s="10" t="s">
        <v>12030</v>
      </c>
      <c r="E3396" s="10" t="s">
        <v>12037</v>
      </c>
      <c r="F3396" s="10" t="s">
        <v>12038</v>
      </c>
      <c r="G3396" s="9" t="s">
        <v>18</v>
      </c>
      <c r="H3396" s="11">
        <v>71960</v>
      </c>
      <c r="I3396" s="11">
        <v>1</v>
      </c>
      <c r="J3396" s="12">
        <v>67642</v>
      </c>
      <c r="K3396" s="19">
        <f>$J3396/SUMIFS($J:$J,$A:$A,$A3396)</f>
        <v>0.13095058329751852</v>
      </c>
      <c r="L3396" s="28"/>
      <c r="M3396" s="20">
        <f>ROUND(INDEX($L:$L,MATCH($A3396,$A:$A,0))*$K3396,0)</f>
        <v>0</v>
      </c>
      <c r="N3396" s="14" t="s">
        <v>13652</v>
      </c>
      <c r="O3396" s="9" t="s">
        <v>12950</v>
      </c>
    </row>
    <row r="3397" spans="1:15" x14ac:dyDescent="0.3">
      <c r="A3397" s="9">
        <v>356</v>
      </c>
      <c r="B3397" s="9">
        <f>COUNTIF($A$5:A3397, A3397)</f>
        <v>4</v>
      </c>
      <c r="C3397" s="10" t="s">
        <v>12039</v>
      </c>
      <c r="D3397" s="10" t="s">
        <v>12030</v>
      </c>
      <c r="E3397" s="10" t="s">
        <v>12040</v>
      </c>
      <c r="F3397" s="10" t="s">
        <v>12041</v>
      </c>
      <c r="G3397" s="9" t="s">
        <v>18</v>
      </c>
      <c r="H3397" s="11">
        <v>71960</v>
      </c>
      <c r="I3397" s="11">
        <v>1</v>
      </c>
      <c r="J3397" s="12">
        <v>67642</v>
      </c>
      <c r="K3397" s="19">
        <f>$J3397/SUMIFS($J:$J,$A:$A,$A3397)</f>
        <v>0.13095058329751852</v>
      </c>
      <c r="L3397" s="28"/>
      <c r="M3397" s="20">
        <f>ROUND(INDEX($L:$L,MATCH($A3397,$A:$A,0))*$K3397,0)</f>
        <v>0</v>
      </c>
      <c r="N3397" s="14" t="s">
        <v>13652</v>
      </c>
      <c r="O3397" s="9" t="s">
        <v>12950</v>
      </c>
    </row>
    <row r="3398" spans="1:15" x14ac:dyDescent="0.3">
      <c r="A3398" s="9">
        <v>356</v>
      </c>
      <c r="B3398" s="9">
        <f>COUNTIF($A$5:A3398, A3398)</f>
        <v>5</v>
      </c>
      <c r="C3398" s="10" t="s">
        <v>12042</v>
      </c>
      <c r="D3398" s="10" t="s">
        <v>12030</v>
      </c>
      <c r="E3398" s="10" t="s">
        <v>12043</v>
      </c>
      <c r="F3398" s="10" t="s">
        <v>12044</v>
      </c>
      <c r="G3398" s="9" t="s">
        <v>18</v>
      </c>
      <c r="H3398" s="11">
        <v>71960</v>
      </c>
      <c r="I3398" s="11">
        <v>1</v>
      </c>
      <c r="J3398" s="12">
        <v>67642</v>
      </c>
      <c r="K3398" s="19">
        <f>$J3398/SUMIFS($J:$J,$A:$A,$A3398)</f>
        <v>0.13095058329751852</v>
      </c>
      <c r="L3398" s="28"/>
      <c r="M3398" s="20">
        <f>ROUND(INDEX($L:$L,MATCH($A3398,$A:$A,0))*$K3398,0)</f>
        <v>0</v>
      </c>
      <c r="N3398" s="14" t="s">
        <v>13652</v>
      </c>
      <c r="O3398" s="9" t="s">
        <v>12950</v>
      </c>
    </row>
    <row r="3399" spans="1:15" x14ac:dyDescent="0.3">
      <c r="A3399" s="9">
        <v>356</v>
      </c>
      <c r="B3399" s="9">
        <f>COUNTIF($A$5:A3399, A3399)</f>
        <v>6</v>
      </c>
      <c r="C3399" s="10" t="s">
        <v>12045</v>
      </c>
      <c r="D3399" s="10" t="s">
        <v>12046</v>
      </c>
      <c r="E3399" s="10" t="s">
        <v>12047</v>
      </c>
      <c r="F3399" s="10" t="s">
        <v>12048</v>
      </c>
      <c r="G3399" s="9" t="s">
        <v>18</v>
      </c>
      <c r="H3399" s="11">
        <v>94860</v>
      </c>
      <c r="I3399" s="11">
        <v>4</v>
      </c>
      <c r="J3399" s="12">
        <v>89168</v>
      </c>
      <c r="K3399" s="19">
        <f>$J3399/SUMIFS($J:$J,$A:$A,$A3399)</f>
        <v>0.1726235417562037</v>
      </c>
      <c r="L3399" s="28"/>
      <c r="M3399" s="20">
        <f>ROUND(INDEX($L:$L,MATCH($A3399,$A:$A,0))*$K3399,0)</f>
        <v>0</v>
      </c>
      <c r="N3399" s="14" t="s">
        <v>13652</v>
      </c>
      <c r="O3399" s="9" t="s">
        <v>12950</v>
      </c>
    </row>
    <row r="3400" spans="1:15" x14ac:dyDescent="0.3">
      <c r="A3400" s="9">
        <v>356</v>
      </c>
      <c r="B3400" s="9">
        <f>COUNTIF($A$5:A3400, A3400)</f>
        <v>7</v>
      </c>
      <c r="C3400" s="10" t="s">
        <v>12049</v>
      </c>
      <c r="D3400" s="10" t="s">
        <v>12046</v>
      </c>
      <c r="E3400" s="10" t="s">
        <v>12050</v>
      </c>
      <c r="F3400" s="10" t="s">
        <v>12051</v>
      </c>
      <c r="G3400" s="9" t="s">
        <v>18</v>
      </c>
      <c r="H3400" s="11">
        <v>94860</v>
      </c>
      <c r="I3400" s="11">
        <v>1</v>
      </c>
      <c r="J3400" s="12">
        <v>89168</v>
      </c>
      <c r="K3400" s="19">
        <f>$J3400/SUMIFS($J:$J,$A:$A,$A3400)</f>
        <v>0.1726235417562037</v>
      </c>
      <c r="L3400" s="29"/>
      <c r="M3400" s="20">
        <f>ROUND(INDEX($L:$L,MATCH($A3400,$A:$A,0))*$K3400,0)</f>
        <v>0</v>
      </c>
      <c r="N3400" s="14" t="s">
        <v>13652</v>
      </c>
      <c r="O3400" s="9" t="s">
        <v>12950</v>
      </c>
    </row>
    <row r="3401" spans="1:15" x14ac:dyDescent="0.3">
      <c r="A3401" s="9">
        <v>357</v>
      </c>
      <c r="B3401" s="9">
        <f>COUNTIF($A$5:A3401, A3401)</f>
        <v>1</v>
      </c>
      <c r="C3401" s="10" t="s">
        <v>7786</v>
      </c>
      <c r="D3401" s="10" t="s">
        <v>7787</v>
      </c>
      <c r="E3401" s="10" t="s">
        <v>7788</v>
      </c>
      <c r="F3401" s="10">
        <v>9030</v>
      </c>
      <c r="G3401" s="9" t="s">
        <v>18</v>
      </c>
      <c r="H3401" s="11">
        <v>0</v>
      </c>
      <c r="I3401" s="11">
        <v>3</v>
      </c>
      <c r="J3401" s="12">
        <v>2200000</v>
      </c>
      <c r="K3401" s="19">
        <f>$J3401/SUMIFS($J:$J,$A:$A,$A3401)</f>
        <v>1</v>
      </c>
      <c r="L3401" s="25"/>
      <c r="M3401" s="20">
        <f>ROUND(INDEX($L:$L,MATCH($A3401,$A:$A,0))*$K3401,0)</f>
        <v>0</v>
      </c>
      <c r="N3401" s="14" t="s">
        <v>13653</v>
      </c>
      <c r="O3401" s="9" t="s">
        <v>12945</v>
      </c>
    </row>
    <row r="3402" spans="1:15" x14ac:dyDescent="0.3">
      <c r="A3402" s="9">
        <v>358</v>
      </c>
      <c r="B3402" s="9">
        <f>COUNTIF($A$5:A3402, A3402)</f>
        <v>1</v>
      </c>
      <c r="C3402" s="10" t="s">
        <v>7709</v>
      </c>
      <c r="D3402" s="10" t="s">
        <v>994</v>
      </c>
      <c r="E3402" s="10" t="s">
        <v>7710</v>
      </c>
      <c r="F3402" s="10" t="s">
        <v>7711</v>
      </c>
      <c r="G3402" s="9" t="s">
        <v>18</v>
      </c>
      <c r="H3402" s="11">
        <v>0</v>
      </c>
      <c r="I3402" s="11">
        <v>1</v>
      </c>
      <c r="J3402" s="12">
        <v>3300000</v>
      </c>
      <c r="K3402" s="19">
        <f>$J3402/SUMIFS($J:$J,$A:$A,$A3402)</f>
        <v>0.19642857142857142</v>
      </c>
      <c r="L3402" s="27"/>
      <c r="M3402" s="20">
        <f>ROUND(INDEX($L:$L,MATCH($A3402,$A:$A,0))*$K3402,0)</f>
        <v>0</v>
      </c>
      <c r="N3402" s="14" t="s">
        <v>13654</v>
      </c>
      <c r="O3402" s="9" t="s">
        <v>12945</v>
      </c>
    </row>
    <row r="3403" spans="1:15" x14ac:dyDescent="0.3">
      <c r="A3403" s="9">
        <v>358</v>
      </c>
      <c r="B3403" s="9">
        <f>COUNTIF($A$5:A3403, A3403)</f>
        <v>2</v>
      </c>
      <c r="C3403" s="10" t="s">
        <v>7712</v>
      </c>
      <c r="D3403" s="10" t="s">
        <v>994</v>
      </c>
      <c r="E3403" s="10" t="s">
        <v>7713</v>
      </c>
      <c r="F3403" s="10" t="s">
        <v>7714</v>
      </c>
      <c r="G3403" s="9" t="s">
        <v>18</v>
      </c>
      <c r="H3403" s="11">
        <v>0</v>
      </c>
      <c r="I3403" s="11">
        <v>1</v>
      </c>
      <c r="J3403" s="12">
        <v>4300000</v>
      </c>
      <c r="K3403" s="19">
        <f>$J3403/SUMIFS($J:$J,$A:$A,$A3403)</f>
        <v>0.25595238095238093</v>
      </c>
      <c r="L3403" s="28"/>
      <c r="M3403" s="20">
        <f>ROUND(INDEX($L:$L,MATCH($A3403,$A:$A,0))*$K3403,0)</f>
        <v>0</v>
      </c>
      <c r="N3403" s="14" t="s">
        <v>13654</v>
      </c>
      <c r="O3403" s="9" t="s">
        <v>12945</v>
      </c>
    </row>
    <row r="3404" spans="1:15" x14ac:dyDescent="0.3">
      <c r="A3404" s="9">
        <v>358</v>
      </c>
      <c r="B3404" s="9">
        <f>COUNTIF($A$5:A3404, A3404)</f>
        <v>3</v>
      </c>
      <c r="C3404" s="10" t="s">
        <v>7715</v>
      </c>
      <c r="D3404" s="10" t="s">
        <v>994</v>
      </c>
      <c r="E3404" s="10" t="s">
        <v>7716</v>
      </c>
      <c r="F3404" s="10" t="s">
        <v>7717</v>
      </c>
      <c r="G3404" s="9" t="s">
        <v>18</v>
      </c>
      <c r="H3404" s="11">
        <v>0</v>
      </c>
      <c r="I3404" s="11">
        <v>1</v>
      </c>
      <c r="J3404" s="12">
        <v>4500000</v>
      </c>
      <c r="K3404" s="19">
        <f>$J3404/SUMIFS($J:$J,$A:$A,$A3404)</f>
        <v>0.26785714285714285</v>
      </c>
      <c r="L3404" s="28"/>
      <c r="M3404" s="20">
        <f>ROUND(INDEX($L:$L,MATCH($A3404,$A:$A,0))*$K3404,0)</f>
        <v>0</v>
      </c>
      <c r="N3404" s="14" t="s">
        <v>13654</v>
      </c>
      <c r="O3404" s="9" t="s">
        <v>12945</v>
      </c>
    </row>
    <row r="3405" spans="1:15" x14ac:dyDescent="0.3">
      <c r="A3405" s="9">
        <v>358</v>
      </c>
      <c r="B3405" s="9">
        <f>COUNTIF($A$5:A3405, A3405)</f>
        <v>4</v>
      </c>
      <c r="C3405" s="10" t="s">
        <v>7718</v>
      </c>
      <c r="D3405" s="10" t="s">
        <v>994</v>
      </c>
      <c r="E3405" s="10" t="s">
        <v>7719</v>
      </c>
      <c r="F3405" s="10" t="s">
        <v>7720</v>
      </c>
      <c r="G3405" s="9" t="s">
        <v>18</v>
      </c>
      <c r="H3405" s="11">
        <v>0</v>
      </c>
      <c r="I3405" s="11">
        <v>1</v>
      </c>
      <c r="J3405" s="12">
        <v>4700000</v>
      </c>
      <c r="K3405" s="19">
        <f>$J3405/SUMIFS($J:$J,$A:$A,$A3405)</f>
        <v>0.27976190476190477</v>
      </c>
      <c r="L3405" s="29"/>
      <c r="M3405" s="20">
        <f>ROUND(INDEX($L:$L,MATCH($A3405,$A:$A,0))*$K3405,0)</f>
        <v>0</v>
      </c>
      <c r="N3405" s="14" t="s">
        <v>13654</v>
      </c>
      <c r="O3405" s="9" t="s">
        <v>12945</v>
      </c>
    </row>
    <row r="3406" spans="1:15" x14ac:dyDescent="0.3">
      <c r="A3406" s="9">
        <v>359</v>
      </c>
      <c r="B3406" s="9">
        <f>COUNTIF($A$5:A3406, A3406)</f>
        <v>1</v>
      </c>
      <c r="C3406" s="10" t="s">
        <v>7721</v>
      </c>
      <c r="D3406" s="10" t="s">
        <v>7722</v>
      </c>
      <c r="E3406" s="10" t="s">
        <v>7723</v>
      </c>
      <c r="F3406" s="10" t="s">
        <v>7724</v>
      </c>
      <c r="G3406" s="9" t="s">
        <v>126</v>
      </c>
      <c r="H3406" s="11">
        <v>322630</v>
      </c>
      <c r="I3406" s="11">
        <v>3</v>
      </c>
      <c r="J3406" s="12">
        <v>307398</v>
      </c>
      <c r="K3406" s="19">
        <f>$J3406/SUMIFS($J:$J,$A:$A,$A3406)</f>
        <v>0.5</v>
      </c>
      <c r="L3406" s="27"/>
      <c r="M3406" s="20">
        <f>ROUND(INDEX($L:$L,MATCH($A3406,$A:$A,0))*$K3406,0)</f>
        <v>0</v>
      </c>
      <c r="N3406" s="14" t="s">
        <v>13655</v>
      </c>
      <c r="O3406" s="9" t="s">
        <v>12945</v>
      </c>
    </row>
    <row r="3407" spans="1:15" x14ac:dyDescent="0.3">
      <c r="A3407" s="9">
        <v>359</v>
      </c>
      <c r="B3407" s="9">
        <f>COUNTIF($A$5:A3407, A3407)</f>
        <v>2</v>
      </c>
      <c r="C3407" s="10" t="s">
        <v>7725</v>
      </c>
      <c r="D3407" s="10" t="s">
        <v>7722</v>
      </c>
      <c r="E3407" s="10" t="s">
        <v>7726</v>
      </c>
      <c r="F3407" s="10" t="s">
        <v>7724</v>
      </c>
      <c r="G3407" s="9" t="s">
        <v>126</v>
      </c>
      <c r="H3407" s="11">
        <v>322630</v>
      </c>
      <c r="I3407" s="11">
        <v>29</v>
      </c>
      <c r="J3407" s="12">
        <v>307398</v>
      </c>
      <c r="K3407" s="19">
        <f>$J3407/SUMIFS($J:$J,$A:$A,$A3407)</f>
        <v>0.5</v>
      </c>
      <c r="L3407" s="29"/>
      <c r="M3407" s="20">
        <f>ROUND(INDEX($L:$L,MATCH($A3407,$A:$A,0))*$K3407,0)</f>
        <v>0</v>
      </c>
      <c r="N3407" s="14" t="s">
        <v>13655</v>
      </c>
      <c r="O3407" s="9" t="s">
        <v>12945</v>
      </c>
    </row>
    <row r="3408" spans="1:15" x14ac:dyDescent="0.3">
      <c r="A3408" s="9">
        <v>360</v>
      </c>
      <c r="B3408" s="9">
        <f>COUNTIF($A$5:A3408, A3408)</f>
        <v>1</v>
      </c>
      <c r="C3408" s="10" t="s">
        <v>7727</v>
      </c>
      <c r="D3408" s="10" t="s">
        <v>17</v>
      </c>
      <c r="E3408" s="10" t="s">
        <v>7728</v>
      </c>
      <c r="F3408" s="10" t="s">
        <v>19</v>
      </c>
      <c r="G3408" s="9" t="s">
        <v>18</v>
      </c>
      <c r="H3408" s="11">
        <v>0</v>
      </c>
      <c r="I3408" s="11">
        <v>68</v>
      </c>
      <c r="J3408" s="12">
        <v>25220</v>
      </c>
      <c r="K3408" s="19">
        <f>$J3408/SUMIFS($J:$J,$A:$A,$A3408)</f>
        <v>0.17236665846523963</v>
      </c>
      <c r="L3408" s="27"/>
      <c r="M3408" s="20">
        <f>ROUND(INDEX($L:$L,MATCH($A3408,$A:$A,0))*$K3408,0)</f>
        <v>0</v>
      </c>
      <c r="N3408" s="14" t="s">
        <v>13656</v>
      </c>
      <c r="O3408" s="9" t="s">
        <v>12945</v>
      </c>
    </row>
    <row r="3409" spans="1:15" x14ac:dyDescent="0.3">
      <c r="A3409" s="9">
        <v>360</v>
      </c>
      <c r="B3409" s="9">
        <f>COUNTIF($A$5:A3409, A3409)</f>
        <v>2</v>
      </c>
      <c r="C3409" s="10" t="s">
        <v>7729</v>
      </c>
      <c r="D3409" s="10" t="s">
        <v>7730</v>
      </c>
      <c r="E3409" s="10" t="s">
        <v>7731</v>
      </c>
      <c r="F3409" s="10" t="s">
        <v>19</v>
      </c>
      <c r="G3409" s="9" t="s">
        <v>18</v>
      </c>
      <c r="H3409" s="11">
        <v>124870</v>
      </c>
      <c r="I3409" s="11">
        <v>1</v>
      </c>
      <c r="J3409" s="12">
        <v>121096</v>
      </c>
      <c r="K3409" s="19">
        <f>$J3409/SUMIFS($J:$J,$A:$A,$A3409)</f>
        <v>0.82763334153476042</v>
      </c>
      <c r="L3409" s="29"/>
      <c r="M3409" s="20">
        <f>ROUND(INDEX($L:$L,MATCH($A3409,$A:$A,0))*$K3409,0)</f>
        <v>0</v>
      </c>
      <c r="N3409" s="14" t="s">
        <v>13656</v>
      </c>
      <c r="O3409" s="9" t="s">
        <v>12945</v>
      </c>
    </row>
    <row r="3410" spans="1:15" x14ac:dyDescent="0.3">
      <c r="A3410" s="9">
        <v>361</v>
      </c>
      <c r="B3410" s="9">
        <f>COUNTIF($A$5:A3410, A3410)</f>
        <v>1</v>
      </c>
      <c r="C3410" s="10" t="s">
        <v>7732</v>
      </c>
      <c r="D3410" s="10" t="s">
        <v>17</v>
      </c>
      <c r="E3410" s="10" t="s">
        <v>7733</v>
      </c>
      <c r="F3410" s="10" t="s">
        <v>7734</v>
      </c>
      <c r="G3410" s="9" t="s">
        <v>861</v>
      </c>
      <c r="H3410" s="11">
        <v>0</v>
      </c>
      <c r="I3410" s="11">
        <v>32</v>
      </c>
      <c r="J3410" s="12">
        <v>1004850</v>
      </c>
      <c r="K3410" s="19">
        <f>$J3410/SUMIFS($J:$J,$A:$A,$A3410)</f>
        <v>1</v>
      </c>
      <c r="L3410" s="25"/>
      <c r="M3410" s="20">
        <f>ROUND(INDEX($L:$L,MATCH($A3410,$A:$A,0))*$K3410,0)</f>
        <v>0</v>
      </c>
      <c r="N3410" s="14" t="s">
        <v>13657</v>
      </c>
      <c r="O3410" s="9" t="s">
        <v>12945</v>
      </c>
    </row>
    <row r="3411" spans="1:15" x14ac:dyDescent="0.3">
      <c r="A3411" s="9">
        <v>362</v>
      </c>
      <c r="B3411" s="9">
        <f>COUNTIF($A$5:A3411, A3411)</f>
        <v>1</v>
      </c>
      <c r="C3411" s="10" t="s">
        <v>7735</v>
      </c>
      <c r="D3411" s="10" t="s">
        <v>7736</v>
      </c>
      <c r="E3411" s="10" t="s">
        <v>7737</v>
      </c>
      <c r="F3411" s="10" t="s">
        <v>493</v>
      </c>
      <c r="G3411" s="9" t="s">
        <v>18</v>
      </c>
      <c r="H3411" s="11">
        <v>493630</v>
      </c>
      <c r="I3411" s="11">
        <v>33</v>
      </c>
      <c r="J3411" s="12">
        <v>485403</v>
      </c>
      <c r="K3411" s="19">
        <f>$J3411/SUMIFS($J:$J,$A:$A,$A3411)</f>
        <v>0.24102576834557737</v>
      </c>
      <c r="L3411" s="27"/>
      <c r="M3411" s="20">
        <f>ROUND(INDEX($L:$L,MATCH($A3411,$A:$A,0))*$K3411,0)</f>
        <v>0</v>
      </c>
      <c r="N3411" s="14" t="s">
        <v>13658</v>
      </c>
      <c r="O3411" s="9" t="s">
        <v>12945</v>
      </c>
    </row>
    <row r="3412" spans="1:15" x14ac:dyDescent="0.3">
      <c r="A3412" s="9">
        <v>362</v>
      </c>
      <c r="B3412" s="9">
        <f>COUNTIF($A$5:A3412, A3412)</f>
        <v>2</v>
      </c>
      <c r="C3412" s="10" t="s">
        <v>7738</v>
      </c>
      <c r="D3412" s="10" t="s">
        <v>7739</v>
      </c>
      <c r="E3412" s="10" t="s">
        <v>7740</v>
      </c>
      <c r="F3412" s="10" t="s">
        <v>19</v>
      </c>
      <c r="G3412" s="9" t="s">
        <v>18</v>
      </c>
      <c r="H3412" s="11">
        <v>1367930</v>
      </c>
      <c r="I3412" s="11">
        <v>13</v>
      </c>
      <c r="J3412" s="12">
        <v>1345132</v>
      </c>
      <c r="K3412" s="19">
        <f>$J3412/SUMIFS($J:$J,$A:$A,$A3412)</f>
        <v>0.66792227041494012</v>
      </c>
      <c r="L3412" s="28"/>
      <c r="M3412" s="20">
        <f>ROUND(INDEX($L:$L,MATCH($A3412,$A:$A,0))*$K3412,0)</f>
        <v>0</v>
      </c>
      <c r="N3412" s="14" t="s">
        <v>13659</v>
      </c>
      <c r="O3412" s="9" t="s">
        <v>12945</v>
      </c>
    </row>
    <row r="3413" spans="1:15" x14ac:dyDescent="0.3">
      <c r="A3413" s="9">
        <v>362</v>
      </c>
      <c r="B3413" s="9">
        <f>COUNTIF($A$5:A3413, A3413)</f>
        <v>3</v>
      </c>
      <c r="C3413" s="10" t="s">
        <v>7741</v>
      </c>
      <c r="D3413" s="10" t="s">
        <v>7742</v>
      </c>
      <c r="E3413" s="10" t="s">
        <v>7743</v>
      </c>
      <c r="F3413" s="10" t="s">
        <v>19</v>
      </c>
      <c r="G3413" s="9" t="s">
        <v>18</v>
      </c>
      <c r="H3413" s="11">
        <v>186480</v>
      </c>
      <c r="I3413" s="11">
        <v>1</v>
      </c>
      <c r="J3413" s="12">
        <v>183370</v>
      </c>
      <c r="K3413" s="19">
        <f>$J3413/SUMIFS($J:$J,$A:$A,$A3413)</f>
        <v>9.1051961239482504E-2</v>
      </c>
      <c r="L3413" s="29"/>
      <c r="M3413" s="20">
        <f>ROUND(INDEX($L:$L,MATCH($A3413,$A:$A,0))*$K3413,0)</f>
        <v>0</v>
      </c>
      <c r="N3413" s="14" t="s">
        <v>13658</v>
      </c>
      <c r="O3413" s="9" t="s">
        <v>12945</v>
      </c>
    </row>
    <row r="3414" spans="1:15" x14ac:dyDescent="0.3">
      <c r="A3414" s="9">
        <v>363</v>
      </c>
      <c r="B3414" s="9">
        <f>COUNTIF($A$5:A3414, A3414)</f>
        <v>1</v>
      </c>
      <c r="C3414" s="10" t="s">
        <v>7744</v>
      </c>
      <c r="D3414" s="10" t="s">
        <v>17</v>
      </c>
      <c r="E3414" s="10" t="s">
        <v>7745</v>
      </c>
      <c r="F3414" s="10" t="s">
        <v>7746</v>
      </c>
      <c r="G3414" s="9" t="s">
        <v>18</v>
      </c>
      <c r="H3414" s="11">
        <v>0</v>
      </c>
      <c r="I3414" s="11">
        <v>216</v>
      </c>
      <c r="J3414" s="12">
        <v>61800</v>
      </c>
      <c r="K3414" s="19">
        <f>$J3414/SUMIFS($J:$J,$A:$A,$A3414)</f>
        <v>1</v>
      </c>
      <c r="L3414" s="25"/>
      <c r="M3414" s="20">
        <f>ROUND(INDEX($L:$L,MATCH($A3414,$A:$A,0))*$K3414,0)</f>
        <v>0</v>
      </c>
      <c r="N3414" s="14" t="s">
        <v>13660</v>
      </c>
      <c r="O3414" s="9" t="s">
        <v>12945</v>
      </c>
    </row>
    <row r="3415" spans="1:15" x14ac:dyDescent="0.3">
      <c r="A3415" s="9">
        <v>364</v>
      </c>
      <c r="B3415" s="9">
        <f>COUNTIF($A$5:A3415, A3415)</f>
        <v>1</v>
      </c>
      <c r="C3415" s="10" t="s">
        <v>12052</v>
      </c>
      <c r="D3415" s="10" t="s">
        <v>994</v>
      </c>
      <c r="E3415" s="10" t="s">
        <v>12053</v>
      </c>
      <c r="F3415" s="10" t="s">
        <v>8394</v>
      </c>
      <c r="G3415" s="9" t="s">
        <v>18</v>
      </c>
      <c r="H3415" s="11">
        <v>0</v>
      </c>
      <c r="I3415" s="11">
        <v>1</v>
      </c>
      <c r="J3415" s="12">
        <v>21500</v>
      </c>
      <c r="K3415" s="19">
        <f>$J3415/SUMIFS($J:$J,$A:$A,$A3415)</f>
        <v>0.10023310023310024</v>
      </c>
      <c r="L3415" s="27"/>
      <c r="M3415" s="20">
        <f>ROUND(INDEX($L:$L,MATCH($A3415,$A:$A,0))*$K3415,0)</f>
        <v>0</v>
      </c>
      <c r="N3415" s="14" t="s">
        <v>13661</v>
      </c>
      <c r="O3415" s="9" t="s">
        <v>12950</v>
      </c>
    </row>
    <row r="3416" spans="1:15" x14ac:dyDescent="0.3">
      <c r="A3416" s="9">
        <v>364</v>
      </c>
      <c r="B3416" s="9">
        <f>COUNTIF($A$5:A3416, A3416)</f>
        <v>2</v>
      </c>
      <c r="C3416" s="10" t="s">
        <v>12054</v>
      </c>
      <c r="D3416" s="10" t="s">
        <v>994</v>
      </c>
      <c r="E3416" s="10" t="s">
        <v>12053</v>
      </c>
      <c r="F3416" s="10" t="s">
        <v>12055</v>
      </c>
      <c r="G3416" s="9" t="s">
        <v>18</v>
      </c>
      <c r="H3416" s="11">
        <v>0</v>
      </c>
      <c r="I3416" s="11">
        <v>149</v>
      </c>
      <c r="J3416" s="12">
        <v>28000</v>
      </c>
      <c r="K3416" s="19">
        <f>$J3416/SUMIFS($J:$J,$A:$A,$A3416)</f>
        <v>0.13053613053613053</v>
      </c>
      <c r="L3416" s="28"/>
      <c r="M3416" s="20">
        <f>ROUND(INDEX($L:$L,MATCH($A3416,$A:$A,0))*$K3416,0)</f>
        <v>0</v>
      </c>
      <c r="N3416" s="14" t="s">
        <v>13661</v>
      </c>
      <c r="O3416" s="9" t="s">
        <v>12950</v>
      </c>
    </row>
    <row r="3417" spans="1:15" x14ac:dyDescent="0.3">
      <c r="A3417" s="9">
        <v>364</v>
      </c>
      <c r="B3417" s="9">
        <f>COUNTIF($A$5:A3417, A3417)</f>
        <v>3</v>
      </c>
      <c r="C3417" s="10" t="s">
        <v>12056</v>
      </c>
      <c r="D3417" s="10" t="s">
        <v>994</v>
      </c>
      <c r="E3417" s="10" t="s">
        <v>12053</v>
      </c>
      <c r="F3417" s="10" t="s">
        <v>9870</v>
      </c>
      <c r="G3417" s="9" t="s">
        <v>18</v>
      </c>
      <c r="H3417" s="11">
        <v>0</v>
      </c>
      <c r="I3417" s="11">
        <v>61</v>
      </c>
      <c r="J3417" s="12">
        <v>47000</v>
      </c>
      <c r="K3417" s="19">
        <f>$J3417/SUMIFS($J:$J,$A:$A,$A3417)</f>
        <v>0.21911421911421911</v>
      </c>
      <c r="L3417" s="28"/>
      <c r="M3417" s="20">
        <f>ROUND(INDEX($L:$L,MATCH($A3417,$A:$A,0))*$K3417,0)</f>
        <v>0</v>
      </c>
      <c r="N3417" s="14" t="s">
        <v>13661</v>
      </c>
      <c r="O3417" s="9" t="s">
        <v>12950</v>
      </c>
    </row>
    <row r="3418" spans="1:15" x14ac:dyDescent="0.3">
      <c r="A3418" s="9">
        <v>364</v>
      </c>
      <c r="B3418" s="9">
        <f>COUNTIF($A$5:A3418, A3418)</f>
        <v>4</v>
      </c>
      <c r="C3418" s="10" t="s">
        <v>12057</v>
      </c>
      <c r="D3418" s="10" t="s">
        <v>994</v>
      </c>
      <c r="E3418" s="10" t="s">
        <v>12058</v>
      </c>
      <c r="F3418" s="10" t="s">
        <v>12059</v>
      </c>
      <c r="G3418" s="9" t="s">
        <v>18</v>
      </c>
      <c r="H3418" s="11">
        <v>0</v>
      </c>
      <c r="I3418" s="11">
        <v>24</v>
      </c>
      <c r="J3418" s="12">
        <v>77000</v>
      </c>
      <c r="K3418" s="19">
        <f>$J3418/SUMIFS($J:$J,$A:$A,$A3418)</f>
        <v>0.35897435897435898</v>
      </c>
      <c r="L3418" s="28"/>
      <c r="M3418" s="20">
        <f>ROUND(INDEX($L:$L,MATCH($A3418,$A:$A,0))*$K3418,0)</f>
        <v>0</v>
      </c>
      <c r="N3418" s="14" t="s">
        <v>13661</v>
      </c>
      <c r="O3418" s="9" t="s">
        <v>12950</v>
      </c>
    </row>
    <row r="3419" spans="1:15" x14ac:dyDescent="0.3">
      <c r="A3419" s="9">
        <v>364</v>
      </c>
      <c r="B3419" s="9">
        <f>COUNTIF($A$5:A3419, A3419)</f>
        <v>5</v>
      </c>
      <c r="C3419" s="10" t="s">
        <v>12060</v>
      </c>
      <c r="D3419" s="10" t="s">
        <v>12061</v>
      </c>
      <c r="E3419" s="10" t="s">
        <v>12062</v>
      </c>
      <c r="F3419" s="10" t="s">
        <v>48</v>
      </c>
      <c r="G3419" s="9" t="s">
        <v>18</v>
      </c>
      <c r="H3419" s="11">
        <v>0</v>
      </c>
      <c r="I3419" s="11">
        <v>64</v>
      </c>
      <c r="J3419" s="12">
        <v>41000</v>
      </c>
      <c r="K3419" s="19">
        <f>$J3419/SUMIFS($J:$J,$A:$A,$A3419)</f>
        <v>0.19114219114219114</v>
      </c>
      <c r="L3419" s="29"/>
      <c r="M3419" s="20">
        <f>ROUND(INDEX($L:$L,MATCH($A3419,$A:$A,0))*$K3419,0)</f>
        <v>0</v>
      </c>
      <c r="N3419" s="14" t="s">
        <v>13662</v>
      </c>
      <c r="O3419" s="9" t="s">
        <v>12950</v>
      </c>
    </row>
    <row r="3420" spans="1:15" x14ac:dyDescent="0.3">
      <c r="A3420" s="9">
        <v>365</v>
      </c>
      <c r="B3420" s="9">
        <f>COUNTIF($A$5:A3420, A3420)</f>
        <v>1</v>
      </c>
      <c r="C3420" s="10" t="s">
        <v>7747</v>
      </c>
      <c r="D3420" s="10" t="s">
        <v>7748</v>
      </c>
      <c r="E3420" s="10" t="s">
        <v>7749</v>
      </c>
      <c r="F3420" s="10" t="s">
        <v>7750</v>
      </c>
      <c r="G3420" s="9" t="s">
        <v>18</v>
      </c>
      <c r="H3420" s="11">
        <v>9230</v>
      </c>
      <c r="I3420" s="11">
        <v>30</v>
      </c>
      <c r="J3420" s="12">
        <v>8875</v>
      </c>
      <c r="K3420" s="19">
        <f>$J3420/SUMIFS($J:$J,$A:$A,$A3420)</f>
        <v>3.3894939055944791E-3</v>
      </c>
      <c r="L3420" s="27"/>
      <c r="M3420" s="20">
        <f>ROUND(INDEX($L:$L,MATCH($A3420,$A:$A,0))*$K3420,0)</f>
        <v>0</v>
      </c>
      <c r="N3420" s="14" t="s">
        <v>13663</v>
      </c>
      <c r="O3420" s="9" t="s">
        <v>12945</v>
      </c>
    </row>
    <row r="3421" spans="1:15" x14ac:dyDescent="0.3">
      <c r="A3421" s="9">
        <v>365</v>
      </c>
      <c r="B3421" s="9">
        <f>COUNTIF($A$5:A3421, A3421)</f>
        <v>2</v>
      </c>
      <c r="C3421" s="10" t="s">
        <v>7751</v>
      </c>
      <c r="D3421" s="10" t="s">
        <v>17</v>
      </c>
      <c r="E3421" s="10" t="s">
        <v>7752</v>
      </c>
      <c r="F3421" s="10" t="s">
        <v>7753</v>
      </c>
      <c r="G3421" s="9" t="s">
        <v>18</v>
      </c>
      <c r="H3421" s="11">
        <v>0</v>
      </c>
      <c r="I3421" s="11">
        <v>1600</v>
      </c>
      <c r="J3421" s="12">
        <v>3163</v>
      </c>
      <c r="K3421" s="19">
        <f>$J3421/SUMIFS($J:$J,$A:$A,$A3421)</f>
        <v>1.2079965322135591E-3</v>
      </c>
      <c r="L3421" s="28"/>
      <c r="M3421" s="20">
        <f>ROUND(INDEX($L:$L,MATCH($A3421,$A:$A,0))*$K3421,0)</f>
        <v>0</v>
      </c>
      <c r="N3421" s="14" t="s">
        <v>13664</v>
      </c>
      <c r="O3421" s="9" t="s">
        <v>12945</v>
      </c>
    </row>
    <row r="3422" spans="1:15" x14ac:dyDescent="0.3">
      <c r="A3422" s="9">
        <v>365</v>
      </c>
      <c r="B3422" s="9">
        <f>COUNTIF($A$5:A3422, A3422)</f>
        <v>3</v>
      </c>
      <c r="C3422" s="10" t="s">
        <v>7754</v>
      </c>
      <c r="D3422" s="10" t="s">
        <v>7755</v>
      </c>
      <c r="E3422" s="10" t="s">
        <v>7756</v>
      </c>
      <c r="F3422" s="10" t="s">
        <v>7757</v>
      </c>
      <c r="G3422" s="9" t="s">
        <v>18</v>
      </c>
      <c r="H3422" s="11">
        <v>489240</v>
      </c>
      <c r="I3422" s="11">
        <v>21</v>
      </c>
      <c r="J3422" s="12">
        <v>484347</v>
      </c>
      <c r="K3422" s="19">
        <f>$J3422/SUMIFS($J:$J,$A:$A,$A3422)</f>
        <v>0.18497929066963031</v>
      </c>
      <c r="L3422" s="28"/>
      <c r="M3422" s="20">
        <f>ROUND(INDEX($L:$L,MATCH($A3422,$A:$A,0))*$K3422,0)</f>
        <v>0</v>
      </c>
      <c r="N3422" s="14" t="s">
        <v>13665</v>
      </c>
      <c r="O3422" s="9" t="s">
        <v>12945</v>
      </c>
    </row>
    <row r="3423" spans="1:15" x14ac:dyDescent="0.3">
      <c r="A3423" s="9">
        <v>365</v>
      </c>
      <c r="B3423" s="9">
        <f>COUNTIF($A$5:A3423, A3423)</f>
        <v>4</v>
      </c>
      <c r="C3423" s="10" t="s">
        <v>12063</v>
      </c>
      <c r="D3423" s="10" t="s">
        <v>12064</v>
      </c>
      <c r="E3423" s="10" t="s">
        <v>12065</v>
      </c>
      <c r="F3423" s="10" t="s">
        <v>12066</v>
      </c>
      <c r="G3423" s="9" t="s">
        <v>18</v>
      </c>
      <c r="H3423" s="11">
        <v>0</v>
      </c>
      <c r="I3423" s="11">
        <v>1</v>
      </c>
      <c r="J3423" s="12">
        <v>425000</v>
      </c>
      <c r="K3423" s="19">
        <f>$J3423/SUMIFS($J:$J,$A:$A,$A3423)</f>
        <v>0.16231379266227083</v>
      </c>
      <c r="L3423" s="28"/>
      <c r="M3423" s="20">
        <f>ROUND(INDEX($L:$L,MATCH($A3423,$A:$A,0))*$K3423,0)</f>
        <v>0</v>
      </c>
      <c r="N3423" s="14" t="s">
        <v>13664</v>
      </c>
      <c r="O3423" s="9" t="s">
        <v>12950</v>
      </c>
    </row>
    <row r="3424" spans="1:15" x14ac:dyDescent="0.3">
      <c r="A3424" s="9">
        <v>365</v>
      </c>
      <c r="B3424" s="9">
        <f>COUNTIF($A$5:A3424, A3424)</f>
        <v>5</v>
      </c>
      <c r="C3424" s="10" t="s">
        <v>12067</v>
      </c>
      <c r="D3424" s="10" t="s">
        <v>12064</v>
      </c>
      <c r="E3424" s="10" t="s">
        <v>12068</v>
      </c>
      <c r="F3424" s="10" t="s">
        <v>12069</v>
      </c>
      <c r="G3424" s="9" t="s">
        <v>18</v>
      </c>
      <c r="H3424" s="11">
        <v>0</v>
      </c>
      <c r="I3424" s="11">
        <v>1</v>
      </c>
      <c r="J3424" s="12">
        <v>425000</v>
      </c>
      <c r="K3424" s="19">
        <f>$J3424/SUMIFS($J:$J,$A:$A,$A3424)</f>
        <v>0.16231379266227083</v>
      </c>
      <c r="L3424" s="28"/>
      <c r="M3424" s="20">
        <f>ROUND(INDEX($L:$L,MATCH($A3424,$A:$A,0))*$K3424,0)</f>
        <v>0</v>
      </c>
      <c r="N3424" s="14" t="s">
        <v>13664</v>
      </c>
      <c r="O3424" s="9" t="s">
        <v>12950</v>
      </c>
    </row>
    <row r="3425" spans="1:15" x14ac:dyDescent="0.3">
      <c r="A3425" s="9">
        <v>365</v>
      </c>
      <c r="B3425" s="9">
        <f>COUNTIF($A$5:A3425, A3425)</f>
        <v>6</v>
      </c>
      <c r="C3425" s="10" t="s">
        <v>7758</v>
      </c>
      <c r="D3425" s="10" t="s">
        <v>17</v>
      </c>
      <c r="E3425" s="10" t="s">
        <v>7759</v>
      </c>
      <c r="F3425" s="10" t="s">
        <v>7760</v>
      </c>
      <c r="G3425" s="9" t="s">
        <v>18</v>
      </c>
      <c r="H3425" s="11">
        <v>0</v>
      </c>
      <c r="I3425" s="11">
        <v>52</v>
      </c>
      <c r="J3425" s="12">
        <v>396000</v>
      </c>
      <c r="K3425" s="19">
        <f>$J3425/SUMIFS($J:$J,$A:$A,$A3425)</f>
        <v>0.15123826328060999</v>
      </c>
      <c r="L3425" s="28"/>
      <c r="M3425" s="20">
        <f>ROUND(INDEX($L:$L,MATCH($A3425,$A:$A,0))*$K3425,0)</f>
        <v>0</v>
      </c>
      <c r="N3425" s="14" t="s">
        <v>13664</v>
      </c>
      <c r="O3425" s="9" t="s">
        <v>12945</v>
      </c>
    </row>
    <row r="3426" spans="1:15" x14ac:dyDescent="0.3">
      <c r="A3426" s="9">
        <v>365</v>
      </c>
      <c r="B3426" s="9">
        <f>COUNTIF($A$5:A3426, A3426)</f>
        <v>7</v>
      </c>
      <c r="C3426" s="10" t="s">
        <v>7761</v>
      </c>
      <c r="D3426" s="10" t="s">
        <v>17</v>
      </c>
      <c r="E3426" s="10" t="s">
        <v>7762</v>
      </c>
      <c r="F3426" s="10" t="s">
        <v>7763</v>
      </c>
      <c r="G3426" s="9" t="s">
        <v>18</v>
      </c>
      <c r="H3426" s="11">
        <v>0</v>
      </c>
      <c r="I3426" s="11">
        <v>1</v>
      </c>
      <c r="J3426" s="12">
        <v>396000</v>
      </c>
      <c r="K3426" s="19">
        <f>$J3426/SUMIFS($J:$J,$A:$A,$A3426)</f>
        <v>0.15123826328060999</v>
      </c>
      <c r="L3426" s="28"/>
      <c r="M3426" s="20">
        <f>ROUND(INDEX($L:$L,MATCH($A3426,$A:$A,0))*$K3426,0)</f>
        <v>0</v>
      </c>
      <c r="N3426" s="14" t="s">
        <v>13664</v>
      </c>
      <c r="O3426" s="9" t="s">
        <v>12945</v>
      </c>
    </row>
    <row r="3427" spans="1:15" x14ac:dyDescent="0.3">
      <c r="A3427" s="9">
        <v>365</v>
      </c>
      <c r="B3427" s="9">
        <f>COUNTIF($A$5:A3427, A3427)</f>
        <v>8</v>
      </c>
      <c r="C3427" s="10" t="s">
        <v>7764</v>
      </c>
      <c r="D3427" s="10" t="s">
        <v>17</v>
      </c>
      <c r="E3427" s="10" t="s">
        <v>7765</v>
      </c>
      <c r="F3427" s="10" t="s">
        <v>7766</v>
      </c>
      <c r="G3427" s="9" t="s">
        <v>18</v>
      </c>
      <c r="H3427" s="11">
        <v>0</v>
      </c>
      <c r="I3427" s="11">
        <v>1</v>
      </c>
      <c r="J3427" s="12">
        <v>260000</v>
      </c>
      <c r="K3427" s="19">
        <f>$J3427/SUMIFS($J:$J,$A:$A,$A3427)</f>
        <v>9.9297849628683335E-2</v>
      </c>
      <c r="L3427" s="28"/>
      <c r="M3427" s="20">
        <f>ROUND(INDEX($L:$L,MATCH($A3427,$A:$A,0))*$K3427,0)</f>
        <v>0</v>
      </c>
      <c r="N3427" s="14" t="s">
        <v>13664</v>
      </c>
      <c r="O3427" s="9" t="s">
        <v>12950</v>
      </c>
    </row>
    <row r="3428" spans="1:15" x14ac:dyDescent="0.3">
      <c r="A3428" s="9">
        <v>365</v>
      </c>
      <c r="B3428" s="9">
        <f>COUNTIF($A$5:A3428, A3428)</f>
        <v>9</v>
      </c>
      <c r="C3428" s="10" t="s">
        <v>7767</v>
      </c>
      <c r="D3428" s="10" t="s">
        <v>17</v>
      </c>
      <c r="E3428" s="10" t="s">
        <v>7768</v>
      </c>
      <c r="F3428" s="10" t="s">
        <v>7769</v>
      </c>
      <c r="G3428" s="9" t="s">
        <v>861</v>
      </c>
      <c r="H3428" s="11">
        <v>0</v>
      </c>
      <c r="I3428" s="11">
        <v>1</v>
      </c>
      <c r="J3428" s="12">
        <v>220000</v>
      </c>
      <c r="K3428" s="19">
        <f>$J3428/SUMIFS($J:$J,$A:$A,$A3428)</f>
        <v>8.4021257378116665E-2</v>
      </c>
      <c r="L3428" s="29"/>
      <c r="M3428" s="20">
        <f>ROUND(INDEX($L:$L,MATCH($A3428,$A:$A,0))*$K3428,0)</f>
        <v>0</v>
      </c>
      <c r="N3428" s="14" t="s">
        <v>13664</v>
      </c>
      <c r="O3428" s="9" t="s">
        <v>12945</v>
      </c>
    </row>
    <row r="3429" spans="1:15" x14ac:dyDescent="0.3">
      <c r="A3429" s="9">
        <v>366</v>
      </c>
      <c r="B3429" s="9">
        <f>COUNTIF($A$5:A3429, A3429)</f>
        <v>1</v>
      </c>
      <c r="C3429" s="10" t="s">
        <v>7770</v>
      </c>
      <c r="D3429" s="10" t="s">
        <v>17</v>
      </c>
      <c r="E3429" s="10" t="s">
        <v>7771</v>
      </c>
      <c r="F3429" s="10" t="s">
        <v>18</v>
      </c>
      <c r="G3429" s="9" t="s">
        <v>18</v>
      </c>
      <c r="H3429" s="11">
        <v>0</v>
      </c>
      <c r="I3429" s="11">
        <v>5</v>
      </c>
      <c r="J3429" s="12">
        <v>79000</v>
      </c>
      <c r="K3429" s="19">
        <f>$J3429/SUMIFS($J:$J,$A:$A,$A3429)</f>
        <v>0.22479583416327575</v>
      </c>
      <c r="L3429" s="27"/>
      <c r="M3429" s="20">
        <f>ROUND(INDEX($L:$L,MATCH($A3429,$A:$A,0))*$K3429,0)</f>
        <v>0</v>
      </c>
      <c r="N3429" s="14" t="s">
        <v>12977</v>
      </c>
      <c r="O3429" s="9" t="s">
        <v>12945</v>
      </c>
    </row>
    <row r="3430" spans="1:15" x14ac:dyDescent="0.3">
      <c r="A3430" s="9">
        <v>366</v>
      </c>
      <c r="B3430" s="9">
        <f>COUNTIF($A$5:A3430, A3430)</f>
        <v>2</v>
      </c>
      <c r="C3430" s="10" t="s">
        <v>7772</v>
      </c>
      <c r="D3430" s="10" t="s">
        <v>7773</v>
      </c>
      <c r="E3430" s="10" t="s">
        <v>7774</v>
      </c>
      <c r="F3430" s="10" t="s">
        <v>7775</v>
      </c>
      <c r="G3430" s="9" t="s">
        <v>18</v>
      </c>
      <c r="H3430" s="11">
        <v>277990</v>
      </c>
      <c r="I3430" s="11">
        <v>94</v>
      </c>
      <c r="J3430" s="12">
        <v>272430</v>
      </c>
      <c r="K3430" s="19">
        <f>$J3430/SUMIFS($J:$J,$A:$A,$A3430)</f>
        <v>0.77520416583672425</v>
      </c>
      <c r="L3430" s="29"/>
      <c r="M3430" s="20">
        <f>ROUND(INDEX($L:$L,MATCH($A3430,$A:$A,0))*$K3430,0)</f>
        <v>0</v>
      </c>
      <c r="N3430" s="14" t="s">
        <v>13666</v>
      </c>
      <c r="O3430" s="9" t="s">
        <v>12945</v>
      </c>
    </row>
    <row r="3431" spans="1:15" x14ac:dyDescent="0.3">
      <c r="A3431" s="9">
        <v>367</v>
      </c>
      <c r="B3431" s="9">
        <f>COUNTIF($A$5:A3431, A3431)</f>
        <v>1</v>
      </c>
      <c r="C3431" s="10" t="s">
        <v>12070</v>
      </c>
      <c r="D3431" s="10" t="s">
        <v>17</v>
      </c>
      <c r="E3431" s="10" t="s">
        <v>12071</v>
      </c>
      <c r="F3431" s="10" t="s">
        <v>12072</v>
      </c>
      <c r="G3431" s="9" t="s">
        <v>1977</v>
      </c>
      <c r="H3431" s="11">
        <v>0</v>
      </c>
      <c r="I3431" s="11">
        <v>70</v>
      </c>
      <c r="J3431" s="12">
        <v>167200</v>
      </c>
      <c r="K3431" s="19">
        <f>$J3431/SUMIFS($J:$J,$A:$A,$A3431)</f>
        <v>0.4034749034749035</v>
      </c>
      <c r="L3431" s="27"/>
      <c r="M3431" s="20">
        <f>ROUND(INDEX($L:$L,MATCH($A3431,$A:$A,0))*$K3431,0)</f>
        <v>0</v>
      </c>
      <c r="N3431" s="14" t="s">
        <v>13440</v>
      </c>
      <c r="O3431" s="9" t="s">
        <v>12945</v>
      </c>
    </row>
    <row r="3432" spans="1:15" x14ac:dyDescent="0.3">
      <c r="A3432" s="9">
        <v>367</v>
      </c>
      <c r="B3432" s="9">
        <f>COUNTIF($A$5:A3432, A3432)</f>
        <v>2</v>
      </c>
      <c r="C3432" s="10" t="s">
        <v>12073</v>
      </c>
      <c r="D3432" s="10" t="s">
        <v>17</v>
      </c>
      <c r="E3432" s="10" t="s">
        <v>12074</v>
      </c>
      <c r="F3432" s="10" t="s">
        <v>12072</v>
      </c>
      <c r="G3432" s="9" t="s">
        <v>1977</v>
      </c>
      <c r="H3432" s="11">
        <v>0</v>
      </c>
      <c r="I3432" s="11">
        <v>75</v>
      </c>
      <c r="J3432" s="12">
        <v>167200</v>
      </c>
      <c r="K3432" s="19">
        <f>$J3432/SUMIFS($J:$J,$A:$A,$A3432)</f>
        <v>0.4034749034749035</v>
      </c>
      <c r="L3432" s="28"/>
      <c r="M3432" s="20">
        <f>ROUND(INDEX($L:$L,MATCH($A3432,$A:$A,0))*$K3432,0)</f>
        <v>0</v>
      </c>
      <c r="N3432" s="14" t="s">
        <v>13440</v>
      </c>
      <c r="O3432" s="9" t="s">
        <v>12945</v>
      </c>
    </row>
    <row r="3433" spans="1:15" x14ac:dyDescent="0.3">
      <c r="A3433" s="9">
        <v>367</v>
      </c>
      <c r="B3433" s="9">
        <f>COUNTIF($A$5:A3433, A3433)</f>
        <v>3</v>
      </c>
      <c r="C3433" s="10" t="s">
        <v>12075</v>
      </c>
      <c r="D3433" s="10" t="s">
        <v>17</v>
      </c>
      <c r="E3433" s="10" t="s">
        <v>12076</v>
      </c>
      <c r="F3433" s="10" t="s">
        <v>12077</v>
      </c>
      <c r="G3433" s="9" t="s">
        <v>861</v>
      </c>
      <c r="H3433" s="11">
        <v>0</v>
      </c>
      <c r="I3433" s="11">
        <v>10</v>
      </c>
      <c r="J3433" s="12">
        <v>80000</v>
      </c>
      <c r="K3433" s="19">
        <f>$J3433/SUMIFS($J:$J,$A:$A,$A3433)</f>
        <v>0.19305019305019305</v>
      </c>
      <c r="L3433" s="29"/>
      <c r="M3433" s="20">
        <f>ROUND(INDEX($L:$L,MATCH($A3433,$A:$A,0))*$K3433,0)</f>
        <v>0</v>
      </c>
      <c r="N3433" s="14" t="s">
        <v>13440</v>
      </c>
      <c r="O3433" s="9" t="s">
        <v>12945</v>
      </c>
    </row>
    <row r="3434" spans="1:15" x14ac:dyDescent="0.3">
      <c r="A3434" s="9">
        <v>368</v>
      </c>
      <c r="B3434" s="9">
        <f>COUNTIF($A$5:A3434, A3434)</f>
        <v>1</v>
      </c>
      <c r="C3434" s="10" t="s">
        <v>7776</v>
      </c>
      <c r="D3434" s="10" t="s">
        <v>7777</v>
      </c>
      <c r="E3434" s="10" t="s">
        <v>7778</v>
      </c>
      <c r="F3434" s="10" t="s">
        <v>19</v>
      </c>
      <c r="G3434" s="9" t="s">
        <v>18</v>
      </c>
      <c r="H3434" s="11">
        <v>1530</v>
      </c>
      <c r="I3434" s="11">
        <v>794</v>
      </c>
      <c r="J3434" s="12">
        <v>1521</v>
      </c>
      <c r="K3434" s="19">
        <f>$J3434/SUMIFS($J:$J,$A:$A,$A3434)</f>
        <v>2.1016124797921878E-2</v>
      </c>
      <c r="L3434" s="27"/>
      <c r="M3434" s="20">
        <f>ROUND(INDEX($L:$L,MATCH($A3434,$A:$A,0))*$K3434,0)</f>
        <v>0</v>
      </c>
      <c r="N3434" s="14" t="s">
        <v>13667</v>
      </c>
      <c r="O3434" s="9" t="s">
        <v>12950</v>
      </c>
    </row>
    <row r="3435" spans="1:15" x14ac:dyDescent="0.3">
      <c r="A3435" s="9">
        <v>368</v>
      </c>
      <c r="B3435" s="9">
        <f>COUNTIF($A$5:A3435, A3435)</f>
        <v>2</v>
      </c>
      <c r="C3435" s="10" t="s">
        <v>7779</v>
      </c>
      <c r="D3435" s="10" t="s">
        <v>7780</v>
      </c>
      <c r="E3435" s="10" t="s">
        <v>7781</v>
      </c>
      <c r="F3435" s="10" t="s">
        <v>6253</v>
      </c>
      <c r="G3435" s="9" t="s">
        <v>18</v>
      </c>
      <c r="H3435" s="11">
        <v>71290</v>
      </c>
      <c r="I3435" s="11">
        <v>316</v>
      </c>
      <c r="J3435" s="12">
        <v>70852</v>
      </c>
      <c r="K3435" s="19">
        <f>$J3435/SUMIFS($J:$J,$A:$A,$A3435)</f>
        <v>0.97898387520207808</v>
      </c>
      <c r="L3435" s="29"/>
      <c r="M3435" s="20">
        <f>ROUND(INDEX($L:$L,MATCH($A3435,$A:$A,0))*$K3435,0)</f>
        <v>0</v>
      </c>
      <c r="N3435" s="14" t="s">
        <v>13667</v>
      </c>
      <c r="O3435" s="9" t="s">
        <v>12950</v>
      </c>
    </row>
    <row r="3436" spans="1:15" x14ac:dyDescent="0.3">
      <c r="A3436" s="9">
        <v>369</v>
      </c>
      <c r="B3436" s="9">
        <f>COUNTIF($A$5:A3436, A3436)</f>
        <v>1</v>
      </c>
      <c r="C3436" s="10" t="s">
        <v>7782</v>
      </c>
      <c r="D3436" s="10" t="s">
        <v>7783</v>
      </c>
      <c r="E3436" s="10" t="s">
        <v>7784</v>
      </c>
      <c r="F3436" s="10" t="s">
        <v>7785</v>
      </c>
      <c r="G3436" s="9" t="s">
        <v>18</v>
      </c>
      <c r="H3436" s="11">
        <v>0</v>
      </c>
      <c r="I3436" s="11">
        <v>1</v>
      </c>
      <c r="J3436" s="12">
        <v>46200</v>
      </c>
      <c r="K3436" s="19">
        <f>$J3436/SUMIFS($J:$J,$A:$A,$A3436)</f>
        <v>1</v>
      </c>
      <c r="L3436" s="25"/>
      <c r="M3436" s="20">
        <f>ROUND(INDEX($L:$L,MATCH($A3436,$A:$A,0))*$K3436,0)</f>
        <v>0</v>
      </c>
      <c r="N3436" s="14" t="s">
        <v>13668</v>
      </c>
      <c r="O3436" s="9" t="s">
        <v>12945</v>
      </c>
    </row>
    <row r="3437" spans="1:15" x14ac:dyDescent="0.3">
      <c r="A3437" s="9">
        <v>370</v>
      </c>
      <c r="B3437" s="9">
        <f>COUNTIF($A$5:A3437, A3437)</f>
        <v>1</v>
      </c>
      <c r="C3437" s="10" t="s">
        <v>7789</v>
      </c>
      <c r="D3437" s="10" t="s">
        <v>7790</v>
      </c>
      <c r="E3437" s="10" t="s">
        <v>7791</v>
      </c>
      <c r="F3437" s="10" t="s">
        <v>19</v>
      </c>
      <c r="G3437" s="9" t="s">
        <v>18</v>
      </c>
      <c r="H3437" s="11">
        <v>0</v>
      </c>
      <c r="I3437" s="11">
        <v>31</v>
      </c>
      <c r="J3437" s="12">
        <v>605000</v>
      </c>
      <c r="K3437" s="19">
        <f>$J3437/SUMIFS($J:$J,$A:$A,$A3437)</f>
        <v>9.3378607809847206E-2</v>
      </c>
      <c r="L3437" s="27"/>
      <c r="M3437" s="20">
        <f>ROUND(INDEX($L:$L,MATCH($A3437,$A:$A,0))*$K3437,0)</f>
        <v>0</v>
      </c>
      <c r="N3437" s="14" t="s">
        <v>13669</v>
      </c>
      <c r="O3437" s="9" t="s">
        <v>12945</v>
      </c>
    </row>
    <row r="3438" spans="1:15" x14ac:dyDescent="0.3">
      <c r="A3438" s="9">
        <v>370</v>
      </c>
      <c r="B3438" s="9">
        <f>COUNTIF($A$5:A3438, A3438)</f>
        <v>2</v>
      </c>
      <c r="C3438" s="10" t="s">
        <v>7792</v>
      </c>
      <c r="D3438" s="10" t="s">
        <v>7793</v>
      </c>
      <c r="E3438" s="10" t="s">
        <v>7794</v>
      </c>
      <c r="F3438" s="10" t="s">
        <v>19</v>
      </c>
      <c r="G3438" s="9" t="s">
        <v>18</v>
      </c>
      <c r="H3438" s="11">
        <v>0</v>
      </c>
      <c r="I3438" s="11">
        <v>9</v>
      </c>
      <c r="J3438" s="12">
        <v>1210000</v>
      </c>
      <c r="K3438" s="19">
        <f>$J3438/SUMIFS($J:$J,$A:$A,$A3438)</f>
        <v>0.18675721561969441</v>
      </c>
      <c r="L3438" s="28"/>
      <c r="M3438" s="20">
        <f>ROUND(INDEX($L:$L,MATCH($A3438,$A:$A,0))*$K3438,0)</f>
        <v>0</v>
      </c>
      <c r="N3438" s="14" t="s">
        <v>13670</v>
      </c>
      <c r="O3438" s="9" t="s">
        <v>12945</v>
      </c>
    </row>
    <row r="3439" spans="1:15" x14ac:dyDescent="0.3">
      <c r="A3439" s="9">
        <v>370</v>
      </c>
      <c r="B3439" s="9">
        <f>COUNTIF($A$5:A3439, A3439)</f>
        <v>3</v>
      </c>
      <c r="C3439" s="10" t="s">
        <v>7795</v>
      </c>
      <c r="D3439" s="10" t="s">
        <v>7796</v>
      </c>
      <c r="E3439" s="10" t="s">
        <v>7797</v>
      </c>
      <c r="F3439" s="10" t="s">
        <v>19</v>
      </c>
      <c r="G3439" s="9" t="s">
        <v>18</v>
      </c>
      <c r="H3439" s="11">
        <v>0</v>
      </c>
      <c r="I3439" s="11">
        <v>1</v>
      </c>
      <c r="J3439" s="12">
        <v>1265000</v>
      </c>
      <c r="K3439" s="19">
        <f>$J3439/SUMIFS($J:$J,$A:$A,$A3439)</f>
        <v>0.19524617996604415</v>
      </c>
      <c r="L3439" s="28"/>
      <c r="M3439" s="20">
        <f>ROUND(INDEX($L:$L,MATCH($A3439,$A:$A,0))*$K3439,0)</f>
        <v>0</v>
      </c>
      <c r="N3439" s="14" t="s">
        <v>13670</v>
      </c>
      <c r="O3439" s="9" t="s">
        <v>12945</v>
      </c>
    </row>
    <row r="3440" spans="1:15" x14ac:dyDescent="0.3">
      <c r="A3440" s="9">
        <v>370</v>
      </c>
      <c r="B3440" s="9">
        <f>COUNTIF($A$5:A3440, A3440)</f>
        <v>4</v>
      </c>
      <c r="C3440" s="10" t="s">
        <v>12078</v>
      </c>
      <c r="D3440" s="10" t="s">
        <v>12079</v>
      </c>
      <c r="E3440" s="10" t="s">
        <v>12080</v>
      </c>
      <c r="F3440" s="10" t="s">
        <v>19</v>
      </c>
      <c r="G3440" s="9" t="s">
        <v>18</v>
      </c>
      <c r="H3440" s="11">
        <v>0</v>
      </c>
      <c r="I3440" s="11">
        <v>2</v>
      </c>
      <c r="J3440" s="12">
        <v>1749000</v>
      </c>
      <c r="K3440" s="19">
        <f>$J3440/SUMIFS($J:$J,$A:$A,$A3440)</f>
        <v>0.2699490662139219</v>
      </c>
      <c r="L3440" s="28"/>
      <c r="M3440" s="20">
        <f>ROUND(INDEX($L:$L,MATCH($A3440,$A:$A,0))*$K3440,0)</f>
        <v>0</v>
      </c>
      <c r="N3440" s="14" t="s">
        <v>13670</v>
      </c>
      <c r="O3440" s="9" t="s">
        <v>12945</v>
      </c>
    </row>
    <row r="3441" spans="1:15" x14ac:dyDescent="0.3">
      <c r="A3441" s="9">
        <v>370</v>
      </c>
      <c r="B3441" s="9">
        <f>COUNTIF($A$5:A3441, A3441)</f>
        <v>5</v>
      </c>
      <c r="C3441" s="10" t="s">
        <v>12081</v>
      </c>
      <c r="D3441" s="10" t="s">
        <v>12082</v>
      </c>
      <c r="E3441" s="10" t="s">
        <v>12083</v>
      </c>
      <c r="F3441" s="10" t="s">
        <v>19</v>
      </c>
      <c r="G3441" s="9" t="s">
        <v>18</v>
      </c>
      <c r="H3441" s="11">
        <v>0</v>
      </c>
      <c r="I3441" s="11">
        <v>7</v>
      </c>
      <c r="J3441" s="12">
        <v>1650000</v>
      </c>
      <c r="K3441" s="19">
        <f>$J3441/SUMIFS($J:$J,$A:$A,$A3441)</f>
        <v>0.25466893039049238</v>
      </c>
      <c r="L3441" s="29"/>
      <c r="M3441" s="20">
        <f>ROUND(INDEX($L:$L,MATCH($A3441,$A:$A,0))*$K3441,0)</f>
        <v>0</v>
      </c>
      <c r="N3441" s="14" t="s">
        <v>13670</v>
      </c>
      <c r="O3441" s="9" t="s">
        <v>12945</v>
      </c>
    </row>
    <row r="3442" spans="1:15" x14ac:dyDescent="0.3">
      <c r="A3442" s="9">
        <v>371</v>
      </c>
      <c r="B3442" s="9">
        <f>COUNTIF($A$5:A3442, A3442)</f>
        <v>1</v>
      </c>
      <c r="C3442" s="10" t="s">
        <v>7798</v>
      </c>
      <c r="D3442" s="10" t="s">
        <v>17</v>
      </c>
      <c r="E3442" s="10" t="s">
        <v>7799</v>
      </c>
      <c r="F3442" s="10" t="s">
        <v>7800</v>
      </c>
      <c r="G3442" s="9" t="s">
        <v>18</v>
      </c>
      <c r="H3442" s="11">
        <v>0</v>
      </c>
      <c r="I3442" s="11">
        <v>1</v>
      </c>
      <c r="J3442" s="12">
        <v>680000</v>
      </c>
      <c r="K3442" s="19">
        <f>$J3442/SUMIFS($J:$J,$A:$A,$A3442)</f>
        <v>0.95171448565430372</v>
      </c>
      <c r="L3442" s="27"/>
      <c r="M3442" s="20">
        <f>ROUND(INDEX($L:$L,MATCH($A3442,$A:$A,0))*$K3442,0)</f>
        <v>0</v>
      </c>
      <c r="N3442" s="14" t="s">
        <v>13671</v>
      </c>
      <c r="O3442" s="9" t="s">
        <v>12945</v>
      </c>
    </row>
    <row r="3443" spans="1:15" x14ac:dyDescent="0.3">
      <c r="A3443" s="9">
        <v>371</v>
      </c>
      <c r="B3443" s="9">
        <f>COUNTIF($A$5:A3443, A3443)</f>
        <v>2</v>
      </c>
      <c r="C3443" s="10" t="s">
        <v>7801</v>
      </c>
      <c r="D3443" s="10" t="s">
        <v>17</v>
      </c>
      <c r="E3443" s="10" t="s">
        <v>7802</v>
      </c>
      <c r="F3443" s="10" t="s">
        <v>7803</v>
      </c>
      <c r="G3443" s="9" t="s">
        <v>18</v>
      </c>
      <c r="H3443" s="11">
        <v>0</v>
      </c>
      <c r="I3443" s="11">
        <v>1</v>
      </c>
      <c r="J3443" s="12">
        <v>34500</v>
      </c>
      <c r="K3443" s="19">
        <f>$J3443/SUMIFS($J:$J,$A:$A,$A3443)</f>
        <v>4.8285514345696293E-2</v>
      </c>
      <c r="L3443" s="29"/>
      <c r="M3443" s="20">
        <f>ROUND(INDEX($L:$L,MATCH($A3443,$A:$A,0))*$K3443,0)</f>
        <v>0</v>
      </c>
      <c r="N3443" s="14" t="s">
        <v>13671</v>
      </c>
      <c r="O3443" s="9" t="s">
        <v>12945</v>
      </c>
    </row>
    <row r="3444" spans="1:15" x14ac:dyDescent="0.3">
      <c r="A3444" s="9">
        <v>372</v>
      </c>
      <c r="B3444" s="9">
        <f>COUNTIF($A$5:A3444, A3444)</f>
        <v>1</v>
      </c>
      <c r="C3444" s="10" t="s">
        <v>7804</v>
      </c>
      <c r="D3444" s="10" t="s">
        <v>7805</v>
      </c>
      <c r="E3444" s="10" t="s">
        <v>7806</v>
      </c>
      <c r="F3444" s="10" t="s">
        <v>7807</v>
      </c>
      <c r="G3444" s="9" t="s">
        <v>18</v>
      </c>
      <c r="H3444" s="11">
        <v>322630</v>
      </c>
      <c r="I3444" s="11">
        <v>7</v>
      </c>
      <c r="J3444" s="12">
        <v>312942</v>
      </c>
      <c r="K3444" s="19">
        <f>$J3444/SUMIFS($J:$J,$A:$A,$A3444)</f>
        <v>1</v>
      </c>
      <c r="L3444" s="25"/>
      <c r="M3444" s="20">
        <f>ROUND(INDEX($L:$L,MATCH($A3444,$A:$A,0))*$K3444,0)</f>
        <v>0</v>
      </c>
      <c r="N3444" s="14" t="s">
        <v>13672</v>
      </c>
      <c r="O3444" s="9" t="s">
        <v>12945</v>
      </c>
    </row>
    <row r="3445" spans="1:15" x14ac:dyDescent="0.3">
      <c r="A3445" s="9">
        <v>373</v>
      </c>
      <c r="B3445" s="9">
        <f>COUNTIF($A$5:A3445, A3445)</f>
        <v>1</v>
      </c>
      <c r="C3445" s="10" t="s">
        <v>7808</v>
      </c>
      <c r="D3445" s="10" t="s">
        <v>7809</v>
      </c>
      <c r="E3445" s="10" t="s">
        <v>7810</v>
      </c>
      <c r="F3445" s="10">
        <v>7</v>
      </c>
      <c r="G3445" s="9" t="s">
        <v>18</v>
      </c>
      <c r="H3445" s="11">
        <v>3290</v>
      </c>
      <c r="I3445" s="11">
        <v>1</v>
      </c>
      <c r="J3445" s="12">
        <v>2971</v>
      </c>
      <c r="K3445" s="19">
        <f>$J3445/SUMIFS($J:$J,$A:$A,$A3445)</f>
        <v>1.4285164777043726E-2</v>
      </c>
      <c r="L3445" s="27"/>
      <c r="M3445" s="20">
        <f>ROUND(INDEX($L:$L,MATCH($A3445,$A:$A,0))*$K3445,0)</f>
        <v>0</v>
      </c>
      <c r="N3445" s="14" t="s">
        <v>13673</v>
      </c>
      <c r="O3445" s="9" t="s">
        <v>12945</v>
      </c>
    </row>
    <row r="3446" spans="1:15" x14ac:dyDescent="0.3">
      <c r="A3446" s="9">
        <v>373</v>
      </c>
      <c r="B3446" s="9">
        <f>COUNTIF($A$5:A3446, A3446)</f>
        <v>2</v>
      </c>
      <c r="C3446" s="10" t="s">
        <v>7811</v>
      </c>
      <c r="D3446" s="10" t="s">
        <v>7812</v>
      </c>
      <c r="E3446" s="10" t="s">
        <v>7813</v>
      </c>
      <c r="F3446" s="10" t="s">
        <v>1313</v>
      </c>
      <c r="G3446" s="9" t="s">
        <v>18</v>
      </c>
      <c r="H3446" s="11">
        <v>16060</v>
      </c>
      <c r="I3446" s="11">
        <v>2</v>
      </c>
      <c r="J3446" s="12">
        <v>15728</v>
      </c>
      <c r="K3446" s="19">
        <f>$J3446/SUMIFS($J:$J,$A:$A,$A3446)</f>
        <v>7.5623383242458334E-2</v>
      </c>
      <c r="L3446" s="28"/>
      <c r="M3446" s="20">
        <f>ROUND(INDEX($L:$L,MATCH($A3446,$A:$A,0))*$K3446,0)</f>
        <v>0</v>
      </c>
      <c r="N3446" s="14" t="s">
        <v>13674</v>
      </c>
      <c r="O3446" s="9" t="s">
        <v>12945</v>
      </c>
    </row>
    <row r="3447" spans="1:15" x14ac:dyDescent="0.3">
      <c r="A3447" s="9">
        <v>373</v>
      </c>
      <c r="B3447" s="9">
        <f>COUNTIF($A$5:A3447, A3447)</f>
        <v>3</v>
      </c>
      <c r="C3447" s="10" t="s">
        <v>7814</v>
      </c>
      <c r="D3447" s="10" t="s">
        <v>7812</v>
      </c>
      <c r="E3447" s="10" t="s">
        <v>7815</v>
      </c>
      <c r="F3447" s="10" t="s">
        <v>1315</v>
      </c>
      <c r="G3447" s="9" t="s">
        <v>18</v>
      </c>
      <c r="H3447" s="11">
        <v>16060</v>
      </c>
      <c r="I3447" s="11">
        <v>46</v>
      </c>
      <c r="J3447" s="12">
        <v>15728</v>
      </c>
      <c r="K3447" s="19">
        <f>$J3447/SUMIFS($J:$J,$A:$A,$A3447)</f>
        <v>7.5623383242458334E-2</v>
      </c>
      <c r="L3447" s="28"/>
      <c r="M3447" s="20">
        <f>ROUND(INDEX($L:$L,MATCH($A3447,$A:$A,0))*$K3447,0)</f>
        <v>0</v>
      </c>
      <c r="N3447" s="14" t="s">
        <v>13674</v>
      </c>
      <c r="O3447" s="9" t="s">
        <v>12945</v>
      </c>
    </row>
    <row r="3448" spans="1:15" x14ac:dyDescent="0.3">
      <c r="A3448" s="9">
        <v>373</v>
      </c>
      <c r="B3448" s="9">
        <f>COUNTIF($A$5:A3448, A3448)</f>
        <v>4</v>
      </c>
      <c r="C3448" s="10" t="s">
        <v>7816</v>
      </c>
      <c r="D3448" s="10" t="s">
        <v>7812</v>
      </c>
      <c r="E3448" s="10" t="s">
        <v>7817</v>
      </c>
      <c r="F3448" s="10" t="s">
        <v>1317</v>
      </c>
      <c r="G3448" s="9" t="s">
        <v>18</v>
      </c>
      <c r="H3448" s="11">
        <v>16060</v>
      </c>
      <c r="I3448" s="11">
        <v>1100</v>
      </c>
      <c r="J3448" s="12">
        <v>15728</v>
      </c>
      <c r="K3448" s="19">
        <f>$J3448/SUMIFS($J:$J,$A:$A,$A3448)</f>
        <v>7.5623383242458334E-2</v>
      </c>
      <c r="L3448" s="28"/>
      <c r="M3448" s="20">
        <f>ROUND(INDEX($L:$L,MATCH($A3448,$A:$A,0))*$K3448,0)</f>
        <v>0</v>
      </c>
      <c r="N3448" s="14" t="s">
        <v>13674</v>
      </c>
      <c r="O3448" s="9" t="s">
        <v>12945</v>
      </c>
    </row>
    <row r="3449" spans="1:15" x14ac:dyDescent="0.3">
      <c r="A3449" s="9">
        <v>373</v>
      </c>
      <c r="B3449" s="9">
        <f>COUNTIF($A$5:A3449, A3449)</f>
        <v>5</v>
      </c>
      <c r="C3449" s="10" t="s">
        <v>7818</v>
      </c>
      <c r="D3449" s="10" t="s">
        <v>7812</v>
      </c>
      <c r="E3449" s="10" t="s">
        <v>7819</v>
      </c>
      <c r="F3449" s="10" t="s">
        <v>7820</v>
      </c>
      <c r="G3449" s="9" t="s">
        <v>18</v>
      </c>
      <c r="H3449" s="11">
        <v>16060</v>
      </c>
      <c r="I3449" s="11">
        <v>1000</v>
      </c>
      <c r="J3449" s="12">
        <v>15728</v>
      </c>
      <c r="K3449" s="19">
        <f>$J3449/SUMIFS($J:$J,$A:$A,$A3449)</f>
        <v>7.5623383242458334E-2</v>
      </c>
      <c r="L3449" s="28"/>
      <c r="M3449" s="20">
        <f>ROUND(INDEX($L:$L,MATCH($A3449,$A:$A,0))*$K3449,0)</f>
        <v>0</v>
      </c>
      <c r="N3449" s="14" t="s">
        <v>13674</v>
      </c>
      <c r="O3449" s="9" t="s">
        <v>12945</v>
      </c>
    </row>
    <row r="3450" spans="1:15" x14ac:dyDescent="0.3">
      <c r="A3450" s="9">
        <v>373</v>
      </c>
      <c r="B3450" s="9">
        <f>COUNTIF($A$5:A3450, A3450)</f>
        <v>6</v>
      </c>
      <c r="C3450" s="10" t="s">
        <v>7821</v>
      </c>
      <c r="D3450" s="10" t="s">
        <v>7812</v>
      </c>
      <c r="E3450" s="10" t="s">
        <v>7822</v>
      </c>
      <c r="F3450" s="10" t="s">
        <v>7823</v>
      </c>
      <c r="G3450" s="9" t="s">
        <v>18</v>
      </c>
      <c r="H3450" s="11">
        <v>16060</v>
      </c>
      <c r="I3450" s="11">
        <v>5</v>
      </c>
      <c r="J3450" s="12">
        <v>15728</v>
      </c>
      <c r="K3450" s="19">
        <f>$J3450/SUMIFS($J:$J,$A:$A,$A3450)</f>
        <v>7.5623383242458334E-2</v>
      </c>
      <c r="L3450" s="28"/>
      <c r="M3450" s="20">
        <f>ROUND(INDEX($L:$L,MATCH($A3450,$A:$A,0))*$K3450,0)</f>
        <v>0</v>
      </c>
      <c r="N3450" s="14" t="s">
        <v>13674</v>
      </c>
      <c r="O3450" s="9" t="s">
        <v>12945</v>
      </c>
    </row>
    <row r="3451" spans="1:15" x14ac:dyDescent="0.3">
      <c r="A3451" s="9">
        <v>373</v>
      </c>
      <c r="B3451" s="9">
        <f>COUNTIF($A$5:A3451, A3451)</f>
        <v>7</v>
      </c>
      <c r="C3451" s="10" t="s">
        <v>7824</v>
      </c>
      <c r="D3451" s="10" t="s">
        <v>7825</v>
      </c>
      <c r="E3451" s="10" t="s">
        <v>7826</v>
      </c>
      <c r="F3451" s="10">
        <v>4029</v>
      </c>
      <c r="G3451" s="9" t="s">
        <v>18</v>
      </c>
      <c r="H3451" s="11">
        <v>83260</v>
      </c>
      <c r="I3451" s="11">
        <v>174</v>
      </c>
      <c r="J3451" s="12">
        <v>83252</v>
      </c>
      <c r="K3451" s="19">
        <f>$J3451/SUMIFS($J:$J,$A:$A,$A3451)</f>
        <v>0.40029233861273789</v>
      </c>
      <c r="L3451" s="28"/>
      <c r="M3451" s="20">
        <f>ROUND(INDEX($L:$L,MATCH($A3451,$A:$A,0))*$K3451,0)</f>
        <v>0</v>
      </c>
      <c r="N3451" s="14" t="s">
        <v>13675</v>
      </c>
      <c r="O3451" s="9" t="s">
        <v>12945</v>
      </c>
    </row>
    <row r="3452" spans="1:15" x14ac:dyDescent="0.3">
      <c r="A3452" s="9">
        <v>373</v>
      </c>
      <c r="B3452" s="9">
        <f>COUNTIF($A$5:A3452, A3452)</f>
        <v>8</v>
      </c>
      <c r="C3452" s="10" t="s">
        <v>7827</v>
      </c>
      <c r="D3452" s="10" t="s">
        <v>7828</v>
      </c>
      <c r="E3452" s="10" t="s">
        <v>7829</v>
      </c>
      <c r="F3452" s="10">
        <v>4248</v>
      </c>
      <c r="G3452" s="9" t="s">
        <v>18</v>
      </c>
      <c r="H3452" s="11">
        <v>44600</v>
      </c>
      <c r="I3452" s="11">
        <v>45</v>
      </c>
      <c r="J3452" s="12">
        <v>43115</v>
      </c>
      <c r="K3452" s="19">
        <f>$J3452/SUMIFS($J:$J,$A:$A,$A3452)</f>
        <v>0.20730558039792671</v>
      </c>
      <c r="L3452" s="29"/>
      <c r="M3452" s="20">
        <f>ROUND(INDEX($L:$L,MATCH($A3452,$A:$A,0))*$K3452,0)</f>
        <v>0</v>
      </c>
      <c r="N3452" s="14" t="s">
        <v>13675</v>
      </c>
      <c r="O3452" s="9" t="s">
        <v>12945</v>
      </c>
    </row>
    <row r="3453" spans="1:15" x14ac:dyDescent="0.3">
      <c r="A3453" s="9">
        <v>374</v>
      </c>
      <c r="B3453" s="9">
        <f>COUNTIF($A$5:A3453, A3453)</f>
        <v>1</v>
      </c>
      <c r="C3453" s="10" t="s">
        <v>12084</v>
      </c>
      <c r="D3453" s="10" t="s">
        <v>12085</v>
      </c>
      <c r="E3453" s="10" t="s">
        <v>12086</v>
      </c>
      <c r="F3453" s="10" t="s">
        <v>19</v>
      </c>
      <c r="G3453" s="9" t="s">
        <v>18</v>
      </c>
      <c r="H3453" s="11">
        <v>235700</v>
      </c>
      <c r="I3453" s="11">
        <v>3</v>
      </c>
      <c r="J3453" s="12">
        <v>227837</v>
      </c>
      <c r="K3453" s="19">
        <f>$J3453/SUMIFS($J:$J,$A:$A,$A3453)</f>
        <v>1</v>
      </c>
      <c r="L3453" s="25"/>
      <c r="M3453" s="20">
        <f>ROUND(INDEX($L:$L,MATCH($A3453,$A:$A,0))*$K3453,0)</f>
        <v>0</v>
      </c>
      <c r="N3453" s="14" t="s">
        <v>13676</v>
      </c>
      <c r="O3453" s="9" t="s">
        <v>12945</v>
      </c>
    </row>
    <row r="3454" spans="1:15" x14ac:dyDescent="0.3">
      <c r="A3454" s="9">
        <v>375</v>
      </c>
      <c r="B3454" s="9">
        <f>COUNTIF($A$5:A3454, A3454)</f>
        <v>1</v>
      </c>
      <c r="C3454" s="10" t="s">
        <v>7830</v>
      </c>
      <c r="D3454" s="10" t="s">
        <v>17</v>
      </c>
      <c r="E3454" s="10" t="s">
        <v>7831</v>
      </c>
      <c r="F3454" s="10" t="s">
        <v>7832</v>
      </c>
      <c r="G3454" s="9" t="s">
        <v>18</v>
      </c>
      <c r="H3454" s="11">
        <v>0</v>
      </c>
      <c r="I3454" s="11">
        <v>2000</v>
      </c>
      <c r="J3454" s="12">
        <v>1660</v>
      </c>
      <c r="K3454" s="19">
        <f>$J3454/SUMIFS($J:$J,$A:$A,$A3454)</f>
        <v>1</v>
      </c>
      <c r="L3454" s="25"/>
      <c r="M3454" s="20">
        <f>ROUND(INDEX($L:$L,MATCH($A3454,$A:$A,0))*$K3454,0)</f>
        <v>0</v>
      </c>
      <c r="N3454" s="14" t="s">
        <v>13677</v>
      </c>
      <c r="O3454" s="9" t="s">
        <v>12945</v>
      </c>
    </row>
    <row r="3455" spans="1:15" x14ac:dyDescent="0.3">
      <c r="A3455" s="9">
        <v>376</v>
      </c>
      <c r="B3455" s="9">
        <f>COUNTIF($A$5:A3455, A3455)</f>
        <v>1</v>
      </c>
      <c r="C3455" s="10" t="s">
        <v>7833</v>
      </c>
      <c r="D3455" s="10" t="s">
        <v>17</v>
      </c>
      <c r="E3455" s="10" t="s">
        <v>7834</v>
      </c>
      <c r="F3455" s="10" t="s">
        <v>7835</v>
      </c>
      <c r="G3455" s="9" t="s">
        <v>594</v>
      </c>
      <c r="H3455" s="11">
        <v>0</v>
      </c>
      <c r="I3455" s="11">
        <v>400</v>
      </c>
      <c r="J3455" s="12">
        <v>27000</v>
      </c>
      <c r="K3455" s="19">
        <f>$J3455/SUMIFS($J:$J,$A:$A,$A3455)</f>
        <v>1</v>
      </c>
      <c r="L3455" s="25"/>
      <c r="M3455" s="20">
        <f>ROUND(INDEX($L:$L,MATCH($A3455,$A:$A,0))*$K3455,0)</f>
        <v>0</v>
      </c>
      <c r="N3455" s="14" t="s">
        <v>13678</v>
      </c>
      <c r="O3455" s="9" t="s">
        <v>12945</v>
      </c>
    </row>
    <row r="3456" spans="1:15" x14ac:dyDescent="0.3">
      <c r="A3456" s="9">
        <v>377</v>
      </c>
      <c r="B3456" s="9">
        <f>COUNTIF($A$5:A3456, A3456)</f>
        <v>1</v>
      </c>
      <c r="C3456" s="10" t="s">
        <v>7836</v>
      </c>
      <c r="D3456" s="10" t="s">
        <v>17</v>
      </c>
      <c r="E3456" s="10" t="s">
        <v>7837</v>
      </c>
      <c r="F3456" s="10" t="s">
        <v>7838</v>
      </c>
      <c r="G3456" s="9" t="s">
        <v>18</v>
      </c>
      <c r="H3456" s="11">
        <v>0</v>
      </c>
      <c r="I3456" s="11">
        <v>1</v>
      </c>
      <c r="J3456" s="12">
        <v>1850</v>
      </c>
      <c r="K3456" s="19">
        <f>$J3456/SUMIFS($J:$J,$A:$A,$A3456)</f>
        <v>0.2890625</v>
      </c>
      <c r="L3456" s="27"/>
      <c r="M3456" s="20">
        <f>ROUND(INDEX($L:$L,MATCH($A3456,$A:$A,0))*$K3456,0)</f>
        <v>0</v>
      </c>
      <c r="N3456" s="14" t="s">
        <v>13679</v>
      </c>
      <c r="O3456" s="9" t="s">
        <v>12945</v>
      </c>
    </row>
    <row r="3457" spans="1:15" x14ac:dyDescent="0.3">
      <c r="A3457" s="9">
        <v>377</v>
      </c>
      <c r="B3457" s="9">
        <f>COUNTIF($A$5:A3457, A3457)</f>
        <v>2</v>
      </c>
      <c r="C3457" s="10" t="s">
        <v>7839</v>
      </c>
      <c r="D3457" s="10" t="s">
        <v>17</v>
      </c>
      <c r="E3457" s="10" t="s">
        <v>7837</v>
      </c>
      <c r="F3457" s="10" t="s">
        <v>7593</v>
      </c>
      <c r="G3457" s="9" t="s">
        <v>18</v>
      </c>
      <c r="H3457" s="11">
        <v>0</v>
      </c>
      <c r="I3457" s="11">
        <v>1200</v>
      </c>
      <c r="J3457" s="12">
        <v>2050</v>
      </c>
      <c r="K3457" s="19">
        <f>$J3457/SUMIFS($J:$J,$A:$A,$A3457)</f>
        <v>0.3203125</v>
      </c>
      <c r="L3457" s="28"/>
      <c r="M3457" s="20">
        <f>ROUND(INDEX($L:$L,MATCH($A3457,$A:$A,0))*$K3457,0)</f>
        <v>0</v>
      </c>
      <c r="N3457" s="14" t="s">
        <v>13679</v>
      </c>
      <c r="O3457" s="9" t="s">
        <v>12945</v>
      </c>
    </row>
    <row r="3458" spans="1:15" x14ac:dyDescent="0.3">
      <c r="A3458" s="9">
        <v>377</v>
      </c>
      <c r="B3458" s="9">
        <f>COUNTIF($A$5:A3458, A3458)</f>
        <v>3</v>
      </c>
      <c r="C3458" s="10" t="s">
        <v>7840</v>
      </c>
      <c r="D3458" s="10" t="s">
        <v>17</v>
      </c>
      <c r="E3458" s="10" t="s">
        <v>7837</v>
      </c>
      <c r="F3458" s="10" t="s">
        <v>3520</v>
      </c>
      <c r="G3458" s="9" t="s">
        <v>18</v>
      </c>
      <c r="H3458" s="11">
        <v>0</v>
      </c>
      <c r="I3458" s="11">
        <v>1600</v>
      </c>
      <c r="J3458" s="12">
        <v>2500</v>
      </c>
      <c r="K3458" s="19">
        <f>$J3458/SUMIFS($J:$J,$A:$A,$A3458)</f>
        <v>0.390625</v>
      </c>
      <c r="L3458" s="29"/>
      <c r="M3458" s="20">
        <f>ROUND(INDEX($L:$L,MATCH($A3458,$A:$A,0))*$K3458,0)</f>
        <v>0</v>
      </c>
      <c r="N3458" s="14" t="s">
        <v>13679</v>
      </c>
      <c r="O3458" s="9" t="s">
        <v>12945</v>
      </c>
    </row>
    <row r="3459" spans="1:15" x14ac:dyDescent="0.3">
      <c r="A3459" s="9">
        <v>378</v>
      </c>
      <c r="B3459" s="9">
        <f>COUNTIF($A$5:A3459, A3459)</f>
        <v>1</v>
      </c>
      <c r="C3459" s="10" t="s">
        <v>7841</v>
      </c>
      <c r="D3459" s="10" t="s">
        <v>17</v>
      </c>
      <c r="E3459" s="10" t="s">
        <v>7842</v>
      </c>
      <c r="F3459" s="10" t="s">
        <v>7843</v>
      </c>
      <c r="G3459" s="9" t="s">
        <v>18</v>
      </c>
      <c r="H3459" s="11">
        <v>0</v>
      </c>
      <c r="I3459" s="11">
        <v>22</v>
      </c>
      <c r="J3459" s="12">
        <v>25480</v>
      </c>
      <c r="K3459" s="19">
        <f>$J3459/SUMIFS($J:$J,$A:$A,$A3459)</f>
        <v>4.9647324734032189E-2</v>
      </c>
      <c r="L3459" s="27"/>
      <c r="M3459" s="20">
        <f>ROUND(INDEX($L:$L,MATCH($A3459,$A:$A,0))*$K3459,0)</f>
        <v>0</v>
      </c>
      <c r="N3459" s="14" t="s">
        <v>13680</v>
      </c>
      <c r="O3459" s="9" t="s">
        <v>12945</v>
      </c>
    </row>
    <row r="3460" spans="1:15" x14ac:dyDescent="0.3">
      <c r="A3460" s="9">
        <v>378</v>
      </c>
      <c r="B3460" s="9">
        <f>COUNTIF($A$5:A3460, A3460)</f>
        <v>2</v>
      </c>
      <c r="C3460" s="10" t="s">
        <v>7844</v>
      </c>
      <c r="D3460" s="10" t="s">
        <v>7845</v>
      </c>
      <c r="E3460" s="10" t="s">
        <v>7846</v>
      </c>
      <c r="F3460" s="10" t="s">
        <v>7847</v>
      </c>
      <c r="G3460" s="9" t="s">
        <v>18</v>
      </c>
      <c r="H3460" s="11">
        <v>487740</v>
      </c>
      <c r="I3460" s="11">
        <v>3</v>
      </c>
      <c r="J3460" s="12">
        <v>487740</v>
      </c>
      <c r="K3460" s="19">
        <f>$J3460/SUMIFS($J:$J,$A:$A,$A3460)</f>
        <v>0.95035267526596778</v>
      </c>
      <c r="L3460" s="29"/>
      <c r="M3460" s="20">
        <f>ROUND(INDEX($L:$L,MATCH($A3460,$A:$A,0))*$K3460,0)</f>
        <v>0</v>
      </c>
      <c r="N3460" s="14" t="s">
        <v>13681</v>
      </c>
      <c r="O3460" s="9" t="s">
        <v>12945</v>
      </c>
    </row>
    <row r="3461" spans="1:15" x14ac:dyDescent="0.3">
      <c r="A3461" s="9">
        <v>379</v>
      </c>
      <c r="B3461" s="9">
        <f>COUNTIF($A$5:A3461, A3461)</f>
        <v>1</v>
      </c>
      <c r="C3461" s="10" t="s">
        <v>7848</v>
      </c>
      <c r="D3461" s="10" t="s">
        <v>7849</v>
      </c>
      <c r="E3461" s="10" t="s">
        <v>7850</v>
      </c>
      <c r="F3461" s="10" t="s">
        <v>7851</v>
      </c>
      <c r="G3461" s="9" t="s">
        <v>18</v>
      </c>
      <c r="H3461" s="11">
        <v>26240</v>
      </c>
      <c r="I3461" s="11">
        <v>1</v>
      </c>
      <c r="J3461" s="12">
        <v>25715</v>
      </c>
      <c r="K3461" s="19">
        <f>$J3461/SUMIFS($J:$J,$A:$A,$A3461)</f>
        <v>0.39971088382503811</v>
      </c>
      <c r="L3461" s="27"/>
      <c r="M3461" s="20">
        <f>ROUND(INDEX($L:$L,MATCH($A3461,$A:$A,0))*$K3461,0)</f>
        <v>0</v>
      </c>
      <c r="N3461" s="14" t="s">
        <v>13682</v>
      </c>
      <c r="O3461" s="9" t="s">
        <v>12945</v>
      </c>
    </row>
    <row r="3462" spans="1:15" x14ac:dyDescent="0.3">
      <c r="A3462" s="9">
        <v>379</v>
      </c>
      <c r="B3462" s="9">
        <f>COUNTIF($A$5:A3462, A3462)</f>
        <v>2</v>
      </c>
      <c r="C3462" s="10" t="s">
        <v>7852</v>
      </c>
      <c r="D3462" s="10" t="s">
        <v>7849</v>
      </c>
      <c r="E3462" s="10" t="s">
        <v>7853</v>
      </c>
      <c r="F3462" s="10" t="s">
        <v>7851</v>
      </c>
      <c r="G3462" s="9" t="s">
        <v>18</v>
      </c>
      <c r="H3462" s="11">
        <v>26240</v>
      </c>
      <c r="I3462" s="11">
        <v>1</v>
      </c>
      <c r="J3462" s="12">
        <v>25715</v>
      </c>
      <c r="K3462" s="19">
        <f>$J3462/SUMIFS($J:$J,$A:$A,$A3462)</f>
        <v>0.39971088382503811</v>
      </c>
      <c r="L3462" s="28"/>
      <c r="M3462" s="20">
        <f>ROUND(INDEX($L:$L,MATCH($A3462,$A:$A,0))*$K3462,0)</f>
        <v>0</v>
      </c>
      <c r="N3462" s="14" t="s">
        <v>13682</v>
      </c>
      <c r="O3462" s="9" t="s">
        <v>12945</v>
      </c>
    </row>
    <row r="3463" spans="1:15" x14ac:dyDescent="0.3">
      <c r="A3463" s="9">
        <v>379</v>
      </c>
      <c r="B3463" s="9">
        <f>COUNTIF($A$5:A3463, A3463)</f>
        <v>3</v>
      </c>
      <c r="C3463" s="10" t="s">
        <v>7854</v>
      </c>
      <c r="D3463" s="10" t="s">
        <v>7855</v>
      </c>
      <c r="E3463" s="10" t="s">
        <v>7856</v>
      </c>
      <c r="F3463" s="10" t="s">
        <v>19</v>
      </c>
      <c r="G3463" s="9" t="s">
        <v>18</v>
      </c>
      <c r="H3463" s="11">
        <v>13170</v>
      </c>
      <c r="I3463" s="11">
        <v>2205</v>
      </c>
      <c r="J3463" s="12">
        <v>12904</v>
      </c>
      <c r="K3463" s="19">
        <f>$J3463/SUMIFS($J:$J,$A:$A,$A3463)</f>
        <v>0.20057823234992384</v>
      </c>
      <c r="L3463" s="29"/>
      <c r="M3463" s="20">
        <f>ROUND(INDEX($L:$L,MATCH($A3463,$A:$A,0))*$K3463,0)</f>
        <v>0</v>
      </c>
      <c r="N3463" s="14" t="s">
        <v>13683</v>
      </c>
      <c r="O3463" s="9" t="s">
        <v>12945</v>
      </c>
    </row>
    <row r="3464" spans="1:15" x14ac:dyDescent="0.3">
      <c r="A3464" s="9">
        <v>380</v>
      </c>
      <c r="B3464" s="9">
        <f>COUNTIF($A$5:A3464, A3464)</f>
        <v>1</v>
      </c>
      <c r="C3464" s="10" t="s">
        <v>12087</v>
      </c>
      <c r="D3464" s="10" t="s">
        <v>17</v>
      </c>
      <c r="E3464" s="10" t="s">
        <v>12088</v>
      </c>
      <c r="F3464" s="10">
        <v>525608</v>
      </c>
      <c r="G3464" s="9" t="s">
        <v>18</v>
      </c>
      <c r="H3464" s="11">
        <v>0</v>
      </c>
      <c r="I3464" s="11">
        <v>1</v>
      </c>
      <c r="J3464" s="12">
        <v>240000</v>
      </c>
      <c r="K3464" s="19">
        <f>$J3464/SUMIFS($J:$J,$A:$A,$A3464)</f>
        <v>0.30729833546734953</v>
      </c>
      <c r="L3464" s="27"/>
      <c r="M3464" s="20">
        <f>ROUND(INDEX($L:$L,MATCH($A3464,$A:$A,0))*$K3464,0)</f>
        <v>0</v>
      </c>
      <c r="N3464" s="14" t="s">
        <v>13684</v>
      </c>
      <c r="O3464" s="9" t="s">
        <v>12950</v>
      </c>
    </row>
    <row r="3465" spans="1:15" x14ac:dyDescent="0.3">
      <c r="A3465" s="9">
        <v>380</v>
      </c>
      <c r="B3465" s="9">
        <f>COUNTIF($A$5:A3465, A3465)</f>
        <v>2</v>
      </c>
      <c r="C3465" s="10" t="s">
        <v>12089</v>
      </c>
      <c r="D3465" s="10" t="s">
        <v>17</v>
      </c>
      <c r="E3465" s="10" t="s">
        <v>12090</v>
      </c>
      <c r="F3465" s="10">
        <v>522610</v>
      </c>
      <c r="G3465" s="9" t="s">
        <v>18</v>
      </c>
      <c r="H3465" s="11">
        <v>0</v>
      </c>
      <c r="I3465" s="11">
        <v>1</v>
      </c>
      <c r="J3465" s="12">
        <v>240000</v>
      </c>
      <c r="K3465" s="19">
        <f>$J3465/SUMIFS($J:$J,$A:$A,$A3465)</f>
        <v>0.30729833546734953</v>
      </c>
      <c r="L3465" s="28"/>
      <c r="M3465" s="20">
        <f>ROUND(INDEX($L:$L,MATCH($A3465,$A:$A,0))*$K3465,0)</f>
        <v>0</v>
      </c>
      <c r="N3465" s="14" t="s">
        <v>13684</v>
      </c>
      <c r="O3465" s="9" t="s">
        <v>12950</v>
      </c>
    </row>
    <row r="3466" spans="1:15" x14ac:dyDescent="0.3">
      <c r="A3466" s="9">
        <v>380</v>
      </c>
      <c r="B3466" s="9">
        <f>COUNTIF($A$5:A3466, A3466)</f>
        <v>3</v>
      </c>
      <c r="C3466" s="10" t="s">
        <v>12091</v>
      </c>
      <c r="D3466" s="10" t="s">
        <v>17</v>
      </c>
      <c r="E3466" s="10" t="s">
        <v>12092</v>
      </c>
      <c r="F3466" s="10" t="s">
        <v>12093</v>
      </c>
      <c r="G3466" s="9" t="s">
        <v>18</v>
      </c>
      <c r="H3466" s="11">
        <v>0</v>
      </c>
      <c r="I3466" s="11">
        <v>1</v>
      </c>
      <c r="J3466" s="12">
        <v>13500</v>
      </c>
      <c r="K3466" s="19">
        <f>$J3466/SUMIFS($J:$J,$A:$A,$A3466)</f>
        <v>1.7285531370038413E-2</v>
      </c>
      <c r="L3466" s="28"/>
      <c r="M3466" s="20">
        <f>ROUND(INDEX($L:$L,MATCH($A3466,$A:$A,0))*$K3466,0)</f>
        <v>0</v>
      </c>
      <c r="N3466" s="14" t="s">
        <v>13684</v>
      </c>
      <c r="O3466" s="9" t="s">
        <v>12950</v>
      </c>
    </row>
    <row r="3467" spans="1:15" x14ac:dyDescent="0.3">
      <c r="A3467" s="9">
        <v>380</v>
      </c>
      <c r="B3467" s="9">
        <f>COUNTIF($A$5:A3467, A3467)</f>
        <v>4</v>
      </c>
      <c r="C3467" s="10" t="s">
        <v>12094</v>
      </c>
      <c r="D3467" s="10" t="s">
        <v>17</v>
      </c>
      <c r="E3467" s="10" t="s">
        <v>12092</v>
      </c>
      <c r="F3467" s="10" t="s">
        <v>12095</v>
      </c>
      <c r="G3467" s="9" t="s">
        <v>18</v>
      </c>
      <c r="H3467" s="11">
        <v>0</v>
      </c>
      <c r="I3467" s="11">
        <v>80</v>
      </c>
      <c r="J3467" s="12">
        <v>13500</v>
      </c>
      <c r="K3467" s="19">
        <f>$J3467/SUMIFS($J:$J,$A:$A,$A3467)</f>
        <v>1.7285531370038413E-2</v>
      </c>
      <c r="L3467" s="28"/>
      <c r="M3467" s="20">
        <f>ROUND(INDEX($L:$L,MATCH($A3467,$A:$A,0))*$K3467,0)</f>
        <v>0</v>
      </c>
      <c r="N3467" s="14" t="s">
        <v>13684</v>
      </c>
      <c r="O3467" s="9" t="s">
        <v>12950</v>
      </c>
    </row>
    <row r="3468" spans="1:15" x14ac:dyDescent="0.3">
      <c r="A3468" s="9">
        <v>380</v>
      </c>
      <c r="B3468" s="9">
        <f>COUNTIF($A$5:A3468, A3468)</f>
        <v>5</v>
      </c>
      <c r="C3468" s="10" t="s">
        <v>12096</v>
      </c>
      <c r="D3468" s="10" t="s">
        <v>17</v>
      </c>
      <c r="E3468" s="10" t="s">
        <v>12092</v>
      </c>
      <c r="F3468" s="10" t="s">
        <v>12097</v>
      </c>
      <c r="G3468" s="9" t="s">
        <v>18</v>
      </c>
      <c r="H3468" s="11">
        <v>0</v>
      </c>
      <c r="I3468" s="11">
        <v>1</v>
      </c>
      <c r="J3468" s="12">
        <v>13500</v>
      </c>
      <c r="K3468" s="19">
        <f>$J3468/SUMIFS($J:$J,$A:$A,$A3468)</f>
        <v>1.7285531370038413E-2</v>
      </c>
      <c r="L3468" s="28"/>
      <c r="M3468" s="20">
        <f>ROUND(INDEX($L:$L,MATCH($A3468,$A:$A,0))*$K3468,0)</f>
        <v>0</v>
      </c>
      <c r="N3468" s="14" t="s">
        <v>13684</v>
      </c>
      <c r="O3468" s="9" t="s">
        <v>12950</v>
      </c>
    </row>
    <row r="3469" spans="1:15" x14ac:dyDescent="0.3">
      <c r="A3469" s="9">
        <v>380</v>
      </c>
      <c r="B3469" s="9">
        <f>COUNTIF($A$5:A3469, A3469)</f>
        <v>6</v>
      </c>
      <c r="C3469" s="10" t="s">
        <v>12098</v>
      </c>
      <c r="D3469" s="10" t="s">
        <v>17</v>
      </c>
      <c r="E3469" s="10" t="s">
        <v>12099</v>
      </c>
      <c r="F3469" s="10" t="s">
        <v>12100</v>
      </c>
      <c r="G3469" s="9" t="s">
        <v>18</v>
      </c>
      <c r="H3469" s="11">
        <v>0</v>
      </c>
      <c r="I3469" s="11">
        <v>48</v>
      </c>
      <c r="J3469" s="12">
        <v>6500</v>
      </c>
      <c r="K3469" s="19">
        <f>$J3469/SUMIFS($J:$J,$A:$A,$A3469)</f>
        <v>8.3226632522407171E-3</v>
      </c>
      <c r="L3469" s="28"/>
      <c r="M3469" s="20">
        <f>ROUND(INDEX($L:$L,MATCH($A3469,$A:$A,0))*$K3469,0)</f>
        <v>0</v>
      </c>
      <c r="N3469" s="14" t="s">
        <v>13684</v>
      </c>
      <c r="O3469" s="9" t="s">
        <v>12950</v>
      </c>
    </row>
    <row r="3470" spans="1:15" x14ac:dyDescent="0.3">
      <c r="A3470" s="9">
        <v>380</v>
      </c>
      <c r="B3470" s="9">
        <f>COUNTIF($A$5:A3470, A3470)</f>
        <v>7</v>
      </c>
      <c r="C3470" s="10" t="s">
        <v>12101</v>
      </c>
      <c r="D3470" s="10" t="s">
        <v>17</v>
      </c>
      <c r="E3470" s="10" t="s">
        <v>12099</v>
      </c>
      <c r="F3470" s="10" t="s">
        <v>12102</v>
      </c>
      <c r="G3470" s="9" t="s">
        <v>18</v>
      </c>
      <c r="H3470" s="11">
        <v>0</v>
      </c>
      <c r="I3470" s="11">
        <v>1</v>
      </c>
      <c r="J3470" s="12">
        <v>6500</v>
      </c>
      <c r="K3470" s="19">
        <f>$J3470/SUMIFS($J:$J,$A:$A,$A3470)</f>
        <v>8.3226632522407171E-3</v>
      </c>
      <c r="L3470" s="28"/>
      <c r="M3470" s="20">
        <f>ROUND(INDEX($L:$L,MATCH($A3470,$A:$A,0))*$K3470,0)</f>
        <v>0</v>
      </c>
      <c r="N3470" s="14" t="s">
        <v>13684</v>
      </c>
      <c r="O3470" s="9" t="s">
        <v>12950</v>
      </c>
    </row>
    <row r="3471" spans="1:15" x14ac:dyDescent="0.3">
      <c r="A3471" s="9">
        <v>380</v>
      </c>
      <c r="B3471" s="9">
        <f>COUNTIF($A$5:A3471, A3471)</f>
        <v>8</v>
      </c>
      <c r="C3471" s="10" t="s">
        <v>12103</v>
      </c>
      <c r="D3471" s="10" t="s">
        <v>17</v>
      </c>
      <c r="E3471" s="10" t="s">
        <v>12104</v>
      </c>
      <c r="F3471" s="10" t="s">
        <v>12105</v>
      </c>
      <c r="G3471" s="9" t="s">
        <v>18</v>
      </c>
      <c r="H3471" s="11">
        <v>0</v>
      </c>
      <c r="I3471" s="11">
        <v>1</v>
      </c>
      <c r="J3471" s="12">
        <v>2500</v>
      </c>
      <c r="K3471" s="19">
        <f>$J3471/SUMIFS($J:$J,$A:$A,$A3471)</f>
        <v>3.201024327784891E-3</v>
      </c>
      <c r="L3471" s="28"/>
      <c r="M3471" s="20">
        <f>ROUND(INDEX($L:$L,MATCH($A3471,$A:$A,0))*$K3471,0)</f>
        <v>0</v>
      </c>
      <c r="N3471" s="14" t="s">
        <v>13684</v>
      </c>
      <c r="O3471" s="9" t="s">
        <v>12950</v>
      </c>
    </row>
    <row r="3472" spans="1:15" x14ac:dyDescent="0.3">
      <c r="A3472" s="9">
        <v>380</v>
      </c>
      <c r="B3472" s="9">
        <f>COUNTIF($A$5:A3472, A3472)</f>
        <v>9</v>
      </c>
      <c r="C3472" s="10" t="s">
        <v>12106</v>
      </c>
      <c r="D3472" s="10" t="s">
        <v>17</v>
      </c>
      <c r="E3472" s="10" t="s">
        <v>12107</v>
      </c>
      <c r="F3472" s="10">
        <v>525650</v>
      </c>
      <c r="G3472" s="9" t="s">
        <v>18</v>
      </c>
      <c r="H3472" s="11">
        <v>0</v>
      </c>
      <c r="I3472" s="11">
        <v>1</v>
      </c>
      <c r="J3472" s="12">
        <v>245000</v>
      </c>
      <c r="K3472" s="19">
        <f>$J3472/SUMIFS($J:$J,$A:$A,$A3472)</f>
        <v>0.31370038412291934</v>
      </c>
      <c r="L3472" s="29"/>
      <c r="M3472" s="20">
        <f>ROUND(INDEX($L:$L,MATCH($A3472,$A:$A,0))*$K3472,0)</f>
        <v>0</v>
      </c>
      <c r="N3472" s="14" t="s">
        <v>13684</v>
      </c>
      <c r="O3472" s="9" t="s">
        <v>12950</v>
      </c>
    </row>
    <row r="3473" spans="1:15" x14ac:dyDescent="0.3">
      <c r="A3473" s="9">
        <v>381</v>
      </c>
      <c r="B3473" s="9">
        <f>COUNTIF($A$5:A3473, A3473)</f>
        <v>1</v>
      </c>
      <c r="C3473" s="10" t="s">
        <v>7857</v>
      </c>
      <c r="D3473" s="10" t="s">
        <v>7858</v>
      </c>
      <c r="E3473" s="10" t="s">
        <v>7859</v>
      </c>
      <c r="F3473" s="10" t="s">
        <v>19</v>
      </c>
      <c r="G3473" s="9" t="s">
        <v>18</v>
      </c>
      <c r="H3473" s="11">
        <v>710720</v>
      </c>
      <c r="I3473" s="11">
        <v>51</v>
      </c>
      <c r="J3473" s="12">
        <v>686269</v>
      </c>
      <c r="K3473" s="19">
        <f>$J3473/SUMIFS($J:$J,$A:$A,$A3473)</f>
        <v>0.59572582353288406</v>
      </c>
      <c r="L3473" s="27"/>
      <c r="M3473" s="20">
        <f>ROUND(INDEX($L:$L,MATCH($A3473,$A:$A,0))*$K3473,0)</f>
        <v>0</v>
      </c>
      <c r="N3473" s="14" t="s">
        <v>13122</v>
      </c>
      <c r="O3473" s="9" t="s">
        <v>12945</v>
      </c>
    </row>
    <row r="3474" spans="1:15" x14ac:dyDescent="0.3">
      <c r="A3474" s="9">
        <v>381</v>
      </c>
      <c r="B3474" s="9">
        <f>COUNTIF($A$5:A3474, A3474)</f>
        <v>2</v>
      </c>
      <c r="C3474" s="10" t="s">
        <v>7860</v>
      </c>
      <c r="D3474" s="10" t="s">
        <v>7861</v>
      </c>
      <c r="E3474" s="10" t="s">
        <v>7862</v>
      </c>
      <c r="F3474" s="10" t="s">
        <v>19</v>
      </c>
      <c r="G3474" s="9" t="s">
        <v>18</v>
      </c>
      <c r="H3474" s="11">
        <v>417290</v>
      </c>
      <c r="I3474" s="11">
        <v>5</v>
      </c>
      <c r="J3474" s="12">
        <v>404771</v>
      </c>
      <c r="K3474" s="19">
        <f>$J3474/SUMIFS($J:$J,$A:$A,$A3474)</f>
        <v>0.35136737535460438</v>
      </c>
      <c r="L3474" s="28"/>
      <c r="M3474" s="20">
        <f>ROUND(INDEX($L:$L,MATCH($A3474,$A:$A,0))*$K3474,0)</f>
        <v>0</v>
      </c>
      <c r="N3474" s="14" t="s">
        <v>13283</v>
      </c>
      <c r="O3474" s="9" t="s">
        <v>12945</v>
      </c>
    </row>
    <row r="3475" spans="1:15" x14ac:dyDescent="0.3">
      <c r="A3475" s="9">
        <v>381</v>
      </c>
      <c r="B3475" s="9">
        <f>COUNTIF($A$5:A3475, A3475)</f>
        <v>3</v>
      </c>
      <c r="C3475" s="10" t="s">
        <v>7863</v>
      </c>
      <c r="D3475" s="10" t="s">
        <v>17</v>
      </c>
      <c r="E3475" s="10" t="s">
        <v>7864</v>
      </c>
      <c r="F3475" s="10" t="s">
        <v>7865</v>
      </c>
      <c r="G3475" s="9" t="s">
        <v>18</v>
      </c>
      <c r="H3475" s="11">
        <v>0</v>
      </c>
      <c r="I3475" s="11">
        <v>450</v>
      </c>
      <c r="J3475" s="12">
        <v>60948</v>
      </c>
      <c r="K3475" s="19">
        <f>$J3475/SUMIFS($J:$J,$A:$A,$A3475)</f>
        <v>5.2906801112511587E-2</v>
      </c>
      <c r="L3475" s="29"/>
      <c r="M3475" s="20">
        <f>ROUND(INDEX($L:$L,MATCH($A3475,$A:$A,0))*$K3475,0)</f>
        <v>0</v>
      </c>
      <c r="N3475" s="14" t="s">
        <v>13122</v>
      </c>
      <c r="O3475" s="9" t="s">
        <v>12945</v>
      </c>
    </row>
    <row r="3476" spans="1:15" x14ac:dyDescent="0.3">
      <c r="A3476" s="9">
        <v>382</v>
      </c>
      <c r="B3476" s="9">
        <f>COUNTIF($A$5:A3476, A3476)</f>
        <v>1</v>
      </c>
      <c r="C3476" s="10" t="s">
        <v>12108</v>
      </c>
      <c r="D3476" s="10" t="s">
        <v>3905</v>
      </c>
      <c r="E3476" s="10" t="s">
        <v>12109</v>
      </c>
      <c r="F3476" s="10" t="s">
        <v>12059</v>
      </c>
      <c r="G3476" s="9" t="s">
        <v>12110</v>
      </c>
      <c r="H3476" s="11">
        <v>0</v>
      </c>
      <c r="I3476" s="11">
        <v>30</v>
      </c>
      <c r="J3476" s="12">
        <v>83600</v>
      </c>
      <c r="K3476" s="19">
        <f>$J3476/SUMIFS($J:$J,$A:$A,$A3476)</f>
        <v>1</v>
      </c>
      <c r="L3476" s="25"/>
      <c r="M3476" s="20">
        <f>ROUND(INDEX($L:$L,MATCH($A3476,$A:$A,0))*$K3476,0)</f>
        <v>0</v>
      </c>
      <c r="N3476" s="14" t="s">
        <v>13685</v>
      </c>
      <c r="O3476" s="9" t="s">
        <v>12945</v>
      </c>
    </row>
    <row r="3477" spans="1:15" x14ac:dyDescent="0.3">
      <c r="A3477" s="9">
        <v>383</v>
      </c>
      <c r="B3477" s="9">
        <f>COUNTIF($A$5:A3477, A3477)</f>
        <v>1</v>
      </c>
      <c r="C3477" s="10" t="s">
        <v>7866</v>
      </c>
      <c r="D3477" s="10" t="s">
        <v>7867</v>
      </c>
      <c r="E3477" s="10" t="s">
        <v>7868</v>
      </c>
      <c r="F3477" s="10" t="s">
        <v>19</v>
      </c>
      <c r="G3477" s="9" t="s">
        <v>18</v>
      </c>
      <c r="H3477" s="11">
        <v>710720</v>
      </c>
      <c r="I3477" s="11">
        <v>1</v>
      </c>
      <c r="J3477" s="12">
        <v>675180</v>
      </c>
      <c r="K3477" s="19">
        <f>$J3477/SUMIFS($J:$J,$A:$A,$A3477)</f>
        <v>1</v>
      </c>
      <c r="L3477" s="25"/>
      <c r="M3477" s="20">
        <f>ROUND(INDEX($L:$L,MATCH($A3477,$A:$A,0))*$K3477,0)</f>
        <v>0</v>
      </c>
      <c r="N3477" s="14" t="s">
        <v>13686</v>
      </c>
      <c r="O3477" s="9" t="s">
        <v>12945</v>
      </c>
    </row>
    <row r="3478" spans="1:15" x14ac:dyDescent="0.3">
      <c r="A3478" s="9">
        <v>384</v>
      </c>
      <c r="B3478" s="9">
        <f>COUNTIF($A$5:A3478, A3478)</f>
        <v>1</v>
      </c>
      <c r="C3478" s="10" t="s">
        <v>7869</v>
      </c>
      <c r="D3478" s="10" t="s">
        <v>17</v>
      </c>
      <c r="E3478" s="10" t="s">
        <v>7870</v>
      </c>
      <c r="F3478" s="10" t="s">
        <v>7871</v>
      </c>
      <c r="G3478" s="9" t="s">
        <v>18</v>
      </c>
      <c r="H3478" s="11">
        <v>0</v>
      </c>
      <c r="I3478" s="11">
        <v>35200</v>
      </c>
      <c r="J3478" s="12">
        <v>265</v>
      </c>
      <c r="K3478" s="19">
        <f>$J3478/SUMIFS($J:$J,$A:$A,$A3478)</f>
        <v>1</v>
      </c>
      <c r="L3478" s="25"/>
      <c r="M3478" s="20">
        <f>ROUND(INDEX($L:$L,MATCH($A3478,$A:$A,0))*$K3478,0)</f>
        <v>0</v>
      </c>
      <c r="N3478" s="14" t="s">
        <v>13687</v>
      </c>
      <c r="O3478" s="9" t="s">
        <v>12945</v>
      </c>
    </row>
    <row r="3479" spans="1:15" x14ac:dyDescent="0.3">
      <c r="A3479" s="9">
        <v>385</v>
      </c>
      <c r="B3479" s="9">
        <f>COUNTIF($A$5:A3479, A3479)</f>
        <v>1</v>
      </c>
      <c r="C3479" s="10" t="s">
        <v>7872</v>
      </c>
      <c r="D3479" s="10" t="s">
        <v>17</v>
      </c>
      <c r="E3479" s="10" t="s">
        <v>7873</v>
      </c>
      <c r="F3479" s="10" t="s">
        <v>19</v>
      </c>
      <c r="G3479" s="9" t="s">
        <v>18</v>
      </c>
      <c r="H3479" s="11">
        <v>0</v>
      </c>
      <c r="I3479" s="11">
        <v>1</v>
      </c>
      <c r="J3479" s="12">
        <v>115750</v>
      </c>
      <c r="K3479" s="19">
        <f>$J3479/SUMIFS($J:$J,$A:$A,$A3479)</f>
        <v>0.2</v>
      </c>
      <c r="L3479" s="27"/>
      <c r="M3479" s="20">
        <f>ROUND(INDEX($L:$L,MATCH($A3479,$A:$A,0))*$K3479,0)</f>
        <v>0</v>
      </c>
      <c r="N3479" s="14" t="s">
        <v>13688</v>
      </c>
      <c r="O3479" s="9" t="s">
        <v>12945</v>
      </c>
    </row>
    <row r="3480" spans="1:15" x14ac:dyDescent="0.3">
      <c r="A3480" s="9">
        <v>385</v>
      </c>
      <c r="B3480" s="9">
        <f>COUNTIF($A$5:A3480, A3480)</f>
        <v>2</v>
      </c>
      <c r="C3480" s="10" t="s">
        <v>7874</v>
      </c>
      <c r="D3480" s="10" t="s">
        <v>17</v>
      </c>
      <c r="E3480" s="10" t="s">
        <v>7873</v>
      </c>
      <c r="F3480" s="10">
        <v>6.5</v>
      </c>
      <c r="G3480" s="9" t="s">
        <v>18</v>
      </c>
      <c r="H3480" s="11">
        <v>0</v>
      </c>
      <c r="I3480" s="11">
        <v>1</v>
      </c>
      <c r="J3480" s="12">
        <v>115750</v>
      </c>
      <c r="K3480" s="19">
        <f>$J3480/SUMIFS($J:$J,$A:$A,$A3480)</f>
        <v>0.2</v>
      </c>
      <c r="L3480" s="28"/>
      <c r="M3480" s="20">
        <f>ROUND(INDEX($L:$L,MATCH($A3480,$A:$A,0))*$K3480,0)</f>
        <v>0</v>
      </c>
      <c r="N3480" s="14" t="s">
        <v>13688</v>
      </c>
      <c r="O3480" s="9" t="s">
        <v>12945</v>
      </c>
    </row>
    <row r="3481" spans="1:15" x14ac:dyDescent="0.3">
      <c r="A3481" s="9">
        <v>385</v>
      </c>
      <c r="B3481" s="9">
        <f>COUNTIF($A$5:A3481, A3481)</f>
        <v>3</v>
      </c>
      <c r="C3481" s="10" t="s">
        <v>7875</v>
      </c>
      <c r="D3481" s="10" t="s">
        <v>17</v>
      </c>
      <c r="E3481" s="10" t="s">
        <v>7873</v>
      </c>
      <c r="F3481" s="10">
        <v>7</v>
      </c>
      <c r="G3481" s="9" t="s">
        <v>18</v>
      </c>
      <c r="H3481" s="11">
        <v>0</v>
      </c>
      <c r="I3481" s="11">
        <v>1</v>
      </c>
      <c r="J3481" s="12">
        <v>115750</v>
      </c>
      <c r="K3481" s="19">
        <f>$J3481/SUMIFS($J:$J,$A:$A,$A3481)</f>
        <v>0.2</v>
      </c>
      <c r="L3481" s="28"/>
      <c r="M3481" s="20">
        <f>ROUND(INDEX($L:$L,MATCH($A3481,$A:$A,0))*$K3481,0)</f>
        <v>0</v>
      </c>
      <c r="N3481" s="14" t="s">
        <v>13688</v>
      </c>
      <c r="O3481" s="9" t="s">
        <v>12945</v>
      </c>
    </row>
    <row r="3482" spans="1:15" x14ac:dyDescent="0.3">
      <c r="A3482" s="9">
        <v>385</v>
      </c>
      <c r="B3482" s="9">
        <f>COUNTIF($A$5:A3482, A3482)</f>
        <v>4</v>
      </c>
      <c r="C3482" s="10" t="s">
        <v>7876</v>
      </c>
      <c r="D3482" s="10" t="s">
        <v>17</v>
      </c>
      <c r="E3482" s="10" t="s">
        <v>7873</v>
      </c>
      <c r="F3482" s="10">
        <v>7.5</v>
      </c>
      <c r="G3482" s="9" t="s">
        <v>18</v>
      </c>
      <c r="H3482" s="11">
        <v>0</v>
      </c>
      <c r="I3482" s="11">
        <v>1</v>
      </c>
      <c r="J3482" s="12">
        <v>115750</v>
      </c>
      <c r="K3482" s="19">
        <f>$J3482/SUMIFS($J:$J,$A:$A,$A3482)</f>
        <v>0.2</v>
      </c>
      <c r="L3482" s="28"/>
      <c r="M3482" s="20">
        <f>ROUND(INDEX($L:$L,MATCH($A3482,$A:$A,0))*$K3482,0)</f>
        <v>0</v>
      </c>
      <c r="N3482" s="14" t="s">
        <v>13688</v>
      </c>
      <c r="O3482" s="9" t="s">
        <v>12945</v>
      </c>
    </row>
    <row r="3483" spans="1:15" x14ac:dyDescent="0.3">
      <c r="A3483" s="9">
        <v>385</v>
      </c>
      <c r="B3483" s="9">
        <f>COUNTIF($A$5:A3483, A3483)</f>
        <v>5</v>
      </c>
      <c r="C3483" s="10" t="s">
        <v>7877</v>
      </c>
      <c r="D3483" s="10" t="s">
        <v>17</v>
      </c>
      <c r="E3483" s="10" t="s">
        <v>7873</v>
      </c>
      <c r="F3483" s="10">
        <v>8</v>
      </c>
      <c r="G3483" s="9" t="s">
        <v>18</v>
      </c>
      <c r="H3483" s="11">
        <v>0</v>
      </c>
      <c r="I3483" s="11">
        <v>1</v>
      </c>
      <c r="J3483" s="12">
        <v>115750</v>
      </c>
      <c r="K3483" s="19">
        <f>$J3483/SUMIFS($J:$J,$A:$A,$A3483)</f>
        <v>0.2</v>
      </c>
      <c r="L3483" s="29"/>
      <c r="M3483" s="20">
        <f>ROUND(INDEX($L:$L,MATCH($A3483,$A:$A,0))*$K3483,0)</f>
        <v>0</v>
      </c>
      <c r="N3483" s="14" t="s">
        <v>13688</v>
      </c>
      <c r="O3483" s="9" t="s">
        <v>12945</v>
      </c>
    </row>
    <row r="3484" spans="1:15" x14ac:dyDescent="0.3">
      <c r="A3484" s="9">
        <v>386</v>
      </c>
      <c r="B3484" s="9">
        <f>COUNTIF($A$5:A3484, A3484)</f>
        <v>1</v>
      </c>
      <c r="C3484" s="10" t="s">
        <v>6309</v>
      </c>
      <c r="D3484" s="10" t="s">
        <v>17</v>
      </c>
      <c r="E3484" s="10" t="s">
        <v>12111</v>
      </c>
      <c r="F3484" s="10" t="s">
        <v>4247</v>
      </c>
      <c r="G3484" s="9" t="s">
        <v>594</v>
      </c>
      <c r="H3484" s="11">
        <v>0</v>
      </c>
      <c r="I3484" s="11">
        <v>11</v>
      </c>
      <c r="J3484" s="12">
        <v>1826000</v>
      </c>
      <c r="K3484" s="19">
        <f>$J3484/SUMIFS($J:$J,$A:$A,$A3484)</f>
        <v>1</v>
      </c>
      <c r="L3484" s="25"/>
      <c r="M3484" s="20">
        <f>ROUND(INDEX($L:$L,MATCH($A3484,$A:$A,0))*$K3484,0)</f>
        <v>0</v>
      </c>
      <c r="N3484" s="14" t="s">
        <v>13689</v>
      </c>
      <c r="O3484" s="9" t="s">
        <v>12950</v>
      </c>
    </row>
    <row r="3485" spans="1:15" x14ac:dyDescent="0.3">
      <c r="A3485" s="9">
        <v>387</v>
      </c>
      <c r="B3485" s="9">
        <f>COUNTIF($A$5:A3485, A3485)</f>
        <v>1</v>
      </c>
      <c r="C3485" s="10" t="s">
        <v>7878</v>
      </c>
      <c r="D3485" s="10" t="s">
        <v>17</v>
      </c>
      <c r="E3485" s="10" t="s">
        <v>7879</v>
      </c>
      <c r="F3485" s="10" t="s">
        <v>1911</v>
      </c>
      <c r="G3485" s="9" t="s">
        <v>851</v>
      </c>
      <c r="H3485" s="11">
        <v>0</v>
      </c>
      <c r="I3485" s="11">
        <v>19</v>
      </c>
      <c r="J3485" s="12">
        <v>18700</v>
      </c>
      <c r="K3485" s="19">
        <f>$J3485/SUMIFS($J:$J,$A:$A,$A3485)</f>
        <v>0.20792563600782779</v>
      </c>
      <c r="L3485" s="27"/>
      <c r="M3485" s="20">
        <f>ROUND(INDEX($L:$L,MATCH($A3485,$A:$A,0))*$K3485,0)</f>
        <v>0</v>
      </c>
      <c r="N3485" s="14" t="s">
        <v>13690</v>
      </c>
      <c r="O3485" s="9" t="s">
        <v>12945</v>
      </c>
    </row>
    <row r="3486" spans="1:15" x14ac:dyDescent="0.3">
      <c r="A3486" s="9">
        <v>387</v>
      </c>
      <c r="B3486" s="9">
        <f>COUNTIF($A$5:A3486, A3486)</f>
        <v>2</v>
      </c>
      <c r="C3486" s="10" t="s">
        <v>7880</v>
      </c>
      <c r="D3486" s="10" t="s">
        <v>17</v>
      </c>
      <c r="E3486" s="10" t="s">
        <v>7881</v>
      </c>
      <c r="F3486" s="10" t="s">
        <v>7882</v>
      </c>
      <c r="G3486" s="9" t="s">
        <v>851</v>
      </c>
      <c r="H3486" s="11">
        <v>0</v>
      </c>
      <c r="I3486" s="11">
        <v>17</v>
      </c>
      <c r="J3486" s="12">
        <v>44000</v>
      </c>
      <c r="K3486" s="19">
        <f>$J3486/SUMIFS($J:$J,$A:$A,$A3486)</f>
        <v>0.48923679060665359</v>
      </c>
      <c r="L3486" s="28"/>
      <c r="M3486" s="20">
        <f>ROUND(INDEX($L:$L,MATCH($A3486,$A:$A,0))*$K3486,0)</f>
        <v>0</v>
      </c>
      <c r="N3486" s="14" t="s">
        <v>13690</v>
      </c>
      <c r="O3486" s="9" t="s">
        <v>12945</v>
      </c>
    </row>
    <row r="3487" spans="1:15" x14ac:dyDescent="0.3">
      <c r="A3487" s="9">
        <v>387</v>
      </c>
      <c r="B3487" s="9">
        <f>COUNTIF($A$5:A3487, A3487)</f>
        <v>3</v>
      </c>
      <c r="C3487" s="10" t="s">
        <v>7883</v>
      </c>
      <c r="D3487" s="10" t="s">
        <v>17</v>
      </c>
      <c r="E3487" s="10" t="s">
        <v>7884</v>
      </c>
      <c r="F3487" s="10" t="s">
        <v>1911</v>
      </c>
      <c r="G3487" s="9" t="s">
        <v>851</v>
      </c>
      <c r="H3487" s="11">
        <v>0</v>
      </c>
      <c r="I3487" s="11">
        <v>10</v>
      </c>
      <c r="J3487" s="12">
        <v>18700</v>
      </c>
      <c r="K3487" s="19">
        <f>$J3487/SUMIFS($J:$J,$A:$A,$A3487)</f>
        <v>0.20792563600782779</v>
      </c>
      <c r="L3487" s="28"/>
      <c r="M3487" s="20">
        <f>ROUND(INDEX($L:$L,MATCH($A3487,$A:$A,0))*$K3487,0)</f>
        <v>0</v>
      </c>
      <c r="N3487" s="14" t="s">
        <v>13690</v>
      </c>
      <c r="O3487" s="9" t="s">
        <v>12945</v>
      </c>
    </row>
    <row r="3488" spans="1:15" x14ac:dyDescent="0.3">
      <c r="A3488" s="9">
        <v>387</v>
      </c>
      <c r="B3488" s="9">
        <f>COUNTIF($A$5:A3488, A3488)</f>
        <v>4</v>
      </c>
      <c r="C3488" s="10" t="s">
        <v>7885</v>
      </c>
      <c r="D3488" s="10" t="s">
        <v>17</v>
      </c>
      <c r="E3488" s="10" t="s">
        <v>7886</v>
      </c>
      <c r="F3488" s="10" t="s">
        <v>7887</v>
      </c>
      <c r="G3488" s="9" t="s">
        <v>851</v>
      </c>
      <c r="H3488" s="11">
        <v>0</v>
      </c>
      <c r="I3488" s="11">
        <v>240</v>
      </c>
      <c r="J3488" s="12">
        <v>8536</v>
      </c>
      <c r="K3488" s="19">
        <f>$J3488/SUMIFS($J:$J,$A:$A,$A3488)</f>
        <v>9.4911937377690797E-2</v>
      </c>
      <c r="L3488" s="29"/>
      <c r="M3488" s="20">
        <f>ROUND(INDEX($L:$L,MATCH($A3488,$A:$A,0))*$K3488,0)</f>
        <v>0</v>
      </c>
      <c r="N3488" s="14" t="s">
        <v>13690</v>
      </c>
      <c r="O3488" s="9" t="s">
        <v>12945</v>
      </c>
    </row>
    <row r="3489" spans="1:15" x14ac:dyDescent="0.3">
      <c r="A3489" s="9">
        <v>388</v>
      </c>
      <c r="B3489" s="9">
        <f>COUNTIF($A$5:A3489, A3489)</f>
        <v>1</v>
      </c>
      <c r="C3489" s="10" t="s">
        <v>1097</v>
      </c>
      <c r="D3489" s="10" t="s">
        <v>1098</v>
      </c>
      <c r="E3489" s="10" t="s">
        <v>1099</v>
      </c>
      <c r="F3489" s="10" t="s">
        <v>19</v>
      </c>
      <c r="G3489" s="9" t="s">
        <v>18</v>
      </c>
      <c r="H3489" s="11">
        <v>941300</v>
      </c>
      <c r="I3489" s="11">
        <v>43</v>
      </c>
      <c r="J3489" s="12">
        <v>909923</v>
      </c>
      <c r="K3489" s="19">
        <f>$J3489/SUMIFS($J:$J,$A:$A,$A3489)</f>
        <v>0.31089484817309904</v>
      </c>
      <c r="L3489" s="27"/>
      <c r="M3489" s="20">
        <f>ROUND(INDEX($L:$L,MATCH($A3489,$A:$A,0))*$K3489,0)</f>
        <v>0</v>
      </c>
      <c r="N3489" s="14" t="s">
        <v>13691</v>
      </c>
      <c r="O3489" s="9" t="s">
        <v>12945</v>
      </c>
    </row>
    <row r="3490" spans="1:15" x14ac:dyDescent="0.3">
      <c r="A3490" s="9">
        <v>388</v>
      </c>
      <c r="B3490" s="9">
        <f>COUNTIF($A$5:A3490, A3490)</f>
        <v>2</v>
      </c>
      <c r="C3490" s="10" t="s">
        <v>1100</v>
      </c>
      <c r="D3490" s="10" t="s">
        <v>1101</v>
      </c>
      <c r="E3490" s="10" t="s">
        <v>1102</v>
      </c>
      <c r="F3490" s="10" t="s">
        <v>19</v>
      </c>
      <c r="G3490" s="9" t="s">
        <v>18</v>
      </c>
      <c r="H3490" s="11">
        <v>1426050</v>
      </c>
      <c r="I3490" s="11">
        <v>1</v>
      </c>
      <c r="J3490" s="12">
        <v>1378515</v>
      </c>
      <c r="K3490" s="19">
        <f>$J3490/SUMIFS($J:$J,$A:$A,$A3490)</f>
        <v>0.47099942701672515</v>
      </c>
      <c r="L3490" s="28"/>
      <c r="M3490" s="20">
        <f>ROUND(INDEX($L:$L,MATCH($A3490,$A:$A,0))*$K3490,0)</f>
        <v>0</v>
      </c>
      <c r="N3490" s="14" t="s">
        <v>13043</v>
      </c>
      <c r="O3490" s="9" t="s">
        <v>12945</v>
      </c>
    </row>
    <row r="3491" spans="1:15" x14ac:dyDescent="0.3">
      <c r="A3491" s="9">
        <v>388</v>
      </c>
      <c r="B3491" s="9">
        <f>COUNTIF($A$5:A3491, A3491)</f>
        <v>3</v>
      </c>
      <c r="C3491" s="10" t="s">
        <v>1103</v>
      </c>
      <c r="D3491" s="10" t="s">
        <v>1104</v>
      </c>
      <c r="E3491" s="10" t="s">
        <v>1105</v>
      </c>
      <c r="F3491" s="10" t="s">
        <v>19</v>
      </c>
      <c r="G3491" s="9" t="s">
        <v>18</v>
      </c>
      <c r="H3491" s="11">
        <v>660360</v>
      </c>
      <c r="I3491" s="11">
        <v>1</v>
      </c>
      <c r="J3491" s="12">
        <v>638349</v>
      </c>
      <c r="K3491" s="19">
        <f>$J3491/SUMIFS($J:$J,$A:$A,$A3491)</f>
        <v>0.21810572481017579</v>
      </c>
      <c r="L3491" s="29"/>
      <c r="M3491" s="20">
        <f>ROUND(INDEX($L:$L,MATCH($A3491,$A:$A,0))*$K3491,0)</f>
        <v>0</v>
      </c>
      <c r="N3491" s="14" t="s">
        <v>13692</v>
      </c>
      <c r="O3491" s="9" t="s">
        <v>12945</v>
      </c>
    </row>
    <row r="3492" spans="1:15" x14ac:dyDescent="0.3">
      <c r="A3492" s="9">
        <v>389</v>
      </c>
      <c r="B3492" s="9">
        <f>COUNTIF($A$5:A3492, A3492)</f>
        <v>1</v>
      </c>
      <c r="C3492" s="10" t="s">
        <v>7888</v>
      </c>
      <c r="D3492" s="10" t="s">
        <v>7889</v>
      </c>
      <c r="E3492" s="10" t="s">
        <v>7890</v>
      </c>
      <c r="F3492" s="10" t="s">
        <v>19</v>
      </c>
      <c r="G3492" s="9" t="s">
        <v>18</v>
      </c>
      <c r="H3492" s="11">
        <v>34220</v>
      </c>
      <c r="I3492" s="11">
        <v>93</v>
      </c>
      <c r="J3492" s="12">
        <v>33877</v>
      </c>
      <c r="K3492" s="19">
        <f>$J3492/SUMIFS($J:$J,$A:$A,$A3492)</f>
        <v>0.38702859558327907</v>
      </c>
      <c r="L3492" s="27"/>
      <c r="M3492" s="20">
        <f>ROUND(INDEX($L:$L,MATCH($A3492,$A:$A,0))*$K3492,0)</f>
        <v>0</v>
      </c>
      <c r="N3492" s="14" t="s">
        <v>13693</v>
      </c>
      <c r="O3492" s="9" t="s">
        <v>12945</v>
      </c>
    </row>
    <row r="3493" spans="1:15" x14ac:dyDescent="0.3">
      <c r="A3493" s="9">
        <v>389</v>
      </c>
      <c r="B3493" s="9">
        <f>COUNTIF($A$5:A3493, A3493)</f>
        <v>2</v>
      </c>
      <c r="C3493" s="10" t="s">
        <v>7891</v>
      </c>
      <c r="D3493" s="10" t="s">
        <v>7892</v>
      </c>
      <c r="E3493" s="10" t="s">
        <v>7893</v>
      </c>
      <c r="F3493" s="10" t="s">
        <v>5686</v>
      </c>
      <c r="G3493" s="9" t="s">
        <v>18</v>
      </c>
      <c r="H3493" s="11">
        <v>19280</v>
      </c>
      <c r="I3493" s="11">
        <v>40</v>
      </c>
      <c r="J3493" s="12">
        <v>19280</v>
      </c>
      <c r="K3493" s="19">
        <f>$J3493/SUMIFS($J:$J,$A:$A,$A3493)</f>
        <v>0.22026482046360718</v>
      </c>
      <c r="L3493" s="28"/>
      <c r="M3493" s="20">
        <f>ROUND(INDEX($L:$L,MATCH($A3493,$A:$A,0))*$K3493,0)</f>
        <v>0</v>
      </c>
      <c r="N3493" s="14" t="s">
        <v>13693</v>
      </c>
      <c r="O3493" s="9" t="s">
        <v>12945</v>
      </c>
    </row>
    <row r="3494" spans="1:15" x14ac:dyDescent="0.3">
      <c r="A3494" s="9">
        <v>389</v>
      </c>
      <c r="B3494" s="9">
        <f>COUNTIF($A$5:A3494, A3494)</f>
        <v>3</v>
      </c>
      <c r="C3494" s="10" t="s">
        <v>7894</v>
      </c>
      <c r="D3494" s="10" t="s">
        <v>7895</v>
      </c>
      <c r="E3494" s="10" t="s">
        <v>7896</v>
      </c>
      <c r="F3494" s="10" t="s">
        <v>19</v>
      </c>
      <c r="G3494" s="9" t="s">
        <v>18</v>
      </c>
      <c r="H3494" s="11">
        <v>34720</v>
      </c>
      <c r="I3494" s="11">
        <v>1</v>
      </c>
      <c r="J3494" s="12">
        <v>34374</v>
      </c>
      <c r="K3494" s="19">
        <f>$J3494/SUMIFS($J:$J,$A:$A,$A3494)</f>
        <v>0.39270658395311375</v>
      </c>
      <c r="L3494" s="29"/>
      <c r="M3494" s="20">
        <f>ROUND(INDEX($L:$L,MATCH($A3494,$A:$A,0))*$K3494,0)</f>
        <v>0</v>
      </c>
      <c r="N3494" s="14" t="s">
        <v>13694</v>
      </c>
      <c r="O3494" s="9" t="s">
        <v>12945</v>
      </c>
    </row>
    <row r="3495" spans="1:15" x14ac:dyDescent="0.3">
      <c r="A3495" s="9">
        <v>390</v>
      </c>
      <c r="B3495" s="9">
        <f>COUNTIF($A$5:A3495, A3495)</f>
        <v>1</v>
      </c>
      <c r="C3495" s="10" t="s">
        <v>7897</v>
      </c>
      <c r="D3495" s="10" t="s">
        <v>7898</v>
      </c>
      <c r="E3495" s="10" t="s">
        <v>7899</v>
      </c>
      <c r="F3495" s="10" t="s">
        <v>7900</v>
      </c>
      <c r="G3495" s="9" t="s">
        <v>18</v>
      </c>
      <c r="H3495" s="11">
        <v>0</v>
      </c>
      <c r="I3495" s="11">
        <v>3</v>
      </c>
      <c r="J3495" s="12">
        <v>43610</v>
      </c>
      <c r="K3495" s="19">
        <f>$J3495/SUMIFS($J:$J,$A:$A,$A3495)</f>
        <v>0.33108108108108109</v>
      </c>
      <c r="L3495" s="27"/>
      <c r="M3495" s="20">
        <f>ROUND(INDEX($L:$L,MATCH($A3495,$A:$A,0))*$K3495,0)</f>
        <v>0</v>
      </c>
      <c r="N3495" s="14" t="s">
        <v>13695</v>
      </c>
      <c r="O3495" s="9" t="s">
        <v>12945</v>
      </c>
    </row>
    <row r="3496" spans="1:15" x14ac:dyDescent="0.3">
      <c r="A3496" s="9">
        <v>390</v>
      </c>
      <c r="B3496" s="9">
        <f>COUNTIF($A$5:A3496, A3496)</f>
        <v>2</v>
      </c>
      <c r="C3496" s="10" t="s">
        <v>7901</v>
      </c>
      <c r="D3496" s="10" t="s">
        <v>7898</v>
      </c>
      <c r="E3496" s="10" t="s">
        <v>7899</v>
      </c>
      <c r="F3496" s="10" t="s">
        <v>7902</v>
      </c>
      <c r="G3496" s="9" t="s">
        <v>18</v>
      </c>
      <c r="H3496" s="11">
        <v>0</v>
      </c>
      <c r="I3496" s="11">
        <v>7</v>
      </c>
      <c r="J3496" s="12">
        <v>88110</v>
      </c>
      <c r="K3496" s="19">
        <f>$J3496/SUMIFS($J:$J,$A:$A,$A3496)</f>
        <v>0.66891891891891897</v>
      </c>
      <c r="L3496" s="29"/>
      <c r="M3496" s="20">
        <f>ROUND(INDEX($L:$L,MATCH($A3496,$A:$A,0))*$K3496,0)</f>
        <v>0</v>
      </c>
      <c r="N3496" s="14" t="s">
        <v>13695</v>
      </c>
      <c r="O3496" s="9" t="s">
        <v>12945</v>
      </c>
    </row>
    <row r="3497" spans="1:15" x14ac:dyDescent="0.3">
      <c r="A3497" s="9">
        <v>391</v>
      </c>
      <c r="B3497" s="9">
        <f>COUNTIF($A$5:A3497, A3497)</f>
        <v>1</v>
      </c>
      <c r="C3497" s="10" t="s">
        <v>7903</v>
      </c>
      <c r="D3497" s="10" t="s">
        <v>7904</v>
      </c>
      <c r="E3497" s="10" t="s">
        <v>7905</v>
      </c>
      <c r="F3497" s="10" t="s">
        <v>19</v>
      </c>
      <c r="G3497" s="9" t="s">
        <v>18</v>
      </c>
      <c r="H3497" s="11">
        <v>118390</v>
      </c>
      <c r="I3497" s="11">
        <v>8</v>
      </c>
      <c r="J3497" s="12">
        <v>112452</v>
      </c>
      <c r="K3497" s="19">
        <f>$J3497/SUMIFS($J:$J,$A:$A,$A3497)</f>
        <v>1</v>
      </c>
      <c r="L3497" s="25"/>
      <c r="M3497" s="20">
        <f>ROUND(INDEX($L:$L,MATCH($A3497,$A:$A,0))*$K3497,0)</f>
        <v>0</v>
      </c>
      <c r="N3497" s="14" t="s">
        <v>13035</v>
      </c>
      <c r="O3497" s="9" t="s">
        <v>12945</v>
      </c>
    </row>
    <row r="3498" spans="1:15" x14ac:dyDescent="0.3">
      <c r="A3498" s="9">
        <v>392</v>
      </c>
      <c r="B3498" s="9">
        <f>COUNTIF($A$5:A3498, A3498)</f>
        <v>1</v>
      </c>
      <c r="C3498" s="10" t="s">
        <v>12112</v>
      </c>
      <c r="D3498" s="10" t="s">
        <v>994</v>
      </c>
      <c r="E3498" s="10" t="s">
        <v>12113</v>
      </c>
      <c r="F3498" s="10" t="s">
        <v>12114</v>
      </c>
      <c r="G3498" s="9" t="s">
        <v>18</v>
      </c>
      <c r="H3498" s="11">
        <v>0</v>
      </c>
      <c r="I3498" s="11">
        <v>1</v>
      </c>
      <c r="J3498" s="12">
        <v>15508</v>
      </c>
      <c r="K3498" s="19">
        <f>$J3498/SUMIFS($J:$J,$A:$A,$A3498)</f>
        <v>2.2213462378060868E-3</v>
      </c>
      <c r="L3498" s="27"/>
      <c r="M3498" s="20">
        <f>ROUND(INDEX($L:$L,MATCH($A3498,$A:$A,0))*$K3498,0)</f>
        <v>0</v>
      </c>
      <c r="N3498" s="14" t="s">
        <v>13696</v>
      </c>
      <c r="O3498" s="9" t="s">
        <v>12945</v>
      </c>
    </row>
    <row r="3499" spans="1:15" x14ac:dyDescent="0.3">
      <c r="A3499" s="9">
        <v>392</v>
      </c>
      <c r="B3499" s="9">
        <f>COUNTIF($A$5:A3499, A3499)</f>
        <v>2</v>
      </c>
      <c r="C3499" s="10" t="s">
        <v>12115</v>
      </c>
      <c r="D3499" s="10" t="s">
        <v>994</v>
      </c>
      <c r="E3499" s="10" t="s">
        <v>12116</v>
      </c>
      <c r="F3499" s="10" t="s">
        <v>12114</v>
      </c>
      <c r="G3499" s="9" t="s">
        <v>18</v>
      </c>
      <c r="H3499" s="11">
        <v>0</v>
      </c>
      <c r="I3499" s="11">
        <v>1</v>
      </c>
      <c r="J3499" s="12">
        <v>15508</v>
      </c>
      <c r="K3499" s="19">
        <f>$J3499/SUMIFS($J:$J,$A:$A,$A3499)</f>
        <v>2.2213462378060868E-3</v>
      </c>
      <c r="L3499" s="28"/>
      <c r="M3499" s="20">
        <f>ROUND(INDEX($L:$L,MATCH($A3499,$A:$A,0))*$K3499,0)</f>
        <v>0</v>
      </c>
      <c r="N3499" s="14" t="s">
        <v>13696</v>
      </c>
      <c r="O3499" s="9" t="s">
        <v>12945</v>
      </c>
    </row>
    <row r="3500" spans="1:15" x14ac:dyDescent="0.3">
      <c r="A3500" s="9">
        <v>392</v>
      </c>
      <c r="B3500" s="9">
        <f>COUNTIF($A$5:A3500, A3500)</f>
        <v>3</v>
      </c>
      <c r="C3500" s="10" t="s">
        <v>12117</v>
      </c>
      <c r="D3500" s="10" t="s">
        <v>17</v>
      </c>
      <c r="E3500" s="10" t="s">
        <v>12118</v>
      </c>
      <c r="F3500" s="10" t="s">
        <v>19</v>
      </c>
      <c r="G3500" s="9" t="s">
        <v>18</v>
      </c>
      <c r="H3500" s="11">
        <v>0</v>
      </c>
      <c r="I3500" s="11">
        <v>2</v>
      </c>
      <c r="J3500" s="12">
        <v>171375</v>
      </c>
      <c r="K3500" s="19">
        <f>$J3500/SUMIFS($J:$J,$A:$A,$A3500)</f>
        <v>2.454753749703496E-2</v>
      </c>
      <c r="L3500" s="28"/>
      <c r="M3500" s="20">
        <f>ROUND(INDEX($L:$L,MATCH($A3500,$A:$A,0))*$K3500,0)</f>
        <v>0</v>
      </c>
      <c r="N3500" s="14" t="s">
        <v>13131</v>
      </c>
      <c r="O3500" s="9" t="s">
        <v>12945</v>
      </c>
    </row>
    <row r="3501" spans="1:15" x14ac:dyDescent="0.3">
      <c r="A3501" s="9">
        <v>392</v>
      </c>
      <c r="B3501" s="9">
        <f>COUNTIF($A$5:A3501, A3501)</f>
        <v>4</v>
      </c>
      <c r="C3501" s="10" t="s">
        <v>12119</v>
      </c>
      <c r="D3501" s="10" t="s">
        <v>994</v>
      </c>
      <c r="E3501" s="10" t="s">
        <v>12120</v>
      </c>
      <c r="F3501" s="10" t="s">
        <v>12114</v>
      </c>
      <c r="G3501" s="9" t="s">
        <v>126</v>
      </c>
      <c r="H3501" s="11">
        <v>0</v>
      </c>
      <c r="I3501" s="11">
        <v>1</v>
      </c>
      <c r="J3501" s="12">
        <v>98184</v>
      </c>
      <c r="K3501" s="19">
        <f>$J3501/SUMIFS($J:$J,$A:$A,$A3501)</f>
        <v>1.4063751548410681E-2</v>
      </c>
      <c r="L3501" s="28"/>
      <c r="M3501" s="20">
        <f>ROUND(INDEX($L:$L,MATCH($A3501,$A:$A,0))*$K3501,0)</f>
        <v>0</v>
      </c>
      <c r="N3501" s="14" t="s">
        <v>13696</v>
      </c>
      <c r="O3501" s="9" t="s">
        <v>12945</v>
      </c>
    </row>
    <row r="3502" spans="1:15" x14ac:dyDescent="0.3">
      <c r="A3502" s="9">
        <v>392</v>
      </c>
      <c r="B3502" s="9">
        <f>COUNTIF($A$5:A3502, A3502)</f>
        <v>5</v>
      </c>
      <c r="C3502" s="10" t="s">
        <v>12121</v>
      </c>
      <c r="D3502" s="10" t="s">
        <v>12122</v>
      </c>
      <c r="E3502" s="10" t="s">
        <v>1177</v>
      </c>
      <c r="F3502" s="10" t="s">
        <v>19</v>
      </c>
      <c r="G3502" s="9" t="s">
        <v>18</v>
      </c>
      <c r="H3502" s="11">
        <v>19080</v>
      </c>
      <c r="I3502" s="11">
        <v>1</v>
      </c>
      <c r="J3502" s="12">
        <v>18010</v>
      </c>
      <c r="K3502" s="19">
        <f>$J3502/SUMIFS($J:$J,$A:$A,$A3502)</f>
        <v>2.5797295423579847E-3</v>
      </c>
      <c r="L3502" s="28"/>
      <c r="M3502" s="20">
        <f>ROUND(INDEX($L:$L,MATCH($A3502,$A:$A,0))*$K3502,0)</f>
        <v>0</v>
      </c>
      <c r="N3502" s="14" t="s">
        <v>13697</v>
      </c>
      <c r="O3502" s="9" t="s">
        <v>12945</v>
      </c>
    </row>
    <row r="3503" spans="1:15" x14ac:dyDescent="0.3">
      <c r="A3503" s="9">
        <v>392</v>
      </c>
      <c r="B3503" s="9">
        <f>COUNTIF($A$5:A3503, A3503)</f>
        <v>6</v>
      </c>
      <c r="C3503" s="10" t="s">
        <v>12123</v>
      </c>
      <c r="D3503" s="10" t="s">
        <v>17</v>
      </c>
      <c r="E3503" s="10" t="s">
        <v>12124</v>
      </c>
      <c r="F3503" s="10" t="s">
        <v>19</v>
      </c>
      <c r="G3503" s="9" t="s">
        <v>18</v>
      </c>
      <c r="H3503" s="11">
        <v>0</v>
      </c>
      <c r="I3503" s="11">
        <v>16</v>
      </c>
      <c r="J3503" s="12">
        <v>17000</v>
      </c>
      <c r="K3503" s="19">
        <f>$J3503/SUMIFS($J:$J,$A:$A,$A3503)</f>
        <v>2.4350584242135336E-3</v>
      </c>
      <c r="L3503" s="28"/>
      <c r="M3503" s="20">
        <f>ROUND(INDEX($L:$L,MATCH($A3503,$A:$A,0))*$K3503,0)</f>
        <v>0</v>
      </c>
      <c r="N3503" s="14" t="s">
        <v>13697</v>
      </c>
      <c r="O3503" s="9" t="s">
        <v>12945</v>
      </c>
    </row>
    <row r="3504" spans="1:15" x14ac:dyDescent="0.3">
      <c r="A3504" s="9">
        <v>392</v>
      </c>
      <c r="B3504" s="9">
        <f>COUNTIF($A$5:A3504, A3504)</f>
        <v>7</v>
      </c>
      <c r="C3504" s="10" t="s">
        <v>12125</v>
      </c>
      <c r="D3504" s="10" t="s">
        <v>994</v>
      </c>
      <c r="E3504" s="10" t="s">
        <v>12126</v>
      </c>
      <c r="F3504" s="10" t="s">
        <v>12114</v>
      </c>
      <c r="G3504" s="9" t="s">
        <v>18</v>
      </c>
      <c r="H3504" s="11">
        <v>0</v>
      </c>
      <c r="I3504" s="11">
        <v>10</v>
      </c>
      <c r="J3504" s="12">
        <v>20645</v>
      </c>
      <c r="K3504" s="19">
        <f>$J3504/SUMIFS($J:$J,$A:$A,$A3504)</f>
        <v>2.957163598111082E-3</v>
      </c>
      <c r="L3504" s="28"/>
      <c r="M3504" s="20">
        <f>ROUND(INDEX($L:$L,MATCH($A3504,$A:$A,0))*$K3504,0)</f>
        <v>0</v>
      </c>
      <c r="N3504" s="14" t="s">
        <v>13696</v>
      </c>
      <c r="O3504" s="9" t="s">
        <v>12945</v>
      </c>
    </row>
    <row r="3505" spans="1:15" x14ac:dyDescent="0.3">
      <c r="A3505" s="9">
        <v>392</v>
      </c>
      <c r="B3505" s="9">
        <f>COUNTIF($A$5:A3505, A3505)</f>
        <v>8</v>
      </c>
      <c r="C3505" s="10" t="s">
        <v>12127</v>
      </c>
      <c r="D3505" s="10" t="s">
        <v>994</v>
      </c>
      <c r="E3505" s="10" t="s">
        <v>12128</v>
      </c>
      <c r="F3505" s="10" t="s">
        <v>19</v>
      </c>
      <c r="G3505" s="9" t="s">
        <v>18</v>
      </c>
      <c r="H3505" s="11">
        <v>0</v>
      </c>
      <c r="I3505" s="11">
        <v>1</v>
      </c>
      <c r="J3505" s="12">
        <v>52015</v>
      </c>
      <c r="K3505" s="19">
        <f>$J3505/SUMIFS($J:$J,$A:$A,$A3505)</f>
        <v>7.4505625844392322E-3</v>
      </c>
      <c r="L3505" s="28"/>
      <c r="M3505" s="20">
        <f>ROUND(INDEX($L:$L,MATCH($A3505,$A:$A,0))*$K3505,0)</f>
        <v>0</v>
      </c>
      <c r="N3505" s="14" t="s">
        <v>13696</v>
      </c>
      <c r="O3505" s="9" t="s">
        <v>12945</v>
      </c>
    </row>
    <row r="3506" spans="1:15" x14ac:dyDescent="0.3">
      <c r="A3506" s="9">
        <v>392</v>
      </c>
      <c r="B3506" s="9">
        <f>COUNTIF($A$5:A3506, A3506)</f>
        <v>9</v>
      </c>
      <c r="C3506" s="10" t="s">
        <v>12129</v>
      </c>
      <c r="D3506" s="10" t="s">
        <v>994</v>
      </c>
      <c r="E3506" s="10" t="s">
        <v>12130</v>
      </c>
      <c r="F3506" s="10" t="s">
        <v>12114</v>
      </c>
      <c r="G3506" s="9" t="s">
        <v>126</v>
      </c>
      <c r="H3506" s="11">
        <v>0</v>
      </c>
      <c r="I3506" s="11">
        <v>1</v>
      </c>
      <c r="J3506" s="12">
        <v>82676</v>
      </c>
      <c r="K3506" s="19">
        <f>$J3506/SUMIFS($J:$J,$A:$A,$A3506)</f>
        <v>1.1842405310604593E-2</v>
      </c>
      <c r="L3506" s="28"/>
      <c r="M3506" s="20">
        <f>ROUND(INDEX($L:$L,MATCH($A3506,$A:$A,0))*$K3506,0)</f>
        <v>0</v>
      </c>
      <c r="N3506" s="14" t="s">
        <v>13696</v>
      </c>
      <c r="O3506" s="9" t="s">
        <v>12945</v>
      </c>
    </row>
    <row r="3507" spans="1:15" x14ac:dyDescent="0.3">
      <c r="A3507" s="9">
        <v>392</v>
      </c>
      <c r="B3507" s="9">
        <f>COUNTIF($A$5:A3507, A3507)</f>
        <v>10</v>
      </c>
      <c r="C3507" s="10" t="s">
        <v>12131</v>
      </c>
      <c r="D3507" s="10" t="s">
        <v>994</v>
      </c>
      <c r="E3507" s="10" t="s">
        <v>12132</v>
      </c>
      <c r="F3507" s="10" t="s">
        <v>19</v>
      </c>
      <c r="G3507" s="9" t="s">
        <v>18</v>
      </c>
      <c r="H3507" s="11">
        <v>0</v>
      </c>
      <c r="I3507" s="11">
        <v>1</v>
      </c>
      <c r="J3507" s="12">
        <v>43275</v>
      </c>
      <c r="K3507" s="19">
        <f>$J3507/SUMIFS($J:$J,$A:$A,$A3507)</f>
        <v>6.1986560769318032E-3</v>
      </c>
      <c r="L3507" s="28"/>
      <c r="M3507" s="20">
        <f>ROUND(INDEX($L:$L,MATCH($A3507,$A:$A,0))*$K3507,0)</f>
        <v>0</v>
      </c>
      <c r="N3507" s="14" t="s">
        <v>13696</v>
      </c>
      <c r="O3507" s="9" t="s">
        <v>12945</v>
      </c>
    </row>
    <row r="3508" spans="1:15" x14ac:dyDescent="0.3">
      <c r="A3508" s="9">
        <v>392</v>
      </c>
      <c r="B3508" s="9">
        <f>COUNTIF($A$5:A3508, A3508)</f>
        <v>11</v>
      </c>
      <c r="C3508" s="10" t="s">
        <v>12133</v>
      </c>
      <c r="D3508" s="10" t="s">
        <v>994</v>
      </c>
      <c r="E3508" s="10" t="s">
        <v>12134</v>
      </c>
      <c r="F3508" s="10" t="s">
        <v>12114</v>
      </c>
      <c r="G3508" s="9" t="s">
        <v>126</v>
      </c>
      <c r="H3508" s="11">
        <v>0</v>
      </c>
      <c r="I3508" s="11">
        <v>1</v>
      </c>
      <c r="J3508" s="12">
        <v>72305</v>
      </c>
      <c r="K3508" s="19">
        <f>$J3508/SUMIFS($J:$J,$A:$A,$A3508)</f>
        <v>1.0356876433103502E-2</v>
      </c>
      <c r="L3508" s="28"/>
      <c r="M3508" s="20">
        <f>ROUND(INDEX($L:$L,MATCH($A3508,$A:$A,0))*$K3508,0)</f>
        <v>0</v>
      </c>
      <c r="N3508" s="14" t="s">
        <v>13696</v>
      </c>
      <c r="O3508" s="9" t="s">
        <v>12945</v>
      </c>
    </row>
    <row r="3509" spans="1:15" x14ac:dyDescent="0.3">
      <c r="A3509" s="9">
        <v>392</v>
      </c>
      <c r="B3509" s="9">
        <f>COUNTIF($A$5:A3509, A3509)</f>
        <v>12</v>
      </c>
      <c r="C3509" s="10" t="s">
        <v>12135</v>
      </c>
      <c r="D3509" s="10" t="s">
        <v>12136</v>
      </c>
      <c r="E3509" s="10" t="s">
        <v>12137</v>
      </c>
      <c r="F3509" s="10" t="s">
        <v>19</v>
      </c>
      <c r="G3509" s="9" t="s">
        <v>18</v>
      </c>
      <c r="H3509" s="11">
        <v>55680</v>
      </c>
      <c r="I3509" s="11">
        <v>1</v>
      </c>
      <c r="J3509" s="12">
        <v>55680</v>
      </c>
      <c r="K3509" s="19">
        <f>$J3509/SUMIFS($J:$J,$A:$A,$A3509)</f>
        <v>7.975532532953503E-3</v>
      </c>
      <c r="L3509" s="28"/>
      <c r="M3509" s="20">
        <f>ROUND(INDEX($L:$L,MATCH($A3509,$A:$A,0))*$K3509,0)</f>
        <v>0</v>
      </c>
      <c r="N3509" s="14" t="s">
        <v>13697</v>
      </c>
      <c r="O3509" s="9" t="s">
        <v>12945</v>
      </c>
    </row>
    <row r="3510" spans="1:15" x14ac:dyDescent="0.3">
      <c r="A3510" s="9">
        <v>392</v>
      </c>
      <c r="B3510" s="9">
        <f>COUNTIF($A$5:A3510, A3510)</f>
        <v>13</v>
      </c>
      <c r="C3510" s="10" t="s">
        <v>12138</v>
      </c>
      <c r="D3510" s="10" t="s">
        <v>12139</v>
      </c>
      <c r="E3510" s="10" t="s">
        <v>12140</v>
      </c>
      <c r="F3510" s="10" t="s">
        <v>19</v>
      </c>
      <c r="G3510" s="9" t="s">
        <v>18</v>
      </c>
      <c r="H3510" s="11">
        <v>46320</v>
      </c>
      <c r="I3510" s="11">
        <v>1</v>
      </c>
      <c r="J3510" s="12">
        <v>46320</v>
      </c>
      <c r="K3510" s="19">
        <f>$J3510/SUMIFS($J:$J,$A:$A,$A3510)</f>
        <v>6.6348180123276985E-3</v>
      </c>
      <c r="L3510" s="28"/>
      <c r="M3510" s="20">
        <f>ROUND(INDEX($L:$L,MATCH($A3510,$A:$A,0))*$K3510,0)</f>
        <v>0</v>
      </c>
      <c r="N3510" s="14" t="s">
        <v>13697</v>
      </c>
      <c r="O3510" s="9" t="s">
        <v>12945</v>
      </c>
    </row>
    <row r="3511" spans="1:15" x14ac:dyDescent="0.3">
      <c r="A3511" s="9">
        <v>392</v>
      </c>
      <c r="B3511" s="9">
        <f>COUNTIF($A$5:A3511, A3511)</f>
        <v>14</v>
      </c>
      <c r="C3511" s="10" t="s">
        <v>12141</v>
      </c>
      <c r="D3511" s="10" t="s">
        <v>17</v>
      </c>
      <c r="E3511" s="10" t="s">
        <v>12142</v>
      </c>
      <c r="F3511" s="10" t="s">
        <v>12143</v>
      </c>
      <c r="G3511" s="9" t="s">
        <v>855</v>
      </c>
      <c r="H3511" s="11">
        <v>0</v>
      </c>
      <c r="I3511" s="11">
        <v>4</v>
      </c>
      <c r="J3511" s="12">
        <v>13500</v>
      </c>
      <c r="K3511" s="19">
        <f>$J3511/SUMIFS($J:$J,$A:$A,$A3511)</f>
        <v>1.9337228662872177E-3</v>
      </c>
      <c r="L3511" s="28"/>
      <c r="M3511" s="20">
        <f>ROUND(INDEX($L:$L,MATCH($A3511,$A:$A,0))*$K3511,0)</f>
        <v>0</v>
      </c>
      <c r="N3511" s="14" t="s">
        <v>13698</v>
      </c>
      <c r="O3511" s="9" t="s">
        <v>12945</v>
      </c>
    </row>
    <row r="3512" spans="1:15" x14ac:dyDescent="0.3">
      <c r="A3512" s="9">
        <v>392</v>
      </c>
      <c r="B3512" s="9">
        <f>COUNTIF($A$5:A3512, A3512)</f>
        <v>15</v>
      </c>
      <c r="C3512" s="10" t="s">
        <v>12144</v>
      </c>
      <c r="D3512" s="10" t="s">
        <v>994</v>
      </c>
      <c r="E3512" s="10" t="s">
        <v>12145</v>
      </c>
      <c r="F3512" s="10" t="s">
        <v>12114</v>
      </c>
      <c r="G3512" s="9" t="s">
        <v>126</v>
      </c>
      <c r="H3512" s="11">
        <v>0</v>
      </c>
      <c r="I3512" s="11">
        <v>1</v>
      </c>
      <c r="J3512" s="12">
        <v>103418</v>
      </c>
      <c r="K3512" s="19">
        <f>$J3512/SUMIFS($J:$J,$A:$A,$A3512)</f>
        <v>1.4813463065606776E-2</v>
      </c>
      <c r="L3512" s="28"/>
      <c r="M3512" s="20">
        <f>ROUND(INDEX($L:$L,MATCH($A3512,$A:$A,0))*$K3512,0)</f>
        <v>0</v>
      </c>
      <c r="N3512" s="14" t="s">
        <v>13696</v>
      </c>
      <c r="O3512" s="9" t="s">
        <v>12945</v>
      </c>
    </row>
    <row r="3513" spans="1:15" x14ac:dyDescent="0.3">
      <c r="A3513" s="9">
        <v>392</v>
      </c>
      <c r="B3513" s="9">
        <f>COUNTIF($A$5:A3513, A3513)</f>
        <v>16</v>
      </c>
      <c r="C3513" s="10" t="s">
        <v>12146</v>
      </c>
      <c r="D3513" s="10" t="s">
        <v>994</v>
      </c>
      <c r="E3513" s="10" t="s">
        <v>12147</v>
      </c>
      <c r="F3513" s="10" t="s">
        <v>12114</v>
      </c>
      <c r="G3513" s="9" t="s">
        <v>18</v>
      </c>
      <c r="H3513" s="11">
        <v>0</v>
      </c>
      <c r="I3513" s="11">
        <v>14</v>
      </c>
      <c r="J3513" s="12">
        <v>78180</v>
      </c>
      <c r="K3513" s="19">
        <f>$J3513/SUMIFS($J:$J,$A:$A,$A3513)</f>
        <v>1.1198403976765532E-2</v>
      </c>
      <c r="L3513" s="28"/>
      <c r="M3513" s="20">
        <f>ROUND(INDEX($L:$L,MATCH($A3513,$A:$A,0))*$K3513,0)</f>
        <v>0</v>
      </c>
      <c r="N3513" s="14" t="s">
        <v>13696</v>
      </c>
      <c r="O3513" s="9" t="s">
        <v>12945</v>
      </c>
    </row>
    <row r="3514" spans="1:15" x14ac:dyDescent="0.3">
      <c r="A3514" s="9">
        <v>392</v>
      </c>
      <c r="B3514" s="9">
        <f>COUNTIF($A$5:A3514, A3514)</f>
        <v>17</v>
      </c>
      <c r="C3514" s="10" t="s">
        <v>12148</v>
      </c>
      <c r="D3514" s="10" t="s">
        <v>994</v>
      </c>
      <c r="E3514" s="10" t="s">
        <v>12149</v>
      </c>
      <c r="F3514" s="10" t="s">
        <v>12114</v>
      </c>
      <c r="G3514" s="9" t="s">
        <v>126</v>
      </c>
      <c r="H3514" s="11">
        <v>0</v>
      </c>
      <c r="I3514" s="11">
        <v>1</v>
      </c>
      <c r="J3514" s="12">
        <v>124063</v>
      </c>
      <c r="K3514" s="19">
        <f>$J3514/SUMIFS($J:$J,$A:$A,$A3514)</f>
        <v>1.777062666371786E-2</v>
      </c>
      <c r="L3514" s="28"/>
      <c r="M3514" s="20">
        <f>ROUND(INDEX($L:$L,MATCH($A3514,$A:$A,0))*$K3514,0)</f>
        <v>0</v>
      </c>
      <c r="N3514" s="14" t="s">
        <v>13696</v>
      </c>
      <c r="O3514" s="9" t="s">
        <v>12945</v>
      </c>
    </row>
    <row r="3515" spans="1:15" x14ac:dyDescent="0.3">
      <c r="A3515" s="9">
        <v>392</v>
      </c>
      <c r="B3515" s="9">
        <f>COUNTIF($A$5:A3515, A3515)</f>
        <v>18</v>
      </c>
      <c r="C3515" s="10" t="s">
        <v>12150</v>
      </c>
      <c r="D3515" s="10" t="s">
        <v>17</v>
      </c>
      <c r="E3515" s="10" t="s">
        <v>12151</v>
      </c>
      <c r="F3515" s="10" t="s">
        <v>7785</v>
      </c>
      <c r="G3515" s="9" t="s">
        <v>18</v>
      </c>
      <c r="H3515" s="11">
        <v>0</v>
      </c>
      <c r="I3515" s="11">
        <v>30</v>
      </c>
      <c r="J3515" s="12">
        <v>125325</v>
      </c>
      <c r="K3515" s="19">
        <f>$J3515/SUMIFS($J:$J,$A:$A,$A3515)</f>
        <v>1.7951393942033003E-2</v>
      </c>
      <c r="L3515" s="28"/>
      <c r="M3515" s="20">
        <f>ROUND(INDEX($L:$L,MATCH($A3515,$A:$A,0))*$K3515,0)</f>
        <v>0</v>
      </c>
      <c r="N3515" s="14" t="s">
        <v>13629</v>
      </c>
      <c r="O3515" s="9" t="s">
        <v>12945</v>
      </c>
    </row>
    <row r="3516" spans="1:15" x14ac:dyDescent="0.3">
      <c r="A3516" s="9">
        <v>392</v>
      </c>
      <c r="B3516" s="9">
        <f>COUNTIF($A$5:A3516, A3516)</f>
        <v>19</v>
      </c>
      <c r="C3516" s="10" t="s">
        <v>12152</v>
      </c>
      <c r="D3516" s="10" t="s">
        <v>17</v>
      </c>
      <c r="E3516" s="10" t="s">
        <v>12153</v>
      </c>
      <c r="F3516" s="10" t="s">
        <v>12154</v>
      </c>
      <c r="G3516" s="9" t="s">
        <v>18</v>
      </c>
      <c r="H3516" s="11">
        <v>0</v>
      </c>
      <c r="I3516" s="11">
        <v>2</v>
      </c>
      <c r="J3516" s="12">
        <v>55489</v>
      </c>
      <c r="K3516" s="19">
        <f>$J3516/SUMIFS($J:$J,$A:$A,$A3516)</f>
        <v>7.9481739353638083E-3</v>
      </c>
      <c r="L3516" s="28"/>
      <c r="M3516" s="20">
        <f>ROUND(INDEX($L:$L,MATCH($A3516,$A:$A,0))*$K3516,0)</f>
        <v>0</v>
      </c>
      <c r="N3516" s="14" t="s">
        <v>13699</v>
      </c>
      <c r="O3516" s="9" t="s">
        <v>12945</v>
      </c>
    </row>
    <row r="3517" spans="1:15" x14ac:dyDescent="0.3">
      <c r="A3517" s="9">
        <v>392</v>
      </c>
      <c r="B3517" s="9">
        <f>COUNTIF($A$5:A3517, A3517)</f>
        <v>20</v>
      </c>
      <c r="C3517" s="10" t="s">
        <v>12155</v>
      </c>
      <c r="D3517" s="10" t="s">
        <v>994</v>
      </c>
      <c r="E3517" s="10" t="s">
        <v>10675</v>
      </c>
      <c r="F3517" s="10" t="s">
        <v>12114</v>
      </c>
      <c r="G3517" s="9" t="s">
        <v>18</v>
      </c>
      <c r="H3517" s="11">
        <v>0</v>
      </c>
      <c r="I3517" s="11">
        <v>468</v>
      </c>
      <c r="J3517" s="12">
        <v>31016</v>
      </c>
      <c r="K3517" s="19">
        <f>$J3517/SUMIFS($J:$J,$A:$A,$A3517)</f>
        <v>4.4426924756121736E-3</v>
      </c>
      <c r="L3517" s="28"/>
      <c r="M3517" s="20">
        <f>ROUND(INDEX($L:$L,MATCH($A3517,$A:$A,0))*$K3517,0)</f>
        <v>0</v>
      </c>
      <c r="N3517" s="14" t="s">
        <v>13696</v>
      </c>
      <c r="O3517" s="9" t="s">
        <v>12945</v>
      </c>
    </row>
    <row r="3518" spans="1:15" x14ac:dyDescent="0.3">
      <c r="A3518" s="9">
        <v>392</v>
      </c>
      <c r="B3518" s="9">
        <f>COUNTIF($A$5:A3518, A3518)</f>
        <v>21</v>
      </c>
      <c r="C3518" s="10" t="s">
        <v>12156</v>
      </c>
      <c r="D3518" s="10" t="s">
        <v>994</v>
      </c>
      <c r="E3518" s="10" t="s">
        <v>12157</v>
      </c>
      <c r="F3518" s="10" t="s">
        <v>12114</v>
      </c>
      <c r="G3518" s="9" t="s">
        <v>126</v>
      </c>
      <c r="H3518" s="11">
        <v>0</v>
      </c>
      <c r="I3518" s="11">
        <v>28</v>
      </c>
      <c r="J3518" s="12">
        <v>41290</v>
      </c>
      <c r="K3518" s="19">
        <f>$J3518/SUMIFS($J:$J,$A:$A,$A3518)</f>
        <v>5.914327196222164E-3</v>
      </c>
      <c r="L3518" s="28"/>
      <c r="M3518" s="20">
        <f>ROUND(INDEX($L:$L,MATCH($A3518,$A:$A,0))*$K3518,0)</f>
        <v>0</v>
      </c>
      <c r="N3518" s="14" t="s">
        <v>13696</v>
      </c>
      <c r="O3518" s="9" t="s">
        <v>12945</v>
      </c>
    </row>
    <row r="3519" spans="1:15" x14ac:dyDescent="0.3">
      <c r="A3519" s="9">
        <v>392</v>
      </c>
      <c r="B3519" s="9">
        <f>COUNTIF($A$5:A3519, A3519)</f>
        <v>22</v>
      </c>
      <c r="C3519" s="10" t="s">
        <v>12158</v>
      </c>
      <c r="D3519" s="10" t="s">
        <v>994</v>
      </c>
      <c r="E3519" s="10" t="s">
        <v>12159</v>
      </c>
      <c r="F3519" s="10" t="s">
        <v>12114</v>
      </c>
      <c r="G3519" s="9" t="s">
        <v>18</v>
      </c>
      <c r="H3519" s="11">
        <v>0</v>
      </c>
      <c r="I3519" s="11">
        <v>1</v>
      </c>
      <c r="J3519" s="12">
        <v>9305</v>
      </c>
      <c r="K3519" s="19">
        <f>$J3519/SUMIFS($J:$J,$A:$A,$A3519)</f>
        <v>1.3328363904298193E-3</v>
      </c>
      <c r="L3519" s="28"/>
      <c r="M3519" s="20">
        <f>ROUND(INDEX($L:$L,MATCH($A3519,$A:$A,0))*$K3519,0)</f>
        <v>0</v>
      </c>
      <c r="N3519" s="14" t="s">
        <v>13696</v>
      </c>
      <c r="O3519" s="9" t="s">
        <v>12945</v>
      </c>
    </row>
    <row r="3520" spans="1:15" x14ac:dyDescent="0.3">
      <c r="A3520" s="9">
        <v>392</v>
      </c>
      <c r="B3520" s="9">
        <f>COUNTIF($A$5:A3520, A3520)</f>
        <v>23</v>
      </c>
      <c r="C3520" s="10" t="s">
        <v>12160</v>
      </c>
      <c r="D3520" s="10" t="s">
        <v>17</v>
      </c>
      <c r="E3520" s="10" t="s">
        <v>12161</v>
      </c>
      <c r="F3520" s="10" t="s">
        <v>19</v>
      </c>
      <c r="G3520" s="9" t="s">
        <v>18</v>
      </c>
      <c r="H3520" s="11">
        <v>0</v>
      </c>
      <c r="I3520" s="11">
        <v>1</v>
      </c>
      <c r="J3520" s="12">
        <v>76615</v>
      </c>
      <c r="K3520" s="19">
        <f>$J3520/SUMIFS($J:$J,$A:$A,$A3520)</f>
        <v>1.097423536300705E-2</v>
      </c>
      <c r="L3520" s="28"/>
      <c r="M3520" s="20">
        <f>ROUND(INDEX($L:$L,MATCH($A3520,$A:$A,0))*$K3520,0)</f>
        <v>0</v>
      </c>
      <c r="N3520" s="14" t="s">
        <v>13700</v>
      </c>
      <c r="O3520" s="9" t="s">
        <v>12945</v>
      </c>
    </row>
    <row r="3521" spans="1:15" x14ac:dyDescent="0.3">
      <c r="A3521" s="9">
        <v>392</v>
      </c>
      <c r="B3521" s="9">
        <f>COUNTIF($A$5:A3521, A3521)</f>
        <v>24</v>
      </c>
      <c r="C3521" s="10" t="s">
        <v>12162</v>
      </c>
      <c r="D3521" s="10" t="s">
        <v>17</v>
      </c>
      <c r="E3521" s="10" t="s">
        <v>12163</v>
      </c>
      <c r="F3521" s="10" t="s">
        <v>19</v>
      </c>
      <c r="G3521" s="9" t="s">
        <v>18</v>
      </c>
      <c r="H3521" s="11">
        <v>0</v>
      </c>
      <c r="I3521" s="11">
        <v>1</v>
      </c>
      <c r="J3521" s="12">
        <v>71185</v>
      </c>
      <c r="K3521" s="19">
        <f>$J3521/SUMIFS($J:$J,$A:$A,$A3521)</f>
        <v>1.0196449054567082E-2</v>
      </c>
      <c r="L3521" s="28"/>
      <c r="M3521" s="20">
        <f>ROUND(INDEX($L:$L,MATCH($A3521,$A:$A,0))*$K3521,0)</f>
        <v>0</v>
      </c>
      <c r="N3521" s="14" t="s">
        <v>13700</v>
      </c>
      <c r="O3521" s="9" t="s">
        <v>12945</v>
      </c>
    </row>
    <row r="3522" spans="1:15" x14ac:dyDescent="0.3">
      <c r="A3522" s="9">
        <v>392</v>
      </c>
      <c r="B3522" s="9">
        <f>COUNTIF($A$5:A3522, A3522)</f>
        <v>25</v>
      </c>
      <c r="C3522" s="10" t="s">
        <v>12164</v>
      </c>
      <c r="D3522" s="10" t="s">
        <v>17</v>
      </c>
      <c r="E3522" s="10" t="s">
        <v>12165</v>
      </c>
      <c r="F3522" s="10" t="s">
        <v>19</v>
      </c>
      <c r="G3522" s="9" t="s">
        <v>18</v>
      </c>
      <c r="H3522" s="11">
        <v>0</v>
      </c>
      <c r="I3522" s="11">
        <v>1</v>
      </c>
      <c r="J3522" s="12">
        <v>71810</v>
      </c>
      <c r="K3522" s="19">
        <f>$J3522/SUMIFS($J:$J,$A:$A,$A3522)</f>
        <v>1.0285973261339638E-2</v>
      </c>
      <c r="L3522" s="28"/>
      <c r="M3522" s="20">
        <f>ROUND(INDEX($L:$L,MATCH($A3522,$A:$A,0))*$K3522,0)</f>
        <v>0</v>
      </c>
      <c r="N3522" s="14" t="s">
        <v>13700</v>
      </c>
      <c r="O3522" s="9" t="s">
        <v>12945</v>
      </c>
    </row>
    <row r="3523" spans="1:15" x14ac:dyDescent="0.3">
      <c r="A3523" s="9">
        <v>392</v>
      </c>
      <c r="B3523" s="9">
        <f>COUNTIF($A$5:A3523, A3523)</f>
        <v>26</v>
      </c>
      <c r="C3523" s="10" t="s">
        <v>12166</v>
      </c>
      <c r="D3523" s="10" t="s">
        <v>17</v>
      </c>
      <c r="E3523" s="10" t="s">
        <v>12167</v>
      </c>
      <c r="F3523" s="10" t="s">
        <v>19</v>
      </c>
      <c r="G3523" s="9" t="s">
        <v>18</v>
      </c>
      <c r="H3523" s="11">
        <v>0</v>
      </c>
      <c r="I3523" s="11">
        <v>1</v>
      </c>
      <c r="J3523" s="12">
        <v>72060</v>
      </c>
      <c r="K3523" s="19">
        <f>$J3523/SUMIFS($J:$J,$A:$A,$A3523)</f>
        <v>1.032178294404866E-2</v>
      </c>
      <c r="L3523" s="28"/>
      <c r="M3523" s="20">
        <f>ROUND(INDEX($L:$L,MATCH($A3523,$A:$A,0))*$K3523,0)</f>
        <v>0</v>
      </c>
      <c r="N3523" s="14" t="s">
        <v>13700</v>
      </c>
      <c r="O3523" s="9" t="s">
        <v>12945</v>
      </c>
    </row>
    <row r="3524" spans="1:15" x14ac:dyDescent="0.3">
      <c r="A3524" s="9">
        <v>392</v>
      </c>
      <c r="B3524" s="9">
        <f>COUNTIF($A$5:A3524, A3524)</f>
        <v>27</v>
      </c>
      <c r="C3524" s="10" t="s">
        <v>12168</v>
      </c>
      <c r="D3524" s="10" t="s">
        <v>17</v>
      </c>
      <c r="E3524" s="10" t="s">
        <v>12169</v>
      </c>
      <c r="F3524" s="10" t="s">
        <v>19</v>
      </c>
      <c r="G3524" s="9" t="s">
        <v>18</v>
      </c>
      <c r="H3524" s="11">
        <v>0</v>
      </c>
      <c r="I3524" s="11">
        <v>1</v>
      </c>
      <c r="J3524" s="12">
        <v>81760</v>
      </c>
      <c r="K3524" s="19">
        <f>$J3524/SUMIFS($J:$J,$A:$A,$A3524)</f>
        <v>1.1711198633158735E-2</v>
      </c>
      <c r="L3524" s="28"/>
      <c r="M3524" s="20">
        <f>ROUND(INDEX($L:$L,MATCH($A3524,$A:$A,0))*$K3524,0)</f>
        <v>0</v>
      </c>
      <c r="N3524" s="14" t="s">
        <v>13700</v>
      </c>
      <c r="O3524" s="9" t="s">
        <v>12945</v>
      </c>
    </row>
    <row r="3525" spans="1:15" x14ac:dyDescent="0.3">
      <c r="A3525" s="9">
        <v>392</v>
      </c>
      <c r="B3525" s="9">
        <f>COUNTIF($A$5:A3525, A3525)</f>
        <v>28</v>
      </c>
      <c r="C3525" s="10" t="s">
        <v>12170</v>
      </c>
      <c r="D3525" s="10" t="s">
        <v>17</v>
      </c>
      <c r="E3525" s="10" t="s">
        <v>12171</v>
      </c>
      <c r="F3525" s="10" t="s">
        <v>19</v>
      </c>
      <c r="G3525" s="9" t="s">
        <v>18</v>
      </c>
      <c r="H3525" s="11">
        <v>0</v>
      </c>
      <c r="I3525" s="11">
        <v>2</v>
      </c>
      <c r="J3525" s="12">
        <v>76650</v>
      </c>
      <c r="K3525" s="19">
        <f>$J3525/SUMIFS($J:$J,$A:$A,$A3525)</f>
        <v>1.0979248718586314E-2</v>
      </c>
      <c r="L3525" s="28"/>
      <c r="M3525" s="20">
        <f>ROUND(INDEX($L:$L,MATCH($A3525,$A:$A,0))*$K3525,0)</f>
        <v>0</v>
      </c>
      <c r="N3525" s="14" t="s">
        <v>13700</v>
      </c>
      <c r="O3525" s="9" t="s">
        <v>12945</v>
      </c>
    </row>
    <row r="3526" spans="1:15" x14ac:dyDescent="0.3">
      <c r="A3526" s="9">
        <v>392</v>
      </c>
      <c r="B3526" s="9">
        <f>COUNTIF($A$5:A3526, A3526)</f>
        <v>29</v>
      </c>
      <c r="C3526" s="10" t="s">
        <v>12172</v>
      </c>
      <c r="D3526" s="10" t="s">
        <v>17</v>
      </c>
      <c r="E3526" s="10" t="s">
        <v>12173</v>
      </c>
      <c r="F3526" s="10" t="s">
        <v>19</v>
      </c>
      <c r="G3526" s="9" t="s">
        <v>18</v>
      </c>
      <c r="H3526" s="11">
        <v>0</v>
      </c>
      <c r="I3526" s="11">
        <v>2</v>
      </c>
      <c r="J3526" s="12">
        <v>81760</v>
      </c>
      <c r="K3526" s="19">
        <f>$J3526/SUMIFS($J:$J,$A:$A,$A3526)</f>
        <v>1.1711198633158735E-2</v>
      </c>
      <c r="L3526" s="28"/>
      <c r="M3526" s="20">
        <f>ROUND(INDEX($L:$L,MATCH($A3526,$A:$A,0))*$K3526,0)</f>
        <v>0</v>
      </c>
      <c r="N3526" s="14" t="s">
        <v>13700</v>
      </c>
      <c r="O3526" s="9" t="s">
        <v>12945</v>
      </c>
    </row>
    <row r="3527" spans="1:15" x14ac:dyDescent="0.3">
      <c r="A3527" s="9">
        <v>392</v>
      </c>
      <c r="B3527" s="9">
        <f>COUNTIF($A$5:A3527, A3527)</f>
        <v>30</v>
      </c>
      <c r="C3527" s="10" t="s">
        <v>12174</v>
      </c>
      <c r="D3527" s="10" t="s">
        <v>17</v>
      </c>
      <c r="E3527" s="10" t="s">
        <v>12175</v>
      </c>
      <c r="F3527" s="10" t="s">
        <v>19</v>
      </c>
      <c r="G3527" s="9" t="s">
        <v>18</v>
      </c>
      <c r="H3527" s="11">
        <v>0</v>
      </c>
      <c r="I3527" s="11">
        <v>1</v>
      </c>
      <c r="J3527" s="12">
        <v>34590</v>
      </c>
      <c r="K3527" s="19">
        <f>$J3527/SUMIFS($J:$J,$A:$A,$A3527)</f>
        <v>4.9546276996203604E-3</v>
      </c>
      <c r="L3527" s="28"/>
      <c r="M3527" s="20">
        <f>ROUND(INDEX($L:$L,MATCH($A3527,$A:$A,0))*$K3527,0)</f>
        <v>0</v>
      </c>
      <c r="N3527" s="14" t="s">
        <v>13700</v>
      </c>
      <c r="O3527" s="9" t="s">
        <v>12945</v>
      </c>
    </row>
    <row r="3528" spans="1:15" x14ac:dyDescent="0.3">
      <c r="A3528" s="9">
        <v>392</v>
      </c>
      <c r="B3528" s="9">
        <f>COUNTIF($A$5:A3528, A3528)</f>
        <v>31</v>
      </c>
      <c r="C3528" s="10" t="s">
        <v>12176</v>
      </c>
      <c r="D3528" s="10" t="s">
        <v>17</v>
      </c>
      <c r="E3528" s="10" t="s">
        <v>12177</v>
      </c>
      <c r="F3528" s="10" t="s">
        <v>19</v>
      </c>
      <c r="G3528" s="9" t="s">
        <v>18</v>
      </c>
      <c r="H3528" s="11">
        <v>0</v>
      </c>
      <c r="I3528" s="11">
        <v>1</v>
      </c>
      <c r="J3528" s="12">
        <v>36445</v>
      </c>
      <c r="K3528" s="19">
        <f>$J3528/SUMIFS($J:$J,$A:$A,$A3528)</f>
        <v>5.2203355453213076E-3</v>
      </c>
      <c r="L3528" s="28"/>
      <c r="M3528" s="20">
        <f>ROUND(INDEX($L:$L,MATCH($A3528,$A:$A,0))*$K3528,0)</f>
        <v>0</v>
      </c>
      <c r="N3528" s="14" t="s">
        <v>13700</v>
      </c>
      <c r="O3528" s="9" t="s">
        <v>12945</v>
      </c>
    </row>
    <row r="3529" spans="1:15" x14ac:dyDescent="0.3">
      <c r="A3529" s="9">
        <v>392</v>
      </c>
      <c r="B3529" s="9">
        <f>COUNTIF($A$5:A3529, A3529)</f>
        <v>32</v>
      </c>
      <c r="C3529" s="10" t="s">
        <v>12178</v>
      </c>
      <c r="D3529" s="10" t="s">
        <v>17</v>
      </c>
      <c r="E3529" s="10" t="s">
        <v>12179</v>
      </c>
      <c r="F3529" s="10" t="s">
        <v>19</v>
      </c>
      <c r="G3529" s="9" t="s">
        <v>18</v>
      </c>
      <c r="H3529" s="11">
        <v>0</v>
      </c>
      <c r="I3529" s="11">
        <v>1</v>
      </c>
      <c r="J3529" s="12">
        <v>39465</v>
      </c>
      <c r="K3529" s="19">
        <f>$J3529/SUMIFS($J:$J,$A:$A,$A3529)</f>
        <v>5.6529165124462998E-3</v>
      </c>
      <c r="L3529" s="28"/>
      <c r="M3529" s="20">
        <f>ROUND(INDEX($L:$L,MATCH($A3529,$A:$A,0))*$K3529,0)</f>
        <v>0</v>
      </c>
      <c r="N3529" s="14" t="s">
        <v>13700</v>
      </c>
      <c r="O3529" s="9" t="s">
        <v>12945</v>
      </c>
    </row>
    <row r="3530" spans="1:15" x14ac:dyDescent="0.3">
      <c r="A3530" s="9">
        <v>392</v>
      </c>
      <c r="B3530" s="9">
        <f>COUNTIF($A$5:A3530, A3530)</f>
        <v>33</v>
      </c>
      <c r="C3530" s="10" t="s">
        <v>12180</v>
      </c>
      <c r="D3530" s="10" t="s">
        <v>17</v>
      </c>
      <c r="E3530" s="10" t="s">
        <v>12181</v>
      </c>
      <c r="F3530" s="10" t="s">
        <v>19</v>
      </c>
      <c r="G3530" s="9" t="s">
        <v>18</v>
      </c>
      <c r="H3530" s="11">
        <v>0</v>
      </c>
      <c r="I3530" s="11">
        <v>1</v>
      </c>
      <c r="J3530" s="12">
        <v>43755</v>
      </c>
      <c r="K3530" s="19">
        <f>$J3530/SUMIFS($J:$J,$A:$A,$A3530)</f>
        <v>6.2674106677331268E-3</v>
      </c>
      <c r="L3530" s="28"/>
      <c r="M3530" s="20">
        <f>ROUND(INDEX($L:$L,MATCH($A3530,$A:$A,0))*$K3530,0)</f>
        <v>0</v>
      </c>
      <c r="N3530" s="14" t="s">
        <v>13700</v>
      </c>
      <c r="O3530" s="9" t="s">
        <v>12945</v>
      </c>
    </row>
    <row r="3531" spans="1:15" x14ac:dyDescent="0.3">
      <c r="A3531" s="9">
        <v>392</v>
      </c>
      <c r="B3531" s="9">
        <f>COUNTIF($A$5:A3531, A3531)</f>
        <v>34</v>
      </c>
      <c r="C3531" s="10" t="s">
        <v>12182</v>
      </c>
      <c r="D3531" s="10" t="s">
        <v>17</v>
      </c>
      <c r="E3531" s="10" t="s">
        <v>12183</v>
      </c>
      <c r="F3531" s="10" t="s">
        <v>19</v>
      </c>
      <c r="G3531" s="9" t="s">
        <v>18</v>
      </c>
      <c r="H3531" s="11">
        <v>0</v>
      </c>
      <c r="I3531" s="11">
        <v>1</v>
      </c>
      <c r="J3531" s="12">
        <v>69135</v>
      </c>
      <c r="K3531" s="19">
        <f>$J3531/SUMIFS($J:$J,$A:$A,$A3531)</f>
        <v>9.9028096563530954E-3</v>
      </c>
      <c r="L3531" s="28"/>
      <c r="M3531" s="20">
        <f>ROUND(INDEX($L:$L,MATCH($A3531,$A:$A,0))*$K3531,0)</f>
        <v>0</v>
      </c>
      <c r="N3531" s="14" t="s">
        <v>13700</v>
      </c>
      <c r="O3531" s="9" t="s">
        <v>12945</v>
      </c>
    </row>
    <row r="3532" spans="1:15" x14ac:dyDescent="0.3">
      <c r="A3532" s="9">
        <v>392</v>
      </c>
      <c r="B3532" s="9">
        <f>COUNTIF($A$5:A3532, A3532)</f>
        <v>35</v>
      </c>
      <c r="C3532" s="10" t="s">
        <v>12184</v>
      </c>
      <c r="D3532" s="10" t="s">
        <v>994</v>
      </c>
      <c r="E3532" s="10" t="s">
        <v>12185</v>
      </c>
      <c r="F3532" s="10" t="s">
        <v>19</v>
      </c>
      <c r="G3532" s="9" t="s">
        <v>126</v>
      </c>
      <c r="H3532" s="11">
        <v>0</v>
      </c>
      <c r="I3532" s="11">
        <v>1</v>
      </c>
      <c r="J3532" s="12">
        <v>103616</v>
      </c>
      <c r="K3532" s="19">
        <f>$J3532/SUMIFS($J:$J,$A:$A,$A3532)</f>
        <v>1.4841824334312323E-2</v>
      </c>
      <c r="L3532" s="28"/>
      <c r="M3532" s="20">
        <f>ROUND(INDEX($L:$L,MATCH($A3532,$A:$A,0))*$K3532,0)</f>
        <v>0</v>
      </c>
      <c r="N3532" s="14" t="s">
        <v>13696</v>
      </c>
      <c r="O3532" s="9" t="s">
        <v>12945</v>
      </c>
    </row>
    <row r="3533" spans="1:15" x14ac:dyDescent="0.3">
      <c r="A3533" s="9">
        <v>392</v>
      </c>
      <c r="B3533" s="9">
        <f>COUNTIF($A$5:A3533, A3533)</f>
        <v>36</v>
      </c>
      <c r="C3533" s="10" t="s">
        <v>12186</v>
      </c>
      <c r="D3533" s="10" t="s">
        <v>994</v>
      </c>
      <c r="E3533" s="10" t="s">
        <v>12187</v>
      </c>
      <c r="F3533" s="10" t="s">
        <v>19</v>
      </c>
      <c r="G3533" s="9" t="s">
        <v>18</v>
      </c>
      <c r="H3533" s="11">
        <v>0</v>
      </c>
      <c r="I3533" s="11">
        <v>1</v>
      </c>
      <c r="J3533" s="12">
        <v>42647</v>
      </c>
      <c r="K3533" s="19">
        <f>$J3533/SUMIFS($J:$J,$A:$A,$A3533)</f>
        <v>6.1087021539667392E-3</v>
      </c>
      <c r="L3533" s="28"/>
      <c r="M3533" s="20">
        <f>ROUND(INDEX($L:$L,MATCH($A3533,$A:$A,0))*$K3533,0)</f>
        <v>0</v>
      </c>
      <c r="N3533" s="14" t="s">
        <v>13696</v>
      </c>
      <c r="O3533" s="9" t="s">
        <v>12945</v>
      </c>
    </row>
    <row r="3534" spans="1:15" x14ac:dyDescent="0.3">
      <c r="A3534" s="9">
        <v>392</v>
      </c>
      <c r="B3534" s="9">
        <f>COUNTIF($A$5:A3534, A3534)</f>
        <v>37</v>
      </c>
      <c r="C3534" s="10" t="s">
        <v>12188</v>
      </c>
      <c r="D3534" s="10" t="s">
        <v>994</v>
      </c>
      <c r="E3534" s="10" t="s">
        <v>12189</v>
      </c>
      <c r="F3534" s="10" t="s">
        <v>19</v>
      </c>
      <c r="G3534" s="9" t="s">
        <v>126</v>
      </c>
      <c r="H3534" s="11">
        <v>0</v>
      </c>
      <c r="I3534" s="11">
        <v>1</v>
      </c>
      <c r="J3534" s="12">
        <v>42647</v>
      </c>
      <c r="K3534" s="19">
        <f>$J3534/SUMIFS($J:$J,$A:$A,$A3534)</f>
        <v>6.1087021539667392E-3</v>
      </c>
      <c r="L3534" s="28"/>
      <c r="M3534" s="20">
        <f>ROUND(INDEX($L:$L,MATCH($A3534,$A:$A,0))*$K3534,0)</f>
        <v>0</v>
      </c>
      <c r="N3534" s="14" t="s">
        <v>13696</v>
      </c>
      <c r="O3534" s="9" t="s">
        <v>12945</v>
      </c>
    </row>
    <row r="3535" spans="1:15" x14ac:dyDescent="0.3">
      <c r="A3535" s="9">
        <v>392</v>
      </c>
      <c r="B3535" s="9">
        <f>COUNTIF($A$5:A3535, A3535)</f>
        <v>38</v>
      </c>
      <c r="C3535" s="10" t="s">
        <v>12190</v>
      </c>
      <c r="D3535" s="10" t="s">
        <v>994</v>
      </c>
      <c r="E3535" s="10" t="s">
        <v>12191</v>
      </c>
      <c r="F3535" s="10" t="s">
        <v>19</v>
      </c>
      <c r="G3535" s="9" t="s">
        <v>126</v>
      </c>
      <c r="H3535" s="11">
        <v>0</v>
      </c>
      <c r="I3535" s="11">
        <v>1</v>
      </c>
      <c r="J3535" s="12">
        <v>53308</v>
      </c>
      <c r="K3535" s="19">
        <f>$J3535/SUMIFS($J:$J,$A:$A,$A3535)</f>
        <v>7.6357702634102962E-3</v>
      </c>
      <c r="L3535" s="28"/>
      <c r="M3535" s="20">
        <f>ROUND(INDEX($L:$L,MATCH($A3535,$A:$A,0))*$K3535,0)</f>
        <v>0</v>
      </c>
      <c r="N3535" s="14" t="s">
        <v>13696</v>
      </c>
      <c r="O3535" s="9" t="s">
        <v>12945</v>
      </c>
    </row>
    <row r="3536" spans="1:15" x14ac:dyDescent="0.3">
      <c r="A3536" s="9">
        <v>392</v>
      </c>
      <c r="B3536" s="9">
        <f>COUNTIF($A$5:A3536, A3536)</f>
        <v>39</v>
      </c>
      <c r="C3536" s="10" t="s">
        <v>12192</v>
      </c>
      <c r="D3536" s="10" t="s">
        <v>994</v>
      </c>
      <c r="E3536" s="10" t="s">
        <v>12193</v>
      </c>
      <c r="F3536" s="10" t="s">
        <v>19</v>
      </c>
      <c r="G3536" s="9" t="s">
        <v>126</v>
      </c>
      <c r="H3536" s="11">
        <v>0</v>
      </c>
      <c r="I3536" s="11">
        <v>1</v>
      </c>
      <c r="J3536" s="12">
        <v>42647</v>
      </c>
      <c r="K3536" s="19">
        <f>$J3536/SUMIFS($J:$J,$A:$A,$A3536)</f>
        <v>6.1087021539667392E-3</v>
      </c>
      <c r="L3536" s="28"/>
      <c r="M3536" s="20">
        <f>ROUND(INDEX($L:$L,MATCH($A3536,$A:$A,0))*$K3536,0)</f>
        <v>0</v>
      </c>
      <c r="N3536" s="14" t="s">
        <v>13696</v>
      </c>
      <c r="O3536" s="9" t="s">
        <v>12945</v>
      </c>
    </row>
    <row r="3537" spans="1:15" x14ac:dyDescent="0.3">
      <c r="A3537" s="9">
        <v>392</v>
      </c>
      <c r="B3537" s="9">
        <f>COUNTIF($A$5:A3537, A3537)</f>
        <v>40</v>
      </c>
      <c r="C3537" s="10" t="s">
        <v>12194</v>
      </c>
      <c r="D3537" s="10" t="s">
        <v>994</v>
      </c>
      <c r="E3537" s="10" t="s">
        <v>12195</v>
      </c>
      <c r="F3537" s="10" t="s">
        <v>19</v>
      </c>
      <c r="G3537" s="9" t="s">
        <v>18</v>
      </c>
      <c r="H3537" s="11">
        <v>0</v>
      </c>
      <c r="I3537" s="11">
        <v>1</v>
      </c>
      <c r="J3537" s="12">
        <v>15992</v>
      </c>
      <c r="K3537" s="19">
        <f>$J3537/SUMIFS($J:$J,$A:$A,$A3537)</f>
        <v>2.2906737835307546E-3</v>
      </c>
      <c r="L3537" s="28"/>
      <c r="M3537" s="20">
        <f>ROUND(INDEX($L:$L,MATCH($A3537,$A:$A,0))*$K3537,0)</f>
        <v>0</v>
      </c>
      <c r="N3537" s="14" t="s">
        <v>13696</v>
      </c>
      <c r="O3537" s="9" t="s">
        <v>12945</v>
      </c>
    </row>
    <row r="3538" spans="1:15" x14ac:dyDescent="0.3">
      <c r="A3538" s="9">
        <v>392</v>
      </c>
      <c r="B3538" s="9">
        <f>COUNTIF($A$5:A3538, A3538)</f>
        <v>41</v>
      </c>
      <c r="C3538" s="10" t="s">
        <v>12196</v>
      </c>
      <c r="D3538" s="10" t="s">
        <v>994</v>
      </c>
      <c r="E3538" s="10" t="s">
        <v>12197</v>
      </c>
      <c r="F3538" s="10" t="s">
        <v>19</v>
      </c>
      <c r="G3538" s="9" t="s">
        <v>18</v>
      </c>
      <c r="H3538" s="11">
        <v>0</v>
      </c>
      <c r="I3538" s="11">
        <v>1</v>
      </c>
      <c r="J3538" s="12">
        <v>21323</v>
      </c>
      <c r="K3538" s="19">
        <f>$J3538/SUMIFS($J:$J,$A:$A,$A3538)</f>
        <v>3.0542794576179514E-3</v>
      </c>
      <c r="L3538" s="28"/>
      <c r="M3538" s="20">
        <f>ROUND(INDEX($L:$L,MATCH($A3538,$A:$A,0))*$K3538,0)</f>
        <v>0</v>
      </c>
      <c r="N3538" s="14" t="s">
        <v>13696</v>
      </c>
      <c r="O3538" s="9" t="s">
        <v>12945</v>
      </c>
    </row>
    <row r="3539" spans="1:15" x14ac:dyDescent="0.3">
      <c r="A3539" s="9">
        <v>392</v>
      </c>
      <c r="B3539" s="9">
        <f>COUNTIF($A$5:A3539, A3539)</f>
        <v>42</v>
      </c>
      <c r="C3539" s="10" t="s">
        <v>12198</v>
      </c>
      <c r="D3539" s="10" t="s">
        <v>994</v>
      </c>
      <c r="E3539" s="10" t="s">
        <v>12199</v>
      </c>
      <c r="F3539" s="10" t="s">
        <v>19</v>
      </c>
      <c r="G3539" s="9" t="s">
        <v>18</v>
      </c>
      <c r="H3539" s="11">
        <v>0</v>
      </c>
      <c r="I3539" s="11">
        <v>1</v>
      </c>
      <c r="J3539" s="12">
        <v>106616</v>
      </c>
      <c r="K3539" s="19">
        <f>$J3539/SUMIFS($J:$J,$A:$A,$A3539)</f>
        <v>1.5271540526820592E-2</v>
      </c>
      <c r="L3539" s="28"/>
      <c r="M3539" s="20">
        <f>ROUND(INDEX($L:$L,MATCH($A3539,$A:$A,0))*$K3539,0)</f>
        <v>0</v>
      </c>
      <c r="N3539" s="14" t="s">
        <v>13696</v>
      </c>
      <c r="O3539" s="9" t="s">
        <v>12945</v>
      </c>
    </row>
    <row r="3540" spans="1:15" x14ac:dyDescent="0.3">
      <c r="A3540" s="9">
        <v>392</v>
      </c>
      <c r="B3540" s="9">
        <f>COUNTIF($A$5:A3540, A3540)</f>
        <v>43</v>
      </c>
      <c r="C3540" s="10" t="s">
        <v>12200</v>
      </c>
      <c r="D3540" s="10" t="s">
        <v>994</v>
      </c>
      <c r="E3540" s="10" t="s">
        <v>12201</v>
      </c>
      <c r="F3540" s="10" t="s">
        <v>19</v>
      </c>
      <c r="G3540" s="9" t="s">
        <v>18</v>
      </c>
      <c r="H3540" s="11">
        <v>0</v>
      </c>
      <c r="I3540" s="11">
        <v>1</v>
      </c>
      <c r="J3540" s="12">
        <v>42647</v>
      </c>
      <c r="K3540" s="19">
        <f>$J3540/SUMIFS($J:$J,$A:$A,$A3540)</f>
        <v>6.1087021539667392E-3</v>
      </c>
      <c r="L3540" s="28"/>
      <c r="M3540" s="20">
        <f>ROUND(INDEX($L:$L,MATCH($A3540,$A:$A,0))*$K3540,0)</f>
        <v>0</v>
      </c>
      <c r="N3540" s="14" t="s">
        <v>13696</v>
      </c>
      <c r="O3540" s="9" t="s">
        <v>12945</v>
      </c>
    </row>
    <row r="3541" spans="1:15" x14ac:dyDescent="0.3">
      <c r="A3541" s="9">
        <v>392</v>
      </c>
      <c r="B3541" s="9">
        <f>COUNTIF($A$5:A3541, A3541)</f>
        <v>44</v>
      </c>
      <c r="C3541" s="10" t="s">
        <v>12202</v>
      </c>
      <c r="D3541" s="10" t="s">
        <v>994</v>
      </c>
      <c r="E3541" s="10" t="s">
        <v>12203</v>
      </c>
      <c r="F3541" s="10" t="s">
        <v>19</v>
      </c>
      <c r="G3541" s="9" t="s">
        <v>126</v>
      </c>
      <c r="H3541" s="11">
        <v>0</v>
      </c>
      <c r="I3541" s="11">
        <v>1</v>
      </c>
      <c r="J3541" s="12">
        <v>42647</v>
      </c>
      <c r="K3541" s="19">
        <f>$J3541/SUMIFS($J:$J,$A:$A,$A3541)</f>
        <v>6.1087021539667392E-3</v>
      </c>
      <c r="L3541" s="28"/>
      <c r="M3541" s="20">
        <f>ROUND(INDEX($L:$L,MATCH($A3541,$A:$A,0))*$K3541,0)</f>
        <v>0</v>
      </c>
      <c r="N3541" s="14" t="s">
        <v>13696</v>
      </c>
      <c r="O3541" s="9" t="s">
        <v>12945</v>
      </c>
    </row>
    <row r="3542" spans="1:15" x14ac:dyDescent="0.3">
      <c r="A3542" s="9">
        <v>392</v>
      </c>
      <c r="B3542" s="9">
        <f>COUNTIF($A$5:A3542, A3542)</f>
        <v>45</v>
      </c>
      <c r="C3542" s="10" t="s">
        <v>12204</v>
      </c>
      <c r="D3542" s="10" t="s">
        <v>994</v>
      </c>
      <c r="E3542" s="10" t="s">
        <v>12205</v>
      </c>
      <c r="F3542" s="10" t="s">
        <v>19</v>
      </c>
      <c r="G3542" s="9" t="s">
        <v>126</v>
      </c>
      <c r="H3542" s="11">
        <v>0</v>
      </c>
      <c r="I3542" s="11">
        <v>1</v>
      </c>
      <c r="J3542" s="12">
        <v>53308</v>
      </c>
      <c r="K3542" s="19">
        <f>$J3542/SUMIFS($J:$J,$A:$A,$A3542)</f>
        <v>7.6357702634102962E-3</v>
      </c>
      <c r="L3542" s="28"/>
      <c r="M3542" s="20">
        <f>ROUND(INDEX($L:$L,MATCH($A3542,$A:$A,0))*$K3542,0)</f>
        <v>0</v>
      </c>
      <c r="N3542" s="14" t="s">
        <v>13696</v>
      </c>
      <c r="O3542" s="9" t="s">
        <v>12945</v>
      </c>
    </row>
    <row r="3543" spans="1:15" x14ac:dyDescent="0.3">
      <c r="A3543" s="9">
        <v>392</v>
      </c>
      <c r="B3543" s="9">
        <f>COUNTIF($A$5:A3543, A3543)</f>
        <v>46</v>
      </c>
      <c r="C3543" s="10" t="s">
        <v>12206</v>
      </c>
      <c r="D3543" s="10" t="s">
        <v>994</v>
      </c>
      <c r="E3543" s="10" t="s">
        <v>12207</v>
      </c>
      <c r="F3543" s="10" t="s">
        <v>19</v>
      </c>
      <c r="G3543" s="9" t="s">
        <v>126</v>
      </c>
      <c r="H3543" s="11">
        <v>0</v>
      </c>
      <c r="I3543" s="11">
        <v>1</v>
      </c>
      <c r="J3543" s="12">
        <v>42647</v>
      </c>
      <c r="K3543" s="19">
        <f>$J3543/SUMIFS($J:$J,$A:$A,$A3543)</f>
        <v>6.1087021539667392E-3</v>
      </c>
      <c r="L3543" s="28"/>
      <c r="M3543" s="20">
        <f>ROUND(INDEX($L:$L,MATCH($A3543,$A:$A,0))*$K3543,0)</f>
        <v>0</v>
      </c>
      <c r="N3543" s="14" t="s">
        <v>13696</v>
      </c>
      <c r="O3543" s="9" t="s">
        <v>12945</v>
      </c>
    </row>
    <row r="3544" spans="1:15" x14ac:dyDescent="0.3">
      <c r="A3544" s="9">
        <v>392</v>
      </c>
      <c r="B3544" s="9">
        <f>COUNTIF($A$5:A3544, A3544)</f>
        <v>47</v>
      </c>
      <c r="C3544" s="10" t="s">
        <v>12208</v>
      </c>
      <c r="D3544" s="10" t="s">
        <v>994</v>
      </c>
      <c r="E3544" s="10" t="s">
        <v>12209</v>
      </c>
      <c r="F3544" s="10" t="s">
        <v>19</v>
      </c>
      <c r="G3544" s="9" t="s">
        <v>18</v>
      </c>
      <c r="H3544" s="11">
        <v>0</v>
      </c>
      <c r="I3544" s="11">
        <v>1</v>
      </c>
      <c r="J3544" s="12">
        <v>15992</v>
      </c>
      <c r="K3544" s="19">
        <f>$J3544/SUMIFS($J:$J,$A:$A,$A3544)</f>
        <v>2.2906737835307546E-3</v>
      </c>
      <c r="L3544" s="28"/>
      <c r="M3544" s="20">
        <f>ROUND(INDEX($L:$L,MATCH($A3544,$A:$A,0))*$K3544,0)</f>
        <v>0</v>
      </c>
      <c r="N3544" s="14" t="s">
        <v>13696</v>
      </c>
      <c r="O3544" s="9" t="s">
        <v>12945</v>
      </c>
    </row>
    <row r="3545" spans="1:15" x14ac:dyDescent="0.3">
      <c r="A3545" s="9">
        <v>392</v>
      </c>
      <c r="B3545" s="9">
        <f>COUNTIF($A$5:A3545, A3545)</f>
        <v>48</v>
      </c>
      <c r="C3545" s="10" t="s">
        <v>12210</v>
      </c>
      <c r="D3545" s="10" t="s">
        <v>994</v>
      </c>
      <c r="E3545" s="10" t="s">
        <v>12211</v>
      </c>
      <c r="F3545" s="10" t="s">
        <v>19</v>
      </c>
      <c r="G3545" s="9" t="s">
        <v>18</v>
      </c>
      <c r="H3545" s="11">
        <v>0</v>
      </c>
      <c r="I3545" s="11">
        <v>1</v>
      </c>
      <c r="J3545" s="12">
        <v>21323</v>
      </c>
      <c r="K3545" s="19">
        <f>$J3545/SUMIFS($J:$J,$A:$A,$A3545)</f>
        <v>3.0542794576179514E-3</v>
      </c>
      <c r="L3545" s="28"/>
      <c r="M3545" s="20">
        <f>ROUND(INDEX($L:$L,MATCH($A3545,$A:$A,0))*$K3545,0)</f>
        <v>0</v>
      </c>
      <c r="N3545" s="14" t="s">
        <v>13696</v>
      </c>
      <c r="O3545" s="9" t="s">
        <v>12945</v>
      </c>
    </row>
    <row r="3546" spans="1:15" x14ac:dyDescent="0.3">
      <c r="A3546" s="9">
        <v>392</v>
      </c>
      <c r="B3546" s="9">
        <f>COUNTIF($A$5:A3546, A3546)</f>
        <v>49</v>
      </c>
      <c r="C3546" s="10" t="s">
        <v>12212</v>
      </c>
      <c r="D3546" s="10" t="s">
        <v>994</v>
      </c>
      <c r="E3546" s="10" t="s">
        <v>12213</v>
      </c>
      <c r="F3546" s="10" t="s">
        <v>19</v>
      </c>
      <c r="G3546" s="9" t="s">
        <v>126</v>
      </c>
      <c r="H3546" s="11">
        <v>0</v>
      </c>
      <c r="I3546" s="11">
        <v>1</v>
      </c>
      <c r="J3546" s="12">
        <v>106616</v>
      </c>
      <c r="K3546" s="19">
        <f>$J3546/SUMIFS($J:$J,$A:$A,$A3546)</f>
        <v>1.5271540526820592E-2</v>
      </c>
      <c r="L3546" s="28"/>
      <c r="M3546" s="20">
        <f>ROUND(INDEX($L:$L,MATCH($A3546,$A:$A,0))*$K3546,0)</f>
        <v>0</v>
      </c>
      <c r="N3546" s="14" t="s">
        <v>13696</v>
      </c>
      <c r="O3546" s="9" t="s">
        <v>12945</v>
      </c>
    </row>
    <row r="3547" spans="1:15" x14ac:dyDescent="0.3">
      <c r="A3547" s="9">
        <v>392</v>
      </c>
      <c r="B3547" s="9">
        <f>COUNTIF($A$5:A3547, A3547)</f>
        <v>50</v>
      </c>
      <c r="C3547" s="10" t="s">
        <v>12214</v>
      </c>
      <c r="D3547" s="10" t="s">
        <v>994</v>
      </c>
      <c r="E3547" s="10" t="s">
        <v>12215</v>
      </c>
      <c r="F3547" s="10" t="s">
        <v>19</v>
      </c>
      <c r="G3547" s="9" t="s">
        <v>18</v>
      </c>
      <c r="H3547" s="11">
        <v>0</v>
      </c>
      <c r="I3547" s="11">
        <v>1</v>
      </c>
      <c r="J3547" s="12">
        <v>42647</v>
      </c>
      <c r="K3547" s="19">
        <f>$J3547/SUMIFS($J:$J,$A:$A,$A3547)</f>
        <v>6.1087021539667392E-3</v>
      </c>
      <c r="L3547" s="28"/>
      <c r="M3547" s="20">
        <f>ROUND(INDEX($L:$L,MATCH($A3547,$A:$A,0))*$K3547,0)</f>
        <v>0</v>
      </c>
      <c r="N3547" s="14" t="s">
        <v>13696</v>
      </c>
      <c r="O3547" s="9" t="s">
        <v>12945</v>
      </c>
    </row>
    <row r="3548" spans="1:15" x14ac:dyDescent="0.3">
      <c r="A3548" s="9">
        <v>392</v>
      </c>
      <c r="B3548" s="9">
        <f>COUNTIF($A$5:A3548, A3548)</f>
        <v>51</v>
      </c>
      <c r="C3548" s="10" t="s">
        <v>12216</v>
      </c>
      <c r="D3548" s="10" t="s">
        <v>994</v>
      </c>
      <c r="E3548" s="10" t="s">
        <v>12217</v>
      </c>
      <c r="F3548" s="10" t="s">
        <v>19</v>
      </c>
      <c r="G3548" s="9" t="s">
        <v>126</v>
      </c>
      <c r="H3548" s="11">
        <v>0</v>
      </c>
      <c r="I3548" s="11">
        <v>1</v>
      </c>
      <c r="J3548" s="12">
        <v>42647</v>
      </c>
      <c r="K3548" s="19">
        <f>$J3548/SUMIFS($J:$J,$A:$A,$A3548)</f>
        <v>6.1087021539667392E-3</v>
      </c>
      <c r="L3548" s="28"/>
      <c r="M3548" s="20">
        <f>ROUND(INDEX($L:$L,MATCH($A3548,$A:$A,0))*$K3548,0)</f>
        <v>0</v>
      </c>
      <c r="N3548" s="14" t="s">
        <v>13696</v>
      </c>
      <c r="O3548" s="9" t="s">
        <v>12945</v>
      </c>
    </row>
    <row r="3549" spans="1:15" x14ac:dyDescent="0.3">
      <c r="A3549" s="9">
        <v>392</v>
      </c>
      <c r="B3549" s="9">
        <f>COUNTIF($A$5:A3549, A3549)</f>
        <v>52</v>
      </c>
      <c r="C3549" s="10" t="s">
        <v>12218</v>
      </c>
      <c r="D3549" s="10" t="s">
        <v>994</v>
      </c>
      <c r="E3549" s="10" t="s">
        <v>12219</v>
      </c>
      <c r="F3549" s="10" t="s">
        <v>19</v>
      </c>
      <c r="G3549" s="9" t="s">
        <v>126</v>
      </c>
      <c r="H3549" s="11">
        <v>0</v>
      </c>
      <c r="I3549" s="11">
        <v>1</v>
      </c>
      <c r="J3549" s="12">
        <v>53308</v>
      </c>
      <c r="K3549" s="19">
        <f>$J3549/SUMIFS($J:$J,$A:$A,$A3549)</f>
        <v>7.6357702634102962E-3</v>
      </c>
      <c r="L3549" s="28"/>
      <c r="M3549" s="20">
        <f>ROUND(INDEX($L:$L,MATCH($A3549,$A:$A,0))*$K3549,0)</f>
        <v>0</v>
      </c>
      <c r="N3549" s="14" t="s">
        <v>13696</v>
      </c>
      <c r="O3549" s="9" t="s">
        <v>12945</v>
      </c>
    </row>
    <row r="3550" spans="1:15" x14ac:dyDescent="0.3">
      <c r="A3550" s="9">
        <v>392</v>
      </c>
      <c r="B3550" s="9">
        <f>COUNTIF($A$5:A3550, A3550)</f>
        <v>53</v>
      </c>
      <c r="C3550" s="10" t="s">
        <v>12220</v>
      </c>
      <c r="D3550" s="10" t="s">
        <v>994</v>
      </c>
      <c r="E3550" s="10" t="s">
        <v>12221</v>
      </c>
      <c r="F3550" s="10" t="s">
        <v>19</v>
      </c>
      <c r="G3550" s="9" t="s">
        <v>18</v>
      </c>
      <c r="H3550" s="11">
        <v>0</v>
      </c>
      <c r="I3550" s="11">
        <v>1</v>
      </c>
      <c r="J3550" s="12">
        <v>42647</v>
      </c>
      <c r="K3550" s="19">
        <f>$J3550/SUMIFS($J:$J,$A:$A,$A3550)</f>
        <v>6.1087021539667392E-3</v>
      </c>
      <c r="L3550" s="28"/>
      <c r="M3550" s="20">
        <f>ROUND(INDEX($L:$L,MATCH($A3550,$A:$A,0))*$K3550,0)</f>
        <v>0</v>
      </c>
      <c r="N3550" s="14" t="s">
        <v>13696</v>
      </c>
      <c r="O3550" s="9" t="s">
        <v>12945</v>
      </c>
    </row>
    <row r="3551" spans="1:15" x14ac:dyDescent="0.3">
      <c r="A3551" s="9">
        <v>392</v>
      </c>
      <c r="B3551" s="9">
        <f>COUNTIF($A$5:A3551, A3551)</f>
        <v>54</v>
      </c>
      <c r="C3551" s="10" t="s">
        <v>12222</v>
      </c>
      <c r="D3551" s="10" t="s">
        <v>994</v>
      </c>
      <c r="E3551" s="10" t="s">
        <v>12223</v>
      </c>
      <c r="F3551" s="10" t="s">
        <v>19</v>
      </c>
      <c r="G3551" s="9" t="s">
        <v>18</v>
      </c>
      <c r="H3551" s="11">
        <v>0</v>
      </c>
      <c r="I3551" s="11">
        <v>1</v>
      </c>
      <c r="J3551" s="12">
        <v>15992</v>
      </c>
      <c r="K3551" s="19">
        <f>$J3551/SUMIFS($J:$J,$A:$A,$A3551)</f>
        <v>2.2906737835307546E-3</v>
      </c>
      <c r="L3551" s="28"/>
      <c r="M3551" s="20">
        <f>ROUND(INDEX($L:$L,MATCH($A3551,$A:$A,0))*$K3551,0)</f>
        <v>0</v>
      </c>
      <c r="N3551" s="14" t="s">
        <v>13696</v>
      </c>
      <c r="O3551" s="9" t="s">
        <v>12945</v>
      </c>
    </row>
    <row r="3552" spans="1:15" x14ac:dyDescent="0.3">
      <c r="A3552" s="9">
        <v>392</v>
      </c>
      <c r="B3552" s="9">
        <f>COUNTIF($A$5:A3552, A3552)</f>
        <v>55</v>
      </c>
      <c r="C3552" s="10" t="s">
        <v>12224</v>
      </c>
      <c r="D3552" s="10" t="s">
        <v>994</v>
      </c>
      <c r="E3552" s="10" t="s">
        <v>12225</v>
      </c>
      <c r="F3552" s="10" t="s">
        <v>19</v>
      </c>
      <c r="G3552" s="9" t="s">
        <v>18</v>
      </c>
      <c r="H3552" s="11">
        <v>0</v>
      </c>
      <c r="I3552" s="11">
        <v>1</v>
      </c>
      <c r="J3552" s="12">
        <v>21323</v>
      </c>
      <c r="K3552" s="19">
        <f>$J3552/SUMIFS($J:$J,$A:$A,$A3552)</f>
        <v>3.0542794576179514E-3</v>
      </c>
      <c r="L3552" s="28"/>
      <c r="M3552" s="20">
        <f>ROUND(INDEX($L:$L,MATCH($A3552,$A:$A,0))*$K3552,0)</f>
        <v>0</v>
      </c>
      <c r="N3552" s="14" t="s">
        <v>13696</v>
      </c>
      <c r="O3552" s="9" t="s">
        <v>12945</v>
      </c>
    </row>
    <row r="3553" spans="1:15" x14ac:dyDescent="0.3">
      <c r="A3553" s="9">
        <v>392</v>
      </c>
      <c r="B3553" s="9">
        <f>COUNTIF($A$5:A3553, A3553)</f>
        <v>56</v>
      </c>
      <c r="C3553" s="10" t="s">
        <v>12226</v>
      </c>
      <c r="D3553" s="10" t="s">
        <v>994</v>
      </c>
      <c r="E3553" s="10" t="s">
        <v>12227</v>
      </c>
      <c r="F3553" s="10" t="s">
        <v>19</v>
      </c>
      <c r="G3553" s="9" t="s">
        <v>18</v>
      </c>
      <c r="H3553" s="11">
        <v>0</v>
      </c>
      <c r="I3553" s="11">
        <v>1</v>
      </c>
      <c r="J3553" s="12">
        <v>42850</v>
      </c>
      <c r="K3553" s="19">
        <f>$J3553/SUMIFS($J:$J,$A:$A,$A3553)</f>
        <v>6.137779616326465E-3</v>
      </c>
      <c r="L3553" s="28"/>
      <c r="M3553" s="20">
        <f>ROUND(INDEX($L:$L,MATCH($A3553,$A:$A,0))*$K3553,0)</f>
        <v>0</v>
      </c>
      <c r="N3553" s="14" t="s">
        <v>13696</v>
      </c>
      <c r="O3553" s="9" t="s">
        <v>12945</v>
      </c>
    </row>
    <row r="3554" spans="1:15" x14ac:dyDescent="0.3">
      <c r="A3554" s="9">
        <v>392</v>
      </c>
      <c r="B3554" s="9">
        <f>COUNTIF($A$5:A3554, A3554)</f>
        <v>57</v>
      </c>
      <c r="C3554" s="10" t="s">
        <v>12228</v>
      </c>
      <c r="D3554" s="10" t="s">
        <v>994</v>
      </c>
      <c r="E3554" s="10" t="s">
        <v>12229</v>
      </c>
      <c r="F3554" s="10" t="s">
        <v>19</v>
      </c>
      <c r="G3554" s="9" t="s">
        <v>126</v>
      </c>
      <c r="H3554" s="11">
        <v>0</v>
      </c>
      <c r="I3554" s="11">
        <v>1</v>
      </c>
      <c r="J3554" s="12">
        <v>46950</v>
      </c>
      <c r="K3554" s="19">
        <f>$J3554/SUMIFS($J:$J,$A:$A,$A3554)</f>
        <v>6.7250584127544347E-3</v>
      </c>
      <c r="L3554" s="28"/>
      <c r="M3554" s="20">
        <f>ROUND(INDEX($L:$L,MATCH($A3554,$A:$A,0))*$K3554,0)</f>
        <v>0</v>
      </c>
      <c r="N3554" s="14" t="s">
        <v>13696</v>
      </c>
      <c r="O3554" s="9" t="s">
        <v>12945</v>
      </c>
    </row>
    <row r="3555" spans="1:15" x14ac:dyDescent="0.3">
      <c r="A3555" s="9">
        <v>392</v>
      </c>
      <c r="B3555" s="9">
        <f>COUNTIF($A$5:A3555, A3555)</f>
        <v>58</v>
      </c>
      <c r="C3555" s="10" t="s">
        <v>12230</v>
      </c>
      <c r="D3555" s="10" t="s">
        <v>994</v>
      </c>
      <c r="E3555" s="10" t="s">
        <v>12231</v>
      </c>
      <c r="F3555" s="10" t="s">
        <v>19</v>
      </c>
      <c r="G3555" s="9" t="s">
        <v>126</v>
      </c>
      <c r="H3555" s="11">
        <v>0</v>
      </c>
      <c r="I3555" s="11">
        <v>1</v>
      </c>
      <c r="J3555" s="12">
        <v>42647</v>
      </c>
      <c r="K3555" s="19">
        <f>$J3555/SUMIFS($J:$J,$A:$A,$A3555)</f>
        <v>6.1087021539667392E-3</v>
      </c>
      <c r="L3555" s="28"/>
      <c r="M3555" s="20">
        <f>ROUND(INDEX($L:$L,MATCH($A3555,$A:$A,0))*$K3555,0)</f>
        <v>0</v>
      </c>
      <c r="N3555" s="14" t="s">
        <v>13696</v>
      </c>
      <c r="O3555" s="9" t="s">
        <v>12945</v>
      </c>
    </row>
    <row r="3556" spans="1:15" x14ac:dyDescent="0.3">
      <c r="A3556" s="9">
        <v>392</v>
      </c>
      <c r="B3556" s="9">
        <f>COUNTIF($A$5:A3556, A3556)</f>
        <v>59</v>
      </c>
      <c r="C3556" s="10" t="s">
        <v>12232</v>
      </c>
      <c r="D3556" s="10" t="s">
        <v>994</v>
      </c>
      <c r="E3556" s="10" t="s">
        <v>12233</v>
      </c>
      <c r="F3556" s="10" t="s">
        <v>19</v>
      </c>
      <c r="G3556" s="9" t="s">
        <v>126</v>
      </c>
      <c r="H3556" s="11">
        <v>0</v>
      </c>
      <c r="I3556" s="11">
        <v>1</v>
      </c>
      <c r="J3556" s="12">
        <v>53308</v>
      </c>
      <c r="K3556" s="19">
        <f>$J3556/SUMIFS($J:$J,$A:$A,$A3556)</f>
        <v>7.6357702634102962E-3</v>
      </c>
      <c r="L3556" s="28"/>
      <c r="M3556" s="20">
        <f>ROUND(INDEX($L:$L,MATCH($A3556,$A:$A,0))*$K3556,0)</f>
        <v>0</v>
      </c>
      <c r="N3556" s="14" t="s">
        <v>13696</v>
      </c>
      <c r="O3556" s="9" t="s">
        <v>12945</v>
      </c>
    </row>
    <row r="3557" spans="1:15" x14ac:dyDescent="0.3">
      <c r="A3557" s="9">
        <v>392</v>
      </c>
      <c r="B3557" s="9">
        <f>COUNTIF($A$5:A3557, A3557)</f>
        <v>60</v>
      </c>
      <c r="C3557" s="10" t="s">
        <v>12234</v>
      </c>
      <c r="D3557" s="10" t="s">
        <v>994</v>
      </c>
      <c r="E3557" s="10" t="s">
        <v>12235</v>
      </c>
      <c r="F3557" s="10" t="s">
        <v>19</v>
      </c>
      <c r="G3557" s="9" t="s">
        <v>18</v>
      </c>
      <c r="H3557" s="11">
        <v>0</v>
      </c>
      <c r="I3557" s="11">
        <v>1</v>
      </c>
      <c r="J3557" s="12">
        <v>42647</v>
      </c>
      <c r="K3557" s="19">
        <f>$J3557/SUMIFS($J:$J,$A:$A,$A3557)</f>
        <v>6.1087021539667392E-3</v>
      </c>
      <c r="L3557" s="28"/>
      <c r="M3557" s="20">
        <f>ROUND(INDEX($L:$L,MATCH($A3557,$A:$A,0))*$K3557,0)</f>
        <v>0</v>
      </c>
      <c r="N3557" s="14" t="s">
        <v>13696</v>
      </c>
      <c r="O3557" s="9" t="s">
        <v>12945</v>
      </c>
    </row>
    <row r="3558" spans="1:15" x14ac:dyDescent="0.3">
      <c r="A3558" s="9">
        <v>392</v>
      </c>
      <c r="B3558" s="9">
        <f>COUNTIF($A$5:A3558, A3558)</f>
        <v>61</v>
      </c>
      <c r="C3558" s="10" t="s">
        <v>12236</v>
      </c>
      <c r="D3558" s="10" t="s">
        <v>994</v>
      </c>
      <c r="E3558" s="10" t="s">
        <v>12237</v>
      </c>
      <c r="F3558" s="10" t="s">
        <v>19</v>
      </c>
      <c r="G3558" s="9" t="s">
        <v>18</v>
      </c>
      <c r="H3558" s="11">
        <v>0</v>
      </c>
      <c r="I3558" s="11">
        <v>1</v>
      </c>
      <c r="J3558" s="12">
        <v>15992</v>
      </c>
      <c r="K3558" s="19">
        <f>$J3558/SUMIFS($J:$J,$A:$A,$A3558)</f>
        <v>2.2906737835307546E-3</v>
      </c>
      <c r="L3558" s="28"/>
      <c r="M3558" s="20">
        <f>ROUND(INDEX($L:$L,MATCH($A3558,$A:$A,0))*$K3558,0)</f>
        <v>0</v>
      </c>
      <c r="N3558" s="14" t="s">
        <v>13696</v>
      </c>
      <c r="O3558" s="9" t="s">
        <v>12945</v>
      </c>
    </row>
    <row r="3559" spans="1:15" x14ac:dyDescent="0.3">
      <c r="A3559" s="9">
        <v>392</v>
      </c>
      <c r="B3559" s="9">
        <f>COUNTIF($A$5:A3559, A3559)</f>
        <v>62</v>
      </c>
      <c r="C3559" s="10" t="s">
        <v>12238</v>
      </c>
      <c r="D3559" s="10" t="s">
        <v>994</v>
      </c>
      <c r="E3559" s="10" t="s">
        <v>12239</v>
      </c>
      <c r="F3559" s="10" t="s">
        <v>19</v>
      </c>
      <c r="G3559" s="9" t="s">
        <v>18</v>
      </c>
      <c r="H3559" s="11">
        <v>0</v>
      </c>
      <c r="I3559" s="11">
        <v>1</v>
      </c>
      <c r="J3559" s="12">
        <v>21323</v>
      </c>
      <c r="K3559" s="19">
        <f>$J3559/SUMIFS($J:$J,$A:$A,$A3559)</f>
        <v>3.0542794576179514E-3</v>
      </c>
      <c r="L3559" s="28"/>
      <c r="M3559" s="20">
        <f>ROUND(INDEX($L:$L,MATCH($A3559,$A:$A,0))*$K3559,0)</f>
        <v>0</v>
      </c>
      <c r="N3559" s="14" t="s">
        <v>13696</v>
      </c>
      <c r="O3559" s="9" t="s">
        <v>12945</v>
      </c>
    </row>
    <row r="3560" spans="1:15" x14ac:dyDescent="0.3">
      <c r="A3560" s="9">
        <v>392</v>
      </c>
      <c r="B3560" s="9">
        <f>COUNTIF($A$5:A3560, A3560)</f>
        <v>63</v>
      </c>
      <c r="C3560" s="10" t="s">
        <v>12240</v>
      </c>
      <c r="D3560" s="10" t="s">
        <v>994</v>
      </c>
      <c r="E3560" s="10" t="s">
        <v>12241</v>
      </c>
      <c r="F3560" s="10" t="s">
        <v>19</v>
      </c>
      <c r="G3560" s="9" t="s">
        <v>18</v>
      </c>
      <c r="H3560" s="11">
        <v>0</v>
      </c>
      <c r="I3560" s="11">
        <v>1</v>
      </c>
      <c r="J3560" s="12">
        <v>15992</v>
      </c>
      <c r="K3560" s="19">
        <f>$J3560/SUMIFS($J:$J,$A:$A,$A3560)</f>
        <v>2.2906737835307546E-3</v>
      </c>
      <c r="L3560" s="28"/>
      <c r="M3560" s="20">
        <f>ROUND(INDEX($L:$L,MATCH($A3560,$A:$A,0))*$K3560,0)</f>
        <v>0</v>
      </c>
      <c r="N3560" s="14" t="s">
        <v>13696</v>
      </c>
      <c r="O3560" s="9" t="s">
        <v>12945</v>
      </c>
    </row>
    <row r="3561" spans="1:15" x14ac:dyDescent="0.3">
      <c r="A3561" s="9">
        <v>392</v>
      </c>
      <c r="B3561" s="9">
        <f>COUNTIF($A$5:A3561, A3561)</f>
        <v>64</v>
      </c>
      <c r="C3561" s="10" t="s">
        <v>12242</v>
      </c>
      <c r="D3561" s="10" t="s">
        <v>994</v>
      </c>
      <c r="E3561" s="10" t="s">
        <v>12243</v>
      </c>
      <c r="F3561" s="10" t="s">
        <v>19</v>
      </c>
      <c r="G3561" s="9" t="s">
        <v>18</v>
      </c>
      <c r="H3561" s="11">
        <v>0</v>
      </c>
      <c r="I3561" s="11">
        <v>1</v>
      </c>
      <c r="J3561" s="12">
        <v>6397</v>
      </c>
      <c r="K3561" s="19">
        <f>$J3561/SUMIFS($J:$J,$A:$A,$A3561)</f>
        <v>9.1629816115846902E-4</v>
      </c>
      <c r="L3561" s="28"/>
      <c r="M3561" s="20">
        <f>ROUND(INDEX($L:$L,MATCH($A3561,$A:$A,0))*$K3561,0)</f>
        <v>0</v>
      </c>
      <c r="N3561" s="14" t="s">
        <v>13696</v>
      </c>
      <c r="O3561" s="9" t="s">
        <v>12945</v>
      </c>
    </row>
    <row r="3562" spans="1:15" x14ac:dyDescent="0.3">
      <c r="A3562" s="9">
        <v>392</v>
      </c>
      <c r="B3562" s="9">
        <f>COUNTIF($A$5:A3562, A3562)</f>
        <v>65</v>
      </c>
      <c r="C3562" s="10" t="s">
        <v>12244</v>
      </c>
      <c r="D3562" s="10" t="s">
        <v>994</v>
      </c>
      <c r="E3562" s="10" t="s">
        <v>12245</v>
      </c>
      <c r="F3562" s="10" t="s">
        <v>19</v>
      </c>
      <c r="G3562" s="9" t="s">
        <v>18</v>
      </c>
      <c r="H3562" s="11">
        <v>0</v>
      </c>
      <c r="I3562" s="11">
        <v>1</v>
      </c>
      <c r="J3562" s="12">
        <v>74631</v>
      </c>
      <c r="K3562" s="19">
        <f>$J3562/SUMIFS($J:$J,$A:$A,$A3562)</f>
        <v>1.0690049721028248E-2</v>
      </c>
      <c r="L3562" s="28"/>
      <c r="M3562" s="20">
        <f>ROUND(INDEX($L:$L,MATCH($A3562,$A:$A,0))*$K3562,0)</f>
        <v>0</v>
      </c>
      <c r="N3562" s="14" t="s">
        <v>13696</v>
      </c>
      <c r="O3562" s="9" t="s">
        <v>12945</v>
      </c>
    </row>
    <row r="3563" spans="1:15" x14ac:dyDescent="0.3">
      <c r="A3563" s="9">
        <v>392</v>
      </c>
      <c r="B3563" s="9">
        <f>COUNTIF($A$5:A3563, A3563)</f>
        <v>66</v>
      </c>
      <c r="C3563" s="10" t="s">
        <v>12246</v>
      </c>
      <c r="D3563" s="10" t="s">
        <v>994</v>
      </c>
      <c r="E3563" s="10" t="s">
        <v>12247</v>
      </c>
      <c r="F3563" s="10" t="s">
        <v>19</v>
      </c>
      <c r="G3563" s="9" t="s">
        <v>126</v>
      </c>
      <c r="H3563" s="11">
        <v>0</v>
      </c>
      <c r="I3563" s="11">
        <v>1</v>
      </c>
      <c r="J3563" s="12">
        <v>103418</v>
      </c>
      <c r="K3563" s="19">
        <f>$J3563/SUMIFS($J:$J,$A:$A,$A3563)</f>
        <v>1.4813463065606776E-2</v>
      </c>
      <c r="L3563" s="28"/>
      <c r="M3563" s="20">
        <f>ROUND(INDEX($L:$L,MATCH($A3563,$A:$A,0))*$K3563,0)</f>
        <v>0</v>
      </c>
      <c r="N3563" s="14" t="s">
        <v>13696</v>
      </c>
      <c r="O3563" s="9" t="s">
        <v>12945</v>
      </c>
    </row>
    <row r="3564" spans="1:15" x14ac:dyDescent="0.3">
      <c r="A3564" s="9">
        <v>392</v>
      </c>
      <c r="B3564" s="9">
        <f>COUNTIF($A$5:A3564, A3564)</f>
        <v>67</v>
      </c>
      <c r="C3564" s="10" t="s">
        <v>12248</v>
      </c>
      <c r="D3564" s="10" t="s">
        <v>994</v>
      </c>
      <c r="E3564" s="10" t="s">
        <v>12249</v>
      </c>
      <c r="F3564" s="10" t="s">
        <v>19</v>
      </c>
      <c r="G3564" s="9" t="s">
        <v>18</v>
      </c>
      <c r="H3564" s="11">
        <v>0</v>
      </c>
      <c r="I3564" s="11">
        <v>1</v>
      </c>
      <c r="J3564" s="12">
        <v>12794</v>
      </c>
      <c r="K3564" s="19">
        <f>$J3564/SUMIFS($J:$J,$A:$A,$A3564)</f>
        <v>1.832596322316938E-3</v>
      </c>
      <c r="L3564" s="28"/>
      <c r="M3564" s="20">
        <f>ROUND(INDEX($L:$L,MATCH($A3564,$A:$A,0))*$K3564,0)</f>
        <v>0</v>
      </c>
      <c r="N3564" s="14" t="s">
        <v>13696</v>
      </c>
      <c r="O3564" s="9" t="s">
        <v>12945</v>
      </c>
    </row>
    <row r="3565" spans="1:15" x14ac:dyDescent="0.3">
      <c r="A3565" s="9">
        <v>392</v>
      </c>
      <c r="B3565" s="9">
        <f>COUNTIF($A$5:A3565, A3565)</f>
        <v>68</v>
      </c>
      <c r="C3565" s="10" t="s">
        <v>12250</v>
      </c>
      <c r="D3565" s="10" t="s">
        <v>994</v>
      </c>
      <c r="E3565" s="10" t="s">
        <v>12251</v>
      </c>
      <c r="F3565" s="10" t="s">
        <v>19</v>
      </c>
      <c r="G3565" s="9" t="s">
        <v>18</v>
      </c>
      <c r="H3565" s="11">
        <v>0</v>
      </c>
      <c r="I3565" s="11">
        <v>1</v>
      </c>
      <c r="J3565" s="12">
        <v>15992</v>
      </c>
      <c r="K3565" s="19">
        <f>$J3565/SUMIFS($J:$J,$A:$A,$A3565)</f>
        <v>2.2906737835307546E-3</v>
      </c>
      <c r="L3565" s="28"/>
      <c r="M3565" s="20">
        <f>ROUND(INDEX($L:$L,MATCH($A3565,$A:$A,0))*$K3565,0)</f>
        <v>0</v>
      </c>
      <c r="N3565" s="14" t="s">
        <v>13696</v>
      </c>
      <c r="O3565" s="9" t="s">
        <v>12945</v>
      </c>
    </row>
    <row r="3566" spans="1:15" x14ac:dyDescent="0.3">
      <c r="A3566" s="9">
        <v>392</v>
      </c>
      <c r="B3566" s="9">
        <f>COUNTIF($A$5:A3566, A3566)</f>
        <v>69</v>
      </c>
      <c r="C3566" s="10" t="s">
        <v>12252</v>
      </c>
      <c r="D3566" s="10" t="s">
        <v>994</v>
      </c>
      <c r="E3566" s="10" t="s">
        <v>12253</v>
      </c>
      <c r="F3566" s="10" t="s">
        <v>19</v>
      </c>
      <c r="G3566" s="9" t="s">
        <v>18</v>
      </c>
      <c r="H3566" s="11">
        <v>0</v>
      </c>
      <c r="I3566" s="11">
        <v>1</v>
      </c>
      <c r="J3566" s="12">
        <v>43275</v>
      </c>
      <c r="K3566" s="19">
        <f>$J3566/SUMIFS($J:$J,$A:$A,$A3566)</f>
        <v>6.1986560769318032E-3</v>
      </c>
      <c r="L3566" s="28"/>
      <c r="M3566" s="20">
        <f>ROUND(INDEX($L:$L,MATCH($A3566,$A:$A,0))*$K3566,0)</f>
        <v>0</v>
      </c>
      <c r="N3566" s="14" t="s">
        <v>13696</v>
      </c>
      <c r="O3566" s="9" t="s">
        <v>12945</v>
      </c>
    </row>
    <row r="3567" spans="1:15" x14ac:dyDescent="0.3">
      <c r="A3567" s="9">
        <v>392</v>
      </c>
      <c r="B3567" s="9">
        <f>COUNTIF($A$5:A3567, A3567)</f>
        <v>70</v>
      </c>
      <c r="C3567" s="10" t="s">
        <v>12254</v>
      </c>
      <c r="D3567" s="10" t="s">
        <v>994</v>
      </c>
      <c r="E3567" s="10" t="s">
        <v>12255</v>
      </c>
      <c r="F3567" s="10" t="s">
        <v>19</v>
      </c>
      <c r="G3567" s="9" t="s">
        <v>126</v>
      </c>
      <c r="H3567" s="11">
        <v>0</v>
      </c>
      <c r="I3567" s="11">
        <v>1</v>
      </c>
      <c r="J3567" s="12">
        <v>106616</v>
      </c>
      <c r="K3567" s="19">
        <f>$J3567/SUMIFS($J:$J,$A:$A,$A3567)</f>
        <v>1.5271540526820592E-2</v>
      </c>
      <c r="L3567" s="28"/>
      <c r="M3567" s="20">
        <f>ROUND(INDEX($L:$L,MATCH($A3567,$A:$A,0))*$K3567,0)</f>
        <v>0</v>
      </c>
      <c r="N3567" s="14" t="s">
        <v>13696</v>
      </c>
      <c r="O3567" s="9" t="s">
        <v>12945</v>
      </c>
    </row>
    <row r="3568" spans="1:15" x14ac:dyDescent="0.3">
      <c r="A3568" s="9">
        <v>392</v>
      </c>
      <c r="B3568" s="9">
        <f>COUNTIF($A$5:A3568, A3568)</f>
        <v>71</v>
      </c>
      <c r="C3568" s="10" t="s">
        <v>12256</v>
      </c>
      <c r="D3568" s="10" t="s">
        <v>994</v>
      </c>
      <c r="E3568" s="10" t="s">
        <v>12257</v>
      </c>
      <c r="F3568" s="10" t="s">
        <v>19</v>
      </c>
      <c r="G3568" s="9" t="s">
        <v>126</v>
      </c>
      <c r="H3568" s="11">
        <v>0</v>
      </c>
      <c r="I3568" s="11">
        <v>1</v>
      </c>
      <c r="J3568" s="12">
        <v>42647</v>
      </c>
      <c r="K3568" s="19">
        <f>$J3568/SUMIFS($J:$J,$A:$A,$A3568)</f>
        <v>6.1087021539667392E-3</v>
      </c>
      <c r="L3568" s="28"/>
      <c r="M3568" s="20">
        <f>ROUND(INDEX($L:$L,MATCH($A3568,$A:$A,0))*$K3568,0)</f>
        <v>0</v>
      </c>
      <c r="N3568" s="14" t="s">
        <v>13696</v>
      </c>
      <c r="O3568" s="9" t="s">
        <v>12945</v>
      </c>
    </row>
    <row r="3569" spans="1:15" x14ac:dyDescent="0.3">
      <c r="A3569" s="9">
        <v>392</v>
      </c>
      <c r="B3569" s="9">
        <f>COUNTIF($A$5:A3569, A3569)</f>
        <v>72</v>
      </c>
      <c r="C3569" s="10" t="s">
        <v>12258</v>
      </c>
      <c r="D3569" s="10" t="s">
        <v>994</v>
      </c>
      <c r="E3569" s="10" t="s">
        <v>12259</v>
      </c>
      <c r="F3569" s="10" t="s">
        <v>19</v>
      </c>
      <c r="G3569" s="9" t="s">
        <v>18</v>
      </c>
      <c r="H3569" s="11">
        <v>0</v>
      </c>
      <c r="I3569" s="11">
        <v>1</v>
      </c>
      <c r="J3569" s="12">
        <v>15992</v>
      </c>
      <c r="K3569" s="19">
        <f>$J3569/SUMIFS($J:$J,$A:$A,$A3569)</f>
        <v>2.2906737835307546E-3</v>
      </c>
      <c r="L3569" s="28"/>
      <c r="M3569" s="20">
        <f>ROUND(INDEX($L:$L,MATCH($A3569,$A:$A,0))*$K3569,0)</f>
        <v>0</v>
      </c>
      <c r="N3569" s="14" t="s">
        <v>13696</v>
      </c>
      <c r="O3569" s="9" t="s">
        <v>12945</v>
      </c>
    </row>
    <row r="3570" spans="1:15" x14ac:dyDescent="0.3">
      <c r="A3570" s="9">
        <v>392</v>
      </c>
      <c r="B3570" s="9">
        <f>COUNTIF($A$5:A3570, A3570)</f>
        <v>73</v>
      </c>
      <c r="C3570" s="10" t="s">
        <v>12260</v>
      </c>
      <c r="D3570" s="10" t="s">
        <v>994</v>
      </c>
      <c r="E3570" s="10" t="s">
        <v>7031</v>
      </c>
      <c r="F3570" s="10" t="s">
        <v>19</v>
      </c>
      <c r="G3570" s="9" t="s">
        <v>126</v>
      </c>
      <c r="H3570" s="11">
        <v>0</v>
      </c>
      <c r="I3570" s="11">
        <v>1</v>
      </c>
      <c r="J3570" s="12">
        <v>74631</v>
      </c>
      <c r="K3570" s="19">
        <f>$J3570/SUMIFS($J:$J,$A:$A,$A3570)</f>
        <v>1.0690049721028248E-2</v>
      </c>
      <c r="L3570" s="28"/>
      <c r="M3570" s="20">
        <f>ROUND(INDEX($L:$L,MATCH($A3570,$A:$A,0))*$K3570,0)</f>
        <v>0</v>
      </c>
      <c r="N3570" s="14" t="s">
        <v>13696</v>
      </c>
      <c r="O3570" s="9" t="s">
        <v>12945</v>
      </c>
    </row>
    <row r="3571" spans="1:15" x14ac:dyDescent="0.3">
      <c r="A3571" s="9">
        <v>392</v>
      </c>
      <c r="B3571" s="9">
        <f>COUNTIF($A$5:A3571, A3571)</f>
        <v>74</v>
      </c>
      <c r="C3571" s="10" t="s">
        <v>12261</v>
      </c>
      <c r="D3571" s="10" t="s">
        <v>994</v>
      </c>
      <c r="E3571" s="10" t="s">
        <v>12262</v>
      </c>
      <c r="F3571" s="10" t="s">
        <v>19</v>
      </c>
      <c r="G3571" s="9" t="s">
        <v>18</v>
      </c>
      <c r="H3571" s="11">
        <v>0</v>
      </c>
      <c r="I3571" s="11">
        <v>1</v>
      </c>
      <c r="J3571" s="12">
        <v>42647</v>
      </c>
      <c r="K3571" s="19">
        <f>$J3571/SUMIFS($J:$J,$A:$A,$A3571)</f>
        <v>6.1087021539667392E-3</v>
      </c>
      <c r="L3571" s="28"/>
      <c r="M3571" s="20">
        <f>ROUND(INDEX($L:$L,MATCH($A3571,$A:$A,0))*$K3571,0)</f>
        <v>0</v>
      </c>
      <c r="N3571" s="14" t="s">
        <v>13696</v>
      </c>
      <c r="O3571" s="9" t="s">
        <v>12945</v>
      </c>
    </row>
    <row r="3572" spans="1:15" x14ac:dyDescent="0.3">
      <c r="A3572" s="9">
        <v>392</v>
      </c>
      <c r="B3572" s="9">
        <f>COUNTIF($A$5:A3572, A3572)</f>
        <v>75</v>
      </c>
      <c r="C3572" s="10" t="s">
        <v>12263</v>
      </c>
      <c r="D3572" s="10" t="s">
        <v>994</v>
      </c>
      <c r="E3572" s="10" t="s">
        <v>12264</v>
      </c>
      <c r="F3572" s="10" t="s">
        <v>19</v>
      </c>
      <c r="G3572" s="9" t="s">
        <v>126</v>
      </c>
      <c r="H3572" s="11">
        <v>0</v>
      </c>
      <c r="I3572" s="11">
        <v>1</v>
      </c>
      <c r="J3572" s="12">
        <v>42647</v>
      </c>
      <c r="K3572" s="19">
        <f>$J3572/SUMIFS($J:$J,$A:$A,$A3572)</f>
        <v>6.1087021539667392E-3</v>
      </c>
      <c r="L3572" s="28"/>
      <c r="M3572" s="20">
        <f>ROUND(INDEX($L:$L,MATCH($A3572,$A:$A,0))*$K3572,0)</f>
        <v>0</v>
      </c>
      <c r="N3572" s="14" t="s">
        <v>13696</v>
      </c>
      <c r="O3572" s="9" t="s">
        <v>12945</v>
      </c>
    </row>
    <row r="3573" spans="1:15" x14ac:dyDescent="0.3">
      <c r="A3573" s="9">
        <v>392</v>
      </c>
      <c r="B3573" s="9">
        <f>COUNTIF($A$5:A3573, A3573)</f>
        <v>76</v>
      </c>
      <c r="C3573" s="10" t="s">
        <v>12265</v>
      </c>
      <c r="D3573" s="10" t="s">
        <v>994</v>
      </c>
      <c r="E3573" s="10" t="s">
        <v>12266</v>
      </c>
      <c r="F3573" s="10" t="s">
        <v>19</v>
      </c>
      <c r="G3573" s="9" t="s">
        <v>126</v>
      </c>
      <c r="H3573" s="11">
        <v>0</v>
      </c>
      <c r="I3573" s="11">
        <v>1</v>
      </c>
      <c r="J3573" s="12">
        <v>42647</v>
      </c>
      <c r="K3573" s="19">
        <f>$J3573/SUMIFS($J:$J,$A:$A,$A3573)</f>
        <v>6.1087021539667392E-3</v>
      </c>
      <c r="L3573" s="28"/>
      <c r="M3573" s="20">
        <f>ROUND(INDEX($L:$L,MATCH($A3573,$A:$A,0))*$K3573,0)</f>
        <v>0</v>
      </c>
      <c r="N3573" s="14" t="s">
        <v>13696</v>
      </c>
      <c r="O3573" s="9" t="s">
        <v>12945</v>
      </c>
    </row>
    <row r="3574" spans="1:15" x14ac:dyDescent="0.3">
      <c r="A3574" s="9">
        <v>392</v>
      </c>
      <c r="B3574" s="9">
        <f>COUNTIF($A$5:A3574, A3574)</f>
        <v>77</v>
      </c>
      <c r="C3574" s="10" t="s">
        <v>12267</v>
      </c>
      <c r="D3574" s="10" t="s">
        <v>994</v>
      </c>
      <c r="E3574" s="10" t="s">
        <v>12268</v>
      </c>
      <c r="F3574" s="10" t="s">
        <v>19</v>
      </c>
      <c r="G3574" s="9" t="s">
        <v>18</v>
      </c>
      <c r="H3574" s="11">
        <v>0</v>
      </c>
      <c r="I3574" s="11">
        <v>1</v>
      </c>
      <c r="J3574" s="12">
        <v>12794</v>
      </c>
      <c r="K3574" s="19">
        <f>$J3574/SUMIFS($J:$J,$A:$A,$A3574)</f>
        <v>1.832596322316938E-3</v>
      </c>
      <c r="L3574" s="28"/>
      <c r="M3574" s="20">
        <f>ROUND(INDEX($L:$L,MATCH($A3574,$A:$A,0))*$K3574,0)</f>
        <v>0</v>
      </c>
      <c r="N3574" s="14" t="s">
        <v>13696</v>
      </c>
      <c r="O3574" s="9" t="s">
        <v>12945</v>
      </c>
    </row>
    <row r="3575" spans="1:15" x14ac:dyDescent="0.3">
      <c r="A3575" s="9">
        <v>392</v>
      </c>
      <c r="B3575" s="9">
        <f>COUNTIF($A$5:A3575, A3575)</f>
        <v>78</v>
      </c>
      <c r="C3575" s="10" t="s">
        <v>12269</v>
      </c>
      <c r="D3575" s="10" t="s">
        <v>994</v>
      </c>
      <c r="E3575" s="10" t="s">
        <v>12270</v>
      </c>
      <c r="F3575" s="10" t="s">
        <v>19</v>
      </c>
      <c r="G3575" s="9" t="s">
        <v>18</v>
      </c>
      <c r="H3575" s="11">
        <v>0</v>
      </c>
      <c r="I3575" s="11">
        <v>1</v>
      </c>
      <c r="J3575" s="12">
        <v>28510</v>
      </c>
      <c r="K3575" s="19">
        <f>$J3575/SUMIFS($J:$J,$A:$A,$A3575)</f>
        <v>4.0837362161369314E-3</v>
      </c>
      <c r="L3575" s="28"/>
      <c r="M3575" s="20">
        <f>ROUND(INDEX($L:$L,MATCH($A3575,$A:$A,0))*$K3575,0)</f>
        <v>0</v>
      </c>
      <c r="N3575" s="14" t="s">
        <v>13696</v>
      </c>
      <c r="O3575" s="9" t="s">
        <v>12945</v>
      </c>
    </row>
    <row r="3576" spans="1:15" x14ac:dyDescent="0.3">
      <c r="A3576" s="9">
        <v>392</v>
      </c>
      <c r="B3576" s="9">
        <f>COUNTIF($A$5:A3576, A3576)</f>
        <v>79</v>
      </c>
      <c r="C3576" s="10" t="s">
        <v>12271</v>
      </c>
      <c r="D3576" s="10" t="s">
        <v>994</v>
      </c>
      <c r="E3576" s="10" t="s">
        <v>12272</v>
      </c>
      <c r="F3576" s="10" t="s">
        <v>19</v>
      </c>
      <c r="G3576" s="9" t="s">
        <v>18</v>
      </c>
      <c r="H3576" s="11">
        <v>0</v>
      </c>
      <c r="I3576" s="11">
        <v>1</v>
      </c>
      <c r="J3576" s="12">
        <v>9595</v>
      </c>
      <c r="K3576" s="19">
        <f>$J3576/SUMIFS($J:$J,$A:$A,$A3576)</f>
        <v>1.3743756223722854E-3</v>
      </c>
      <c r="L3576" s="28"/>
      <c r="M3576" s="20">
        <f>ROUND(INDEX($L:$L,MATCH($A3576,$A:$A,0))*$K3576,0)</f>
        <v>0</v>
      </c>
      <c r="N3576" s="14" t="s">
        <v>13696</v>
      </c>
      <c r="O3576" s="9" t="s">
        <v>12945</v>
      </c>
    </row>
    <row r="3577" spans="1:15" x14ac:dyDescent="0.3">
      <c r="A3577" s="9">
        <v>392</v>
      </c>
      <c r="B3577" s="9">
        <f>COUNTIF($A$5:A3577, A3577)</f>
        <v>80</v>
      </c>
      <c r="C3577" s="10" t="s">
        <v>12273</v>
      </c>
      <c r="D3577" s="10" t="s">
        <v>994</v>
      </c>
      <c r="E3577" s="10" t="s">
        <v>12274</v>
      </c>
      <c r="F3577" s="10" t="s">
        <v>19</v>
      </c>
      <c r="G3577" s="9" t="s">
        <v>18</v>
      </c>
      <c r="H3577" s="11">
        <v>0</v>
      </c>
      <c r="I3577" s="11">
        <v>1</v>
      </c>
      <c r="J3577" s="12">
        <v>9595</v>
      </c>
      <c r="K3577" s="19">
        <f>$J3577/SUMIFS($J:$J,$A:$A,$A3577)</f>
        <v>1.3743756223722854E-3</v>
      </c>
      <c r="L3577" s="28"/>
      <c r="M3577" s="20">
        <f>ROUND(INDEX($L:$L,MATCH($A3577,$A:$A,0))*$K3577,0)</f>
        <v>0</v>
      </c>
      <c r="N3577" s="14" t="s">
        <v>13696</v>
      </c>
      <c r="O3577" s="9" t="s">
        <v>12945</v>
      </c>
    </row>
    <row r="3578" spans="1:15" x14ac:dyDescent="0.3">
      <c r="A3578" s="9">
        <v>392</v>
      </c>
      <c r="B3578" s="9">
        <f>COUNTIF($A$5:A3578, A3578)</f>
        <v>81</v>
      </c>
      <c r="C3578" s="10" t="s">
        <v>12275</v>
      </c>
      <c r="D3578" s="10" t="s">
        <v>994</v>
      </c>
      <c r="E3578" s="10" t="s">
        <v>12276</v>
      </c>
      <c r="F3578" s="10" t="s">
        <v>19</v>
      </c>
      <c r="G3578" s="9" t="s">
        <v>18</v>
      </c>
      <c r="H3578" s="11">
        <v>0</v>
      </c>
      <c r="I3578" s="11">
        <v>1</v>
      </c>
      <c r="J3578" s="12">
        <v>4798</v>
      </c>
      <c r="K3578" s="19">
        <f>$J3578/SUMIFS($J:$J,$A:$A,$A3578)</f>
        <v>6.8725943055156084E-4</v>
      </c>
      <c r="L3578" s="28"/>
      <c r="M3578" s="20">
        <f>ROUND(INDEX($L:$L,MATCH($A3578,$A:$A,0))*$K3578,0)</f>
        <v>0</v>
      </c>
      <c r="N3578" s="14" t="s">
        <v>13696</v>
      </c>
      <c r="O3578" s="9" t="s">
        <v>12945</v>
      </c>
    </row>
    <row r="3579" spans="1:15" x14ac:dyDescent="0.3">
      <c r="A3579" s="9">
        <v>392</v>
      </c>
      <c r="B3579" s="9">
        <f>COUNTIF($A$5:A3579, A3579)</f>
        <v>82</v>
      </c>
      <c r="C3579" s="10" t="s">
        <v>12277</v>
      </c>
      <c r="D3579" s="10" t="s">
        <v>994</v>
      </c>
      <c r="E3579" s="10" t="s">
        <v>12278</v>
      </c>
      <c r="F3579" s="10" t="s">
        <v>19</v>
      </c>
      <c r="G3579" s="9" t="s">
        <v>18</v>
      </c>
      <c r="H3579" s="11">
        <v>0</v>
      </c>
      <c r="I3579" s="11">
        <v>1</v>
      </c>
      <c r="J3579" s="12">
        <v>4798</v>
      </c>
      <c r="K3579" s="19">
        <f>$J3579/SUMIFS($J:$J,$A:$A,$A3579)</f>
        <v>6.8725943055156084E-4</v>
      </c>
      <c r="L3579" s="28"/>
      <c r="M3579" s="20">
        <f>ROUND(INDEX($L:$L,MATCH($A3579,$A:$A,0))*$K3579,0)</f>
        <v>0</v>
      </c>
      <c r="N3579" s="14" t="s">
        <v>13696</v>
      </c>
      <c r="O3579" s="9" t="s">
        <v>12945</v>
      </c>
    </row>
    <row r="3580" spans="1:15" x14ac:dyDescent="0.3">
      <c r="A3580" s="9">
        <v>392</v>
      </c>
      <c r="B3580" s="9">
        <f>COUNTIF($A$5:A3580, A3580)</f>
        <v>83</v>
      </c>
      <c r="C3580" s="10" t="s">
        <v>12279</v>
      </c>
      <c r="D3580" s="10" t="s">
        <v>994</v>
      </c>
      <c r="E3580" s="10" t="s">
        <v>12280</v>
      </c>
      <c r="F3580" s="10" t="s">
        <v>19</v>
      </c>
      <c r="G3580" s="9" t="s">
        <v>18</v>
      </c>
      <c r="H3580" s="11">
        <v>0</v>
      </c>
      <c r="I3580" s="11">
        <v>1</v>
      </c>
      <c r="J3580" s="12">
        <v>15992</v>
      </c>
      <c r="K3580" s="19">
        <f>$J3580/SUMIFS($J:$J,$A:$A,$A3580)</f>
        <v>2.2906737835307546E-3</v>
      </c>
      <c r="L3580" s="28"/>
      <c r="M3580" s="20">
        <f>ROUND(INDEX($L:$L,MATCH($A3580,$A:$A,0))*$K3580,0)</f>
        <v>0</v>
      </c>
      <c r="N3580" s="14" t="s">
        <v>13696</v>
      </c>
      <c r="O3580" s="9" t="s">
        <v>12945</v>
      </c>
    </row>
    <row r="3581" spans="1:15" x14ac:dyDescent="0.3">
      <c r="A3581" s="9">
        <v>392</v>
      </c>
      <c r="B3581" s="9">
        <f>COUNTIF($A$5:A3581, A3581)</f>
        <v>84</v>
      </c>
      <c r="C3581" s="10" t="s">
        <v>12281</v>
      </c>
      <c r="D3581" s="10" t="s">
        <v>994</v>
      </c>
      <c r="E3581" s="10" t="s">
        <v>12282</v>
      </c>
      <c r="F3581" s="10" t="s">
        <v>19</v>
      </c>
      <c r="G3581" s="9" t="s">
        <v>18</v>
      </c>
      <c r="H3581" s="11">
        <v>0</v>
      </c>
      <c r="I3581" s="11">
        <v>1</v>
      </c>
      <c r="J3581" s="12">
        <v>9595</v>
      </c>
      <c r="K3581" s="19">
        <f>$J3581/SUMIFS($J:$J,$A:$A,$A3581)</f>
        <v>1.3743756223722854E-3</v>
      </c>
      <c r="L3581" s="28"/>
      <c r="M3581" s="20">
        <f>ROUND(INDEX($L:$L,MATCH($A3581,$A:$A,0))*$K3581,0)</f>
        <v>0</v>
      </c>
      <c r="N3581" s="14" t="s">
        <v>13696</v>
      </c>
      <c r="O3581" s="9" t="s">
        <v>12945</v>
      </c>
    </row>
    <row r="3582" spans="1:15" x14ac:dyDescent="0.3">
      <c r="A3582" s="9">
        <v>392</v>
      </c>
      <c r="B3582" s="9">
        <f>COUNTIF($A$5:A3582, A3582)</f>
        <v>85</v>
      </c>
      <c r="C3582" s="10" t="s">
        <v>12283</v>
      </c>
      <c r="D3582" s="10" t="s">
        <v>994</v>
      </c>
      <c r="E3582" s="10" t="s">
        <v>12284</v>
      </c>
      <c r="F3582" s="10" t="s">
        <v>19</v>
      </c>
      <c r="G3582" s="9" t="s">
        <v>18</v>
      </c>
      <c r="H3582" s="11">
        <v>0</v>
      </c>
      <c r="I3582" s="11">
        <v>1</v>
      </c>
      <c r="J3582" s="12">
        <v>28510</v>
      </c>
      <c r="K3582" s="19">
        <f>$J3582/SUMIFS($J:$J,$A:$A,$A3582)</f>
        <v>4.0837362161369314E-3</v>
      </c>
      <c r="L3582" s="28"/>
      <c r="M3582" s="20">
        <f>ROUND(INDEX($L:$L,MATCH($A3582,$A:$A,0))*$K3582,0)</f>
        <v>0</v>
      </c>
      <c r="N3582" s="14" t="s">
        <v>13696</v>
      </c>
      <c r="O3582" s="9" t="s">
        <v>12945</v>
      </c>
    </row>
    <row r="3583" spans="1:15" x14ac:dyDescent="0.3">
      <c r="A3583" s="9">
        <v>392</v>
      </c>
      <c r="B3583" s="9">
        <f>COUNTIF($A$5:A3583, A3583)</f>
        <v>86</v>
      </c>
      <c r="C3583" s="10" t="s">
        <v>12285</v>
      </c>
      <c r="D3583" s="10" t="s">
        <v>994</v>
      </c>
      <c r="E3583" s="10" t="s">
        <v>12286</v>
      </c>
      <c r="F3583" s="10" t="s">
        <v>19</v>
      </c>
      <c r="G3583" s="9" t="s">
        <v>18</v>
      </c>
      <c r="H3583" s="11">
        <v>0</v>
      </c>
      <c r="I3583" s="11">
        <v>1</v>
      </c>
      <c r="J3583" s="12">
        <v>9595</v>
      </c>
      <c r="K3583" s="19">
        <f>$J3583/SUMIFS($J:$J,$A:$A,$A3583)</f>
        <v>1.3743756223722854E-3</v>
      </c>
      <c r="L3583" s="28"/>
      <c r="M3583" s="20">
        <f>ROUND(INDEX($L:$L,MATCH($A3583,$A:$A,0))*$K3583,0)</f>
        <v>0</v>
      </c>
      <c r="N3583" s="14" t="s">
        <v>13696</v>
      </c>
      <c r="O3583" s="9" t="s">
        <v>12945</v>
      </c>
    </row>
    <row r="3584" spans="1:15" x14ac:dyDescent="0.3">
      <c r="A3584" s="9">
        <v>392</v>
      </c>
      <c r="B3584" s="9">
        <f>COUNTIF($A$5:A3584, A3584)</f>
        <v>87</v>
      </c>
      <c r="C3584" s="10" t="s">
        <v>12287</v>
      </c>
      <c r="D3584" s="10" t="s">
        <v>994</v>
      </c>
      <c r="E3584" s="10" t="s">
        <v>12288</v>
      </c>
      <c r="F3584" s="10" t="s">
        <v>19</v>
      </c>
      <c r="G3584" s="9" t="s">
        <v>18</v>
      </c>
      <c r="H3584" s="11">
        <v>0</v>
      </c>
      <c r="I3584" s="11">
        <v>1</v>
      </c>
      <c r="J3584" s="12">
        <v>15992</v>
      </c>
      <c r="K3584" s="19">
        <f>$J3584/SUMIFS($J:$J,$A:$A,$A3584)</f>
        <v>2.2906737835307546E-3</v>
      </c>
      <c r="L3584" s="28"/>
      <c r="M3584" s="20">
        <f>ROUND(INDEX($L:$L,MATCH($A3584,$A:$A,0))*$K3584,0)</f>
        <v>0</v>
      </c>
      <c r="N3584" s="14" t="s">
        <v>13696</v>
      </c>
      <c r="O3584" s="9" t="s">
        <v>12945</v>
      </c>
    </row>
    <row r="3585" spans="1:15" x14ac:dyDescent="0.3">
      <c r="A3585" s="9">
        <v>392</v>
      </c>
      <c r="B3585" s="9">
        <f>COUNTIF($A$5:A3585, A3585)</f>
        <v>88</v>
      </c>
      <c r="C3585" s="10" t="s">
        <v>12289</v>
      </c>
      <c r="D3585" s="10" t="s">
        <v>994</v>
      </c>
      <c r="E3585" s="10" t="s">
        <v>12290</v>
      </c>
      <c r="F3585" s="10" t="s">
        <v>19</v>
      </c>
      <c r="G3585" s="9" t="s">
        <v>18</v>
      </c>
      <c r="H3585" s="11">
        <v>0</v>
      </c>
      <c r="I3585" s="11">
        <v>1</v>
      </c>
      <c r="J3585" s="12">
        <v>9595</v>
      </c>
      <c r="K3585" s="19">
        <f>$J3585/SUMIFS($J:$J,$A:$A,$A3585)</f>
        <v>1.3743756223722854E-3</v>
      </c>
      <c r="L3585" s="28"/>
      <c r="M3585" s="20">
        <f>ROUND(INDEX($L:$L,MATCH($A3585,$A:$A,0))*$K3585,0)</f>
        <v>0</v>
      </c>
      <c r="N3585" s="14" t="s">
        <v>13696</v>
      </c>
      <c r="O3585" s="9" t="s">
        <v>12945</v>
      </c>
    </row>
    <row r="3586" spans="1:15" x14ac:dyDescent="0.3">
      <c r="A3586" s="9">
        <v>392</v>
      </c>
      <c r="B3586" s="9">
        <f>COUNTIF($A$5:A3586, A3586)</f>
        <v>89</v>
      </c>
      <c r="C3586" s="10" t="s">
        <v>12291</v>
      </c>
      <c r="D3586" s="10" t="s">
        <v>994</v>
      </c>
      <c r="E3586" s="10" t="s">
        <v>12292</v>
      </c>
      <c r="F3586" s="10" t="s">
        <v>19</v>
      </c>
      <c r="G3586" s="9" t="s">
        <v>18</v>
      </c>
      <c r="H3586" s="11">
        <v>0</v>
      </c>
      <c r="I3586" s="11">
        <v>1</v>
      </c>
      <c r="J3586" s="12">
        <v>53308</v>
      </c>
      <c r="K3586" s="19">
        <f>$J3586/SUMIFS($J:$J,$A:$A,$A3586)</f>
        <v>7.6357702634102962E-3</v>
      </c>
      <c r="L3586" s="28"/>
      <c r="M3586" s="20">
        <f>ROUND(INDEX($L:$L,MATCH($A3586,$A:$A,0))*$K3586,0)</f>
        <v>0</v>
      </c>
      <c r="N3586" s="14" t="s">
        <v>13696</v>
      </c>
      <c r="O3586" s="9" t="s">
        <v>12945</v>
      </c>
    </row>
    <row r="3587" spans="1:15" x14ac:dyDescent="0.3">
      <c r="A3587" s="9">
        <v>392</v>
      </c>
      <c r="B3587" s="9">
        <f>COUNTIF($A$5:A3587, A3587)</f>
        <v>90</v>
      </c>
      <c r="C3587" s="10" t="s">
        <v>12293</v>
      </c>
      <c r="D3587" s="10" t="s">
        <v>994</v>
      </c>
      <c r="E3587" s="10" t="s">
        <v>12294</v>
      </c>
      <c r="F3587" s="10" t="s">
        <v>19</v>
      </c>
      <c r="G3587" s="9" t="s">
        <v>18</v>
      </c>
      <c r="H3587" s="11">
        <v>0</v>
      </c>
      <c r="I3587" s="11">
        <v>1</v>
      </c>
      <c r="J3587" s="12">
        <v>9595</v>
      </c>
      <c r="K3587" s="19">
        <f>$J3587/SUMIFS($J:$J,$A:$A,$A3587)</f>
        <v>1.3743756223722854E-3</v>
      </c>
      <c r="L3587" s="28"/>
      <c r="M3587" s="20">
        <f>ROUND(INDEX($L:$L,MATCH($A3587,$A:$A,0))*$K3587,0)</f>
        <v>0</v>
      </c>
      <c r="N3587" s="14" t="s">
        <v>13696</v>
      </c>
      <c r="O3587" s="9" t="s">
        <v>12945</v>
      </c>
    </row>
    <row r="3588" spans="1:15" x14ac:dyDescent="0.3">
      <c r="A3588" s="9">
        <v>392</v>
      </c>
      <c r="B3588" s="9">
        <f>COUNTIF($A$5:A3588, A3588)</f>
        <v>91</v>
      </c>
      <c r="C3588" s="10" t="s">
        <v>12295</v>
      </c>
      <c r="D3588" s="10" t="s">
        <v>994</v>
      </c>
      <c r="E3588" s="10" t="s">
        <v>12296</v>
      </c>
      <c r="F3588" s="10" t="s">
        <v>19</v>
      </c>
      <c r="G3588" s="9" t="s">
        <v>18</v>
      </c>
      <c r="H3588" s="11">
        <v>0</v>
      </c>
      <c r="I3588" s="11">
        <v>1</v>
      </c>
      <c r="J3588" s="12">
        <v>95955</v>
      </c>
      <c r="K3588" s="19">
        <f>$J3588/SUMIFS($J:$J,$A:$A,$A3588)</f>
        <v>1.3744472417377035E-2</v>
      </c>
      <c r="L3588" s="28"/>
      <c r="M3588" s="20">
        <f>ROUND(INDEX($L:$L,MATCH($A3588,$A:$A,0))*$K3588,0)</f>
        <v>0</v>
      </c>
      <c r="N3588" s="14" t="s">
        <v>13696</v>
      </c>
      <c r="O3588" s="9" t="s">
        <v>12945</v>
      </c>
    </row>
    <row r="3589" spans="1:15" x14ac:dyDescent="0.3">
      <c r="A3589" s="9">
        <v>392</v>
      </c>
      <c r="B3589" s="9">
        <f>COUNTIF($A$5:A3589, A3589)</f>
        <v>92</v>
      </c>
      <c r="C3589" s="10" t="s">
        <v>12297</v>
      </c>
      <c r="D3589" s="10" t="s">
        <v>17</v>
      </c>
      <c r="E3589" s="10" t="s">
        <v>12298</v>
      </c>
      <c r="F3589" s="10" t="s">
        <v>19</v>
      </c>
      <c r="G3589" s="9" t="s">
        <v>18</v>
      </c>
      <c r="H3589" s="11">
        <v>0</v>
      </c>
      <c r="I3589" s="11">
        <v>1</v>
      </c>
      <c r="J3589" s="12">
        <v>12688</v>
      </c>
      <c r="K3589" s="19">
        <f>$J3589/SUMIFS($J:$J,$A:$A,$A3589)</f>
        <v>1.8174130168483124E-3</v>
      </c>
      <c r="L3589" s="28"/>
      <c r="M3589" s="20">
        <f>ROUND(INDEX($L:$L,MATCH($A3589,$A:$A,0))*$K3589,0)</f>
        <v>0</v>
      </c>
      <c r="N3589" s="14" t="s">
        <v>13696</v>
      </c>
      <c r="O3589" s="9" t="s">
        <v>12945</v>
      </c>
    </row>
    <row r="3590" spans="1:15" x14ac:dyDescent="0.3">
      <c r="A3590" s="9">
        <v>392</v>
      </c>
      <c r="B3590" s="9">
        <f>COUNTIF($A$5:A3590, A3590)</f>
        <v>93</v>
      </c>
      <c r="C3590" s="10" t="s">
        <v>12299</v>
      </c>
      <c r="D3590" s="10" t="s">
        <v>12300</v>
      </c>
      <c r="E3590" s="10" t="s">
        <v>12301</v>
      </c>
      <c r="F3590" s="10" t="s">
        <v>19</v>
      </c>
      <c r="G3590" s="9" t="s">
        <v>18</v>
      </c>
      <c r="H3590" s="11">
        <v>46320</v>
      </c>
      <c r="I3590" s="11">
        <v>1</v>
      </c>
      <c r="J3590" s="12">
        <v>46320</v>
      </c>
      <c r="K3590" s="19">
        <f>$J3590/SUMIFS($J:$J,$A:$A,$A3590)</f>
        <v>6.6348180123276985E-3</v>
      </c>
      <c r="L3590" s="28"/>
      <c r="M3590" s="20">
        <f>ROUND(INDEX($L:$L,MATCH($A3590,$A:$A,0))*$K3590,0)</f>
        <v>0</v>
      </c>
      <c r="N3590" s="14" t="s">
        <v>13697</v>
      </c>
      <c r="O3590" s="9" t="s">
        <v>12945</v>
      </c>
    </row>
    <row r="3591" spans="1:15" x14ac:dyDescent="0.3">
      <c r="A3591" s="9">
        <v>392</v>
      </c>
      <c r="B3591" s="9">
        <f>COUNTIF($A$5:A3591, A3591)</f>
        <v>94</v>
      </c>
      <c r="C3591" s="10" t="s">
        <v>12302</v>
      </c>
      <c r="D3591" s="10" t="s">
        <v>12303</v>
      </c>
      <c r="E3591" s="10" t="s">
        <v>12304</v>
      </c>
      <c r="F3591" s="10" t="s">
        <v>19</v>
      </c>
      <c r="G3591" s="9" t="s">
        <v>18</v>
      </c>
      <c r="H3591" s="11">
        <v>30510</v>
      </c>
      <c r="I3591" s="11">
        <v>1</v>
      </c>
      <c r="J3591" s="12">
        <v>30510</v>
      </c>
      <c r="K3591" s="19">
        <f>$J3591/SUMIFS($J:$J,$A:$A,$A3591)</f>
        <v>4.3702136778091122E-3</v>
      </c>
      <c r="L3591" s="28"/>
      <c r="M3591" s="20">
        <f>ROUND(INDEX($L:$L,MATCH($A3591,$A:$A,0))*$K3591,0)</f>
        <v>0</v>
      </c>
      <c r="N3591" s="14" t="s">
        <v>13697</v>
      </c>
      <c r="O3591" s="9" t="s">
        <v>12945</v>
      </c>
    </row>
    <row r="3592" spans="1:15" x14ac:dyDescent="0.3">
      <c r="A3592" s="9">
        <v>392</v>
      </c>
      <c r="B3592" s="9">
        <f>COUNTIF($A$5:A3592, A3592)</f>
        <v>95</v>
      </c>
      <c r="C3592" s="10" t="s">
        <v>12305</v>
      </c>
      <c r="D3592" s="10" t="s">
        <v>12306</v>
      </c>
      <c r="E3592" s="10" t="s">
        <v>12307</v>
      </c>
      <c r="F3592" s="10" t="s">
        <v>19</v>
      </c>
      <c r="G3592" s="9" t="s">
        <v>18</v>
      </c>
      <c r="H3592" s="11">
        <v>30510</v>
      </c>
      <c r="I3592" s="11">
        <v>1</v>
      </c>
      <c r="J3592" s="12">
        <v>30510</v>
      </c>
      <c r="K3592" s="19">
        <f>$J3592/SUMIFS($J:$J,$A:$A,$A3592)</f>
        <v>4.3702136778091122E-3</v>
      </c>
      <c r="L3592" s="28"/>
      <c r="M3592" s="20">
        <f>ROUND(INDEX($L:$L,MATCH($A3592,$A:$A,0))*$K3592,0)</f>
        <v>0</v>
      </c>
      <c r="N3592" s="14" t="s">
        <v>13697</v>
      </c>
      <c r="O3592" s="9" t="s">
        <v>12945</v>
      </c>
    </row>
    <row r="3593" spans="1:15" x14ac:dyDescent="0.3">
      <c r="A3593" s="9">
        <v>392</v>
      </c>
      <c r="B3593" s="9">
        <f>COUNTIF($A$5:A3593, A3593)</f>
        <v>96</v>
      </c>
      <c r="C3593" s="10" t="s">
        <v>12308</v>
      </c>
      <c r="D3593" s="10" t="s">
        <v>12309</v>
      </c>
      <c r="E3593" s="10" t="s">
        <v>12310</v>
      </c>
      <c r="F3593" s="10" t="s">
        <v>19</v>
      </c>
      <c r="G3593" s="9" t="s">
        <v>18</v>
      </c>
      <c r="H3593" s="11">
        <v>84520</v>
      </c>
      <c r="I3593" s="11">
        <v>2</v>
      </c>
      <c r="J3593" s="12">
        <v>84520</v>
      </c>
      <c r="K3593" s="19">
        <f>$J3593/SUMIFS($J:$J,$A:$A,$A3593)</f>
        <v>1.2106537530266344E-2</v>
      </c>
      <c r="L3593" s="28"/>
      <c r="M3593" s="20">
        <f>ROUND(INDEX($L:$L,MATCH($A3593,$A:$A,0))*$K3593,0)</f>
        <v>0</v>
      </c>
      <c r="N3593" s="14" t="s">
        <v>13697</v>
      </c>
      <c r="O3593" s="9" t="s">
        <v>12945</v>
      </c>
    </row>
    <row r="3594" spans="1:15" x14ac:dyDescent="0.3">
      <c r="A3594" s="9">
        <v>392</v>
      </c>
      <c r="B3594" s="9">
        <f>COUNTIF($A$5:A3594, A3594)</f>
        <v>97</v>
      </c>
      <c r="C3594" s="10" t="s">
        <v>12311</v>
      </c>
      <c r="D3594" s="10" t="s">
        <v>12312</v>
      </c>
      <c r="E3594" s="10" t="s">
        <v>12313</v>
      </c>
      <c r="F3594" s="10" t="s">
        <v>19</v>
      </c>
      <c r="G3594" s="9" t="s">
        <v>18</v>
      </c>
      <c r="H3594" s="11">
        <v>84520</v>
      </c>
      <c r="I3594" s="11">
        <v>11</v>
      </c>
      <c r="J3594" s="12">
        <v>84520</v>
      </c>
      <c r="K3594" s="19">
        <f>$J3594/SUMIFS($J:$J,$A:$A,$A3594)</f>
        <v>1.2106537530266344E-2</v>
      </c>
      <c r="L3594" s="28"/>
      <c r="M3594" s="20">
        <f>ROUND(INDEX($L:$L,MATCH($A3594,$A:$A,0))*$K3594,0)</f>
        <v>0</v>
      </c>
      <c r="N3594" s="14" t="s">
        <v>13697</v>
      </c>
      <c r="O3594" s="9" t="s">
        <v>12945</v>
      </c>
    </row>
    <row r="3595" spans="1:15" x14ac:dyDescent="0.3">
      <c r="A3595" s="9">
        <v>392</v>
      </c>
      <c r="B3595" s="9">
        <f>COUNTIF($A$5:A3595, A3595)</f>
        <v>98</v>
      </c>
      <c r="C3595" s="10" t="s">
        <v>12314</v>
      </c>
      <c r="D3595" s="10" t="s">
        <v>12315</v>
      </c>
      <c r="E3595" s="10" t="s">
        <v>12316</v>
      </c>
      <c r="F3595" s="10" t="s">
        <v>19</v>
      </c>
      <c r="G3595" s="9" t="s">
        <v>18</v>
      </c>
      <c r="H3595" s="11">
        <v>84520</v>
      </c>
      <c r="I3595" s="11">
        <v>1</v>
      </c>
      <c r="J3595" s="12">
        <v>84520</v>
      </c>
      <c r="K3595" s="19">
        <f>$J3595/SUMIFS($J:$J,$A:$A,$A3595)</f>
        <v>1.2106537530266344E-2</v>
      </c>
      <c r="L3595" s="28"/>
      <c r="M3595" s="20">
        <f>ROUND(INDEX($L:$L,MATCH($A3595,$A:$A,0))*$K3595,0)</f>
        <v>0</v>
      </c>
      <c r="N3595" s="14" t="s">
        <v>13697</v>
      </c>
      <c r="O3595" s="9" t="s">
        <v>12945</v>
      </c>
    </row>
    <row r="3596" spans="1:15" x14ac:dyDescent="0.3">
      <c r="A3596" s="9">
        <v>392</v>
      </c>
      <c r="B3596" s="9">
        <f>COUNTIF($A$5:A3596, A3596)</f>
        <v>99</v>
      </c>
      <c r="C3596" s="10" t="s">
        <v>12317</v>
      </c>
      <c r="D3596" s="10" t="s">
        <v>12318</v>
      </c>
      <c r="E3596" s="10" t="s">
        <v>12319</v>
      </c>
      <c r="F3596" s="10" t="s">
        <v>19</v>
      </c>
      <c r="G3596" s="9" t="s">
        <v>18</v>
      </c>
      <c r="H3596" s="11">
        <v>84520</v>
      </c>
      <c r="I3596" s="11">
        <v>1</v>
      </c>
      <c r="J3596" s="12">
        <v>84520</v>
      </c>
      <c r="K3596" s="19">
        <f>$J3596/SUMIFS($J:$J,$A:$A,$A3596)</f>
        <v>1.2106537530266344E-2</v>
      </c>
      <c r="L3596" s="28"/>
      <c r="M3596" s="20">
        <f>ROUND(INDEX($L:$L,MATCH($A3596,$A:$A,0))*$K3596,0)</f>
        <v>0</v>
      </c>
      <c r="N3596" s="14" t="s">
        <v>13697</v>
      </c>
      <c r="O3596" s="9" t="s">
        <v>12945</v>
      </c>
    </row>
    <row r="3597" spans="1:15" x14ac:dyDescent="0.3">
      <c r="A3597" s="9">
        <v>392</v>
      </c>
      <c r="B3597" s="9">
        <f>COUNTIF($A$5:A3597, A3597)</f>
        <v>100</v>
      </c>
      <c r="C3597" s="10" t="s">
        <v>12320</v>
      </c>
      <c r="D3597" s="10" t="s">
        <v>12321</v>
      </c>
      <c r="E3597" s="10" t="s">
        <v>12322</v>
      </c>
      <c r="F3597" s="10" t="s">
        <v>19</v>
      </c>
      <c r="G3597" s="9" t="s">
        <v>18</v>
      </c>
      <c r="H3597" s="11">
        <v>84520</v>
      </c>
      <c r="I3597" s="11">
        <v>4</v>
      </c>
      <c r="J3597" s="12">
        <v>84520</v>
      </c>
      <c r="K3597" s="19">
        <f>$J3597/SUMIFS($J:$J,$A:$A,$A3597)</f>
        <v>1.2106537530266344E-2</v>
      </c>
      <c r="L3597" s="28"/>
      <c r="M3597" s="20">
        <f>ROUND(INDEX($L:$L,MATCH($A3597,$A:$A,0))*$K3597,0)</f>
        <v>0</v>
      </c>
      <c r="N3597" s="14" t="s">
        <v>13697</v>
      </c>
      <c r="O3597" s="9" t="s">
        <v>12945</v>
      </c>
    </row>
    <row r="3598" spans="1:15" x14ac:dyDescent="0.3">
      <c r="A3598" s="9">
        <v>392</v>
      </c>
      <c r="B3598" s="9">
        <f>COUNTIF($A$5:A3598, A3598)</f>
        <v>101</v>
      </c>
      <c r="C3598" s="10" t="s">
        <v>12323</v>
      </c>
      <c r="D3598" s="10" t="s">
        <v>12324</v>
      </c>
      <c r="E3598" s="10" t="s">
        <v>12325</v>
      </c>
      <c r="F3598" s="10" t="s">
        <v>19</v>
      </c>
      <c r="G3598" s="9" t="s">
        <v>18</v>
      </c>
      <c r="H3598" s="11">
        <v>55680</v>
      </c>
      <c r="I3598" s="11">
        <v>1</v>
      </c>
      <c r="J3598" s="12">
        <v>55680</v>
      </c>
      <c r="K3598" s="19">
        <f>$J3598/SUMIFS($J:$J,$A:$A,$A3598)</f>
        <v>7.975532532953503E-3</v>
      </c>
      <c r="L3598" s="28"/>
      <c r="M3598" s="20">
        <f>ROUND(INDEX($L:$L,MATCH($A3598,$A:$A,0))*$K3598,0)</f>
        <v>0</v>
      </c>
      <c r="N3598" s="14" t="s">
        <v>13697</v>
      </c>
      <c r="O3598" s="9" t="s">
        <v>12945</v>
      </c>
    </row>
    <row r="3599" spans="1:15" x14ac:dyDescent="0.3">
      <c r="A3599" s="9">
        <v>392</v>
      </c>
      <c r="B3599" s="9">
        <f>COUNTIF($A$5:A3599, A3599)</f>
        <v>102</v>
      </c>
      <c r="C3599" s="10" t="s">
        <v>12326</v>
      </c>
      <c r="D3599" s="10" t="s">
        <v>12327</v>
      </c>
      <c r="E3599" s="10" t="s">
        <v>12328</v>
      </c>
      <c r="F3599" s="10" t="s">
        <v>19</v>
      </c>
      <c r="G3599" s="9" t="s">
        <v>18</v>
      </c>
      <c r="H3599" s="11">
        <v>55680</v>
      </c>
      <c r="I3599" s="11">
        <v>1</v>
      </c>
      <c r="J3599" s="12">
        <v>55680</v>
      </c>
      <c r="K3599" s="19">
        <f>$J3599/SUMIFS($J:$J,$A:$A,$A3599)</f>
        <v>7.975532532953503E-3</v>
      </c>
      <c r="L3599" s="28"/>
      <c r="M3599" s="20">
        <f>ROUND(INDEX($L:$L,MATCH($A3599,$A:$A,0))*$K3599,0)</f>
        <v>0</v>
      </c>
      <c r="N3599" s="14" t="s">
        <v>13697</v>
      </c>
      <c r="O3599" s="9" t="s">
        <v>12945</v>
      </c>
    </row>
    <row r="3600" spans="1:15" x14ac:dyDescent="0.3">
      <c r="A3600" s="9">
        <v>392</v>
      </c>
      <c r="B3600" s="9">
        <f>COUNTIF($A$5:A3600, A3600)</f>
        <v>103</v>
      </c>
      <c r="C3600" s="10" t="s">
        <v>12329</v>
      </c>
      <c r="D3600" s="10" t="s">
        <v>12330</v>
      </c>
      <c r="E3600" s="10" t="s">
        <v>12331</v>
      </c>
      <c r="F3600" s="10" t="s">
        <v>19</v>
      </c>
      <c r="G3600" s="9" t="s">
        <v>18</v>
      </c>
      <c r="H3600" s="11">
        <v>46320</v>
      </c>
      <c r="I3600" s="11">
        <v>1</v>
      </c>
      <c r="J3600" s="12">
        <v>46320</v>
      </c>
      <c r="K3600" s="19">
        <f>$J3600/SUMIFS($J:$J,$A:$A,$A3600)</f>
        <v>6.6348180123276985E-3</v>
      </c>
      <c r="L3600" s="28"/>
      <c r="M3600" s="20">
        <f>ROUND(INDEX($L:$L,MATCH($A3600,$A:$A,0))*$K3600,0)</f>
        <v>0</v>
      </c>
      <c r="N3600" s="14" t="s">
        <v>13697</v>
      </c>
      <c r="O3600" s="9" t="s">
        <v>12945</v>
      </c>
    </row>
    <row r="3601" spans="1:15" x14ac:dyDescent="0.3">
      <c r="A3601" s="9">
        <v>392</v>
      </c>
      <c r="B3601" s="9">
        <f>COUNTIF($A$5:A3601, A3601)</f>
        <v>104</v>
      </c>
      <c r="C3601" s="10" t="s">
        <v>12332</v>
      </c>
      <c r="D3601" s="10" t="s">
        <v>17</v>
      </c>
      <c r="E3601" s="10" t="s">
        <v>12333</v>
      </c>
      <c r="F3601" s="10" t="s">
        <v>12334</v>
      </c>
      <c r="G3601" s="9" t="s">
        <v>18</v>
      </c>
      <c r="H3601" s="11">
        <v>0</v>
      </c>
      <c r="I3601" s="11">
        <v>3</v>
      </c>
      <c r="J3601" s="12">
        <v>200000</v>
      </c>
      <c r="K3601" s="19">
        <f>$J3601/SUMIFS($J:$J,$A:$A,$A3601)</f>
        <v>2.864774616721804E-2</v>
      </c>
      <c r="L3601" s="28"/>
      <c r="M3601" s="20">
        <f>ROUND(INDEX($L:$L,MATCH($A3601,$A:$A,0))*$K3601,0)</f>
        <v>0</v>
      </c>
      <c r="N3601" s="14" t="s">
        <v>13701</v>
      </c>
      <c r="O3601" s="9" t="s">
        <v>12945</v>
      </c>
    </row>
    <row r="3602" spans="1:15" x14ac:dyDescent="0.3">
      <c r="A3602" s="9">
        <v>392</v>
      </c>
      <c r="B3602" s="9">
        <f>COUNTIF($A$5:A3602, A3602)</f>
        <v>105</v>
      </c>
      <c r="C3602" s="10" t="s">
        <v>12335</v>
      </c>
      <c r="D3602" s="10" t="s">
        <v>994</v>
      </c>
      <c r="E3602" s="10" t="s">
        <v>12336</v>
      </c>
      <c r="F3602" s="10" t="s">
        <v>12114</v>
      </c>
      <c r="G3602" s="9" t="s">
        <v>18</v>
      </c>
      <c r="H3602" s="11">
        <v>0</v>
      </c>
      <c r="I3602" s="11">
        <v>21</v>
      </c>
      <c r="J3602" s="12">
        <v>12406</v>
      </c>
      <c r="K3602" s="19">
        <f>$J3602/SUMIFS($J:$J,$A:$A,$A3602)</f>
        <v>1.7770196947525351E-3</v>
      </c>
      <c r="L3602" s="28"/>
      <c r="M3602" s="20">
        <f>ROUND(INDEX($L:$L,MATCH($A3602,$A:$A,0))*$K3602,0)</f>
        <v>0</v>
      </c>
      <c r="N3602" s="14" t="s">
        <v>13696</v>
      </c>
      <c r="O3602" s="9" t="s">
        <v>12945</v>
      </c>
    </row>
    <row r="3603" spans="1:15" x14ac:dyDescent="0.3">
      <c r="A3603" s="9">
        <v>392</v>
      </c>
      <c r="B3603" s="9">
        <f>COUNTIF($A$5:A3603, A3603)</f>
        <v>106</v>
      </c>
      <c r="C3603" s="10" t="s">
        <v>12337</v>
      </c>
      <c r="D3603" s="10" t="s">
        <v>17</v>
      </c>
      <c r="E3603" s="10" t="s">
        <v>12338</v>
      </c>
      <c r="F3603" s="10" t="s">
        <v>19</v>
      </c>
      <c r="G3603" s="9" t="s">
        <v>18</v>
      </c>
      <c r="H3603" s="11">
        <v>0</v>
      </c>
      <c r="I3603" s="11">
        <v>3</v>
      </c>
      <c r="J3603" s="12">
        <v>142475</v>
      </c>
      <c r="K3603" s="19">
        <f>$J3603/SUMIFS($J:$J,$A:$A,$A3603)</f>
        <v>2.0407938175871953E-2</v>
      </c>
      <c r="L3603" s="28"/>
      <c r="M3603" s="20">
        <f>ROUND(INDEX($L:$L,MATCH($A3603,$A:$A,0))*$K3603,0)</f>
        <v>0</v>
      </c>
      <c r="N3603" s="14" t="s">
        <v>13696</v>
      </c>
      <c r="O3603" s="9" t="s">
        <v>12945</v>
      </c>
    </row>
    <row r="3604" spans="1:15" x14ac:dyDescent="0.3">
      <c r="A3604" s="9">
        <v>392</v>
      </c>
      <c r="B3604" s="9">
        <f>COUNTIF($A$5:A3604, A3604)</f>
        <v>107</v>
      </c>
      <c r="C3604" s="10" t="s">
        <v>12339</v>
      </c>
      <c r="D3604" s="10" t="s">
        <v>17</v>
      </c>
      <c r="E3604" s="10" t="s">
        <v>12340</v>
      </c>
      <c r="F3604" s="10" t="s">
        <v>19</v>
      </c>
      <c r="G3604" s="9" t="s">
        <v>126</v>
      </c>
      <c r="H3604" s="11">
        <v>0</v>
      </c>
      <c r="I3604" s="11">
        <v>3</v>
      </c>
      <c r="J3604" s="12">
        <v>87350</v>
      </c>
      <c r="K3604" s="19">
        <f>$J3604/SUMIFS($J:$J,$A:$A,$A3604)</f>
        <v>1.2511903138532478E-2</v>
      </c>
      <c r="L3604" s="28"/>
      <c r="M3604" s="20">
        <f>ROUND(INDEX($L:$L,MATCH($A3604,$A:$A,0))*$K3604,0)</f>
        <v>0</v>
      </c>
      <c r="N3604" s="14" t="s">
        <v>13696</v>
      </c>
      <c r="O3604" s="9" t="s">
        <v>12945</v>
      </c>
    </row>
    <row r="3605" spans="1:15" x14ac:dyDescent="0.3">
      <c r="A3605" s="9">
        <v>392</v>
      </c>
      <c r="B3605" s="9">
        <f>COUNTIF($A$5:A3605, A3605)</f>
        <v>108</v>
      </c>
      <c r="C3605" s="10" t="s">
        <v>12341</v>
      </c>
      <c r="D3605" s="10" t="s">
        <v>994</v>
      </c>
      <c r="E3605" s="10" t="s">
        <v>12342</v>
      </c>
      <c r="F3605" s="10" t="s">
        <v>19</v>
      </c>
      <c r="G3605" s="9" t="s">
        <v>18</v>
      </c>
      <c r="H3605" s="11">
        <v>0</v>
      </c>
      <c r="I3605" s="11">
        <v>1</v>
      </c>
      <c r="J3605" s="12">
        <v>100000</v>
      </c>
      <c r="K3605" s="19">
        <f>$J3605/SUMIFS($J:$J,$A:$A,$A3605)</f>
        <v>1.432387308360902E-2</v>
      </c>
      <c r="L3605" s="28"/>
      <c r="M3605" s="20">
        <f>ROUND(INDEX($L:$L,MATCH($A3605,$A:$A,0))*$K3605,0)</f>
        <v>0</v>
      </c>
      <c r="N3605" s="14" t="s">
        <v>13696</v>
      </c>
      <c r="O3605" s="9" t="s">
        <v>12945</v>
      </c>
    </row>
    <row r="3606" spans="1:15" x14ac:dyDescent="0.3">
      <c r="A3606" s="9">
        <v>392</v>
      </c>
      <c r="B3606" s="9">
        <f>COUNTIF($A$5:A3606, A3606)</f>
        <v>109</v>
      </c>
      <c r="C3606" s="10" t="s">
        <v>12343</v>
      </c>
      <c r="D3606" s="10" t="s">
        <v>994</v>
      </c>
      <c r="E3606" s="10" t="s">
        <v>12344</v>
      </c>
      <c r="F3606" s="10" t="s">
        <v>19</v>
      </c>
      <c r="G3606" s="9" t="s">
        <v>18</v>
      </c>
      <c r="H3606" s="11">
        <v>0</v>
      </c>
      <c r="I3606" s="11">
        <v>1</v>
      </c>
      <c r="J3606" s="12">
        <v>10000</v>
      </c>
      <c r="K3606" s="19">
        <f>$J3606/SUMIFS($J:$J,$A:$A,$A3606)</f>
        <v>1.4323873083609019E-3</v>
      </c>
      <c r="L3606" s="28"/>
      <c r="M3606" s="20">
        <f>ROUND(INDEX($L:$L,MATCH($A3606,$A:$A,0))*$K3606,0)</f>
        <v>0</v>
      </c>
      <c r="N3606" s="14" t="s">
        <v>13696</v>
      </c>
      <c r="O3606" s="9" t="s">
        <v>12945</v>
      </c>
    </row>
    <row r="3607" spans="1:15" x14ac:dyDescent="0.3">
      <c r="A3607" s="9">
        <v>392</v>
      </c>
      <c r="B3607" s="9">
        <f>COUNTIF($A$5:A3607, A3607)</f>
        <v>110</v>
      </c>
      <c r="C3607" s="10" t="s">
        <v>12345</v>
      </c>
      <c r="D3607" s="10" t="s">
        <v>994</v>
      </c>
      <c r="E3607" s="10" t="s">
        <v>12346</v>
      </c>
      <c r="F3607" s="10" t="s">
        <v>19</v>
      </c>
      <c r="G3607" s="9" t="s">
        <v>18</v>
      </c>
      <c r="H3607" s="11">
        <v>0</v>
      </c>
      <c r="I3607" s="11">
        <v>1</v>
      </c>
      <c r="J3607" s="12">
        <v>10000</v>
      </c>
      <c r="K3607" s="19">
        <f>$J3607/SUMIFS($J:$J,$A:$A,$A3607)</f>
        <v>1.4323873083609019E-3</v>
      </c>
      <c r="L3607" s="28"/>
      <c r="M3607" s="20">
        <f>ROUND(INDEX($L:$L,MATCH($A3607,$A:$A,0))*$K3607,0)</f>
        <v>0</v>
      </c>
      <c r="N3607" s="14" t="s">
        <v>13696</v>
      </c>
      <c r="O3607" s="9" t="s">
        <v>12945</v>
      </c>
    </row>
    <row r="3608" spans="1:15" x14ac:dyDescent="0.3">
      <c r="A3608" s="9">
        <v>392</v>
      </c>
      <c r="B3608" s="9">
        <f>COUNTIF($A$5:A3608, A3608)</f>
        <v>111</v>
      </c>
      <c r="C3608" s="10" t="s">
        <v>12347</v>
      </c>
      <c r="D3608" s="10" t="s">
        <v>994</v>
      </c>
      <c r="E3608" s="10" t="s">
        <v>12348</v>
      </c>
      <c r="F3608" s="10" t="s">
        <v>19</v>
      </c>
      <c r="G3608" s="9" t="s">
        <v>18</v>
      </c>
      <c r="H3608" s="11">
        <v>0</v>
      </c>
      <c r="I3608" s="11">
        <v>1</v>
      </c>
      <c r="J3608" s="12">
        <v>12000</v>
      </c>
      <c r="K3608" s="19">
        <f>$J3608/SUMIFS($J:$J,$A:$A,$A3608)</f>
        <v>1.7188647700330825E-3</v>
      </c>
      <c r="L3608" s="28"/>
      <c r="M3608" s="20">
        <f>ROUND(INDEX($L:$L,MATCH($A3608,$A:$A,0))*$K3608,0)</f>
        <v>0</v>
      </c>
      <c r="N3608" s="14" t="s">
        <v>13696</v>
      </c>
      <c r="O3608" s="9" t="s">
        <v>12945</v>
      </c>
    </row>
    <row r="3609" spans="1:15" x14ac:dyDescent="0.3">
      <c r="A3609" s="9">
        <v>392</v>
      </c>
      <c r="B3609" s="9">
        <f>COUNTIF($A$5:A3609, A3609)</f>
        <v>112</v>
      </c>
      <c r="C3609" s="10" t="s">
        <v>12349</v>
      </c>
      <c r="D3609" s="10" t="s">
        <v>17</v>
      </c>
      <c r="E3609" s="10" t="s">
        <v>12350</v>
      </c>
      <c r="F3609" s="10" t="s">
        <v>19</v>
      </c>
      <c r="G3609" s="9" t="s">
        <v>126</v>
      </c>
      <c r="H3609" s="11">
        <v>0</v>
      </c>
      <c r="I3609" s="11">
        <v>1</v>
      </c>
      <c r="J3609" s="12">
        <v>123750</v>
      </c>
      <c r="K3609" s="19">
        <f>$J3609/SUMIFS($J:$J,$A:$A,$A3609)</f>
        <v>1.7725792940966163E-2</v>
      </c>
      <c r="L3609" s="28"/>
      <c r="M3609" s="20">
        <f>ROUND(INDEX($L:$L,MATCH($A3609,$A:$A,0))*$K3609,0)</f>
        <v>0</v>
      </c>
      <c r="N3609" s="14" t="s">
        <v>13700</v>
      </c>
      <c r="O3609" s="9" t="s">
        <v>12945</v>
      </c>
    </row>
    <row r="3610" spans="1:15" x14ac:dyDescent="0.3">
      <c r="A3610" s="9">
        <v>392</v>
      </c>
      <c r="B3610" s="9">
        <f>COUNTIF($A$5:A3610, A3610)</f>
        <v>113</v>
      </c>
      <c r="C3610" s="10" t="s">
        <v>12351</v>
      </c>
      <c r="D3610" s="10" t="s">
        <v>994</v>
      </c>
      <c r="E3610" s="10" t="s">
        <v>7031</v>
      </c>
      <c r="F3610" s="10" t="s">
        <v>12352</v>
      </c>
      <c r="G3610" s="9" t="s">
        <v>126</v>
      </c>
      <c r="H3610" s="11">
        <v>0</v>
      </c>
      <c r="I3610" s="11">
        <v>1</v>
      </c>
      <c r="J3610" s="12">
        <v>72305</v>
      </c>
      <c r="K3610" s="19">
        <f>$J3610/SUMIFS($J:$J,$A:$A,$A3610)</f>
        <v>1.0356876433103502E-2</v>
      </c>
      <c r="L3610" s="28"/>
      <c r="M3610" s="20">
        <f>ROUND(INDEX($L:$L,MATCH($A3610,$A:$A,0))*$K3610,0)</f>
        <v>0</v>
      </c>
      <c r="N3610" s="14" t="s">
        <v>13696</v>
      </c>
      <c r="O3610" s="9" t="s">
        <v>12945</v>
      </c>
    </row>
    <row r="3611" spans="1:15" x14ac:dyDescent="0.3">
      <c r="A3611" s="9">
        <v>392</v>
      </c>
      <c r="B3611" s="9">
        <f>COUNTIF($A$5:A3611, A3611)</f>
        <v>114</v>
      </c>
      <c r="C3611" s="10" t="s">
        <v>12353</v>
      </c>
      <c r="D3611" s="10" t="s">
        <v>994</v>
      </c>
      <c r="E3611" s="10" t="s">
        <v>2964</v>
      </c>
      <c r="F3611" s="10" t="s">
        <v>12354</v>
      </c>
      <c r="G3611" s="9" t="s">
        <v>18</v>
      </c>
      <c r="H3611" s="11">
        <v>0</v>
      </c>
      <c r="I3611" s="11">
        <v>1</v>
      </c>
      <c r="J3611" s="12">
        <v>6203</v>
      </c>
      <c r="K3611" s="19">
        <f>$J3611/SUMIFS($J:$J,$A:$A,$A3611)</f>
        <v>8.8850984737626757E-4</v>
      </c>
      <c r="L3611" s="28"/>
      <c r="M3611" s="20">
        <f>ROUND(INDEX($L:$L,MATCH($A3611,$A:$A,0))*$K3611,0)</f>
        <v>0</v>
      </c>
      <c r="N3611" s="14" t="s">
        <v>13696</v>
      </c>
      <c r="O3611" s="9" t="s">
        <v>12945</v>
      </c>
    </row>
    <row r="3612" spans="1:15" x14ac:dyDescent="0.3">
      <c r="A3612" s="9">
        <v>392</v>
      </c>
      <c r="B3612" s="9">
        <f>COUNTIF($A$5:A3612, A3612)</f>
        <v>115</v>
      </c>
      <c r="C3612" s="10" t="s">
        <v>12355</v>
      </c>
      <c r="D3612" s="10" t="s">
        <v>994</v>
      </c>
      <c r="E3612" s="10" t="s">
        <v>12241</v>
      </c>
      <c r="F3612" s="10" t="s">
        <v>12356</v>
      </c>
      <c r="G3612" s="9" t="s">
        <v>18</v>
      </c>
      <c r="H3612" s="11">
        <v>0</v>
      </c>
      <c r="I3612" s="11">
        <v>1</v>
      </c>
      <c r="J3612" s="12">
        <v>15508</v>
      </c>
      <c r="K3612" s="19">
        <f>$J3612/SUMIFS($J:$J,$A:$A,$A3612)</f>
        <v>2.2213462378060868E-3</v>
      </c>
      <c r="L3612" s="28"/>
      <c r="M3612" s="20">
        <f>ROUND(INDEX($L:$L,MATCH($A3612,$A:$A,0))*$K3612,0)</f>
        <v>0</v>
      </c>
      <c r="N3612" s="14" t="s">
        <v>13696</v>
      </c>
      <c r="O3612" s="9" t="s">
        <v>12945</v>
      </c>
    </row>
    <row r="3613" spans="1:15" x14ac:dyDescent="0.3">
      <c r="A3613" s="9">
        <v>392</v>
      </c>
      <c r="B3613" s="9">
        <f>COUNTIF($A$5:A3613, A3613)</f>
        <v>116</v>
      </c>
      <c r="C3613" s="10" t="s">
        <v>12357</v>
      </c>
      <c r="D3613" s="10" t="s">
        <v>994</v>
      </c>
      <c r="E3613" s="10" t="s">
        <v>12358</v>
      </c>
      <c r="F3613" s="10" t="s">
        <v>12359</v>
      </c>
      <c r="G3613" s="9" t="s">
        <v>18</v>
      </c>
      <c r="H3613" s="11">
        <v>0</v>
      </c>
      <c r="I3613" s="11">
        <v>1</v>
      </c>
      <c r="J3613" s="12">
        <v>72305</v>
      </c>
      <c r="K3613" s="19">
        <f>$J3613/SUMIFS($J:$J,$A:$A,$A3613)</f>
        <v>1.0356876433103502E-2</v>
      </c>
      <c r="L3613" s="28"/>
      <c r="M3613" s="20">
        <f>ROUND(INDEX($L:$L,MATCH($A3613,$A:$A,0))*$K3613,0)</f>
        <v>0</v>
      </c>
      <c r="N3613" s="14" t="s">
        <v>13696</v>
      </c>
      <c r="O3613" s="9" t="s">
        <v>12945</v>
      </c>
    </row>
    <row r="3614" spans="1:15" x14ac:dyDescent="0.3">
      <c r="A3614" s="9">
        <v>392</v>
      </c>
      <c r="B3614" s="9">
        <f>COUNTIF($A$5:A3614, A3614)</f>
        <v>117</v>
      </c>
      <c r="C3614" s="10" t="s">
        <v>12360</v>
      </c>
      <c r="D3614" s="10" t="s">
        <v>994</v>
      </c>
      <c r="E3614" s="10" t="s">
        <v>12247</v>
      </c>
      <c r="F3614" s="10" t="s">
        <v>12361</v>
      </c>
      <c r="G3614" s="9" t="s">
        <v>126</v>
      </c>
      <c r="H3614" s="11">
        <v>0</v>
      </c>
      <c r="I3614" s="11">
        <v>1</v>
      </c>
      <c r="J3614" s="12">
        <v>100219</v>
      </c>
      <c r="K3614" s="19">
        <f>$J3614/SUMIFS($J:$J,$A:$A,$A3614)</f>
        <v>1.4355242365662125E-2</v>
      </c>
      <c r="L3614" s="28"/>
      <c r="M3614" s="20">
        <f>ROUND(INDEX($L:$L,MATCH($A3614,$A:$A,0))*$K3614,0)</f>
        <v>0</v>
      </c>
      <c r="N3614" s="14" t="s">
        <v>13696</v>
      </c>
      <c r="O3614" s="9" t="s">
        <v>12945</v>
      </c>
    </row>
    <row r="3615" spans="1:15" x14ac:dyDescent="0.3">
      <c r="A3615" s="9">
        <v>392</v>
      </c>
      <c r="B3615" s="9">
        <f>COUNTIF($A$5:A3615, A3615)</f>
        <v>118</v>
      </c>
      <c r="C3615" s="10" t="s">
        <v>12362</v>
      </c>
      <c r="D3615" s="10" t="s">
        <v>17</v>
      </c>
      <c r="E3615" s="10" t="s">
        <v>12363</v>
      </c>
      <c r="F3615" s="10" t="s">
        <v>19</v>
      </c>
      <c r="G3615" s="9" t="s">
        <v>18</v>
      </c>
      <c r="H3615" s="11">
        <v>0</v>
      </c>
      <c r="I3615" s="11">
        <v>1</v>
      </c>
      <c r="J3615" s="12">
        <v>70000</v>
      </c>
      <c r="K3615" s="19">
        <f>$J3615/SUMIFS($J:$J,$A:$A,$A3615)</f>
        <v>1.0026711158526314E-2</v>
      </c>
      <c r="L3615" s="28"/>
      <c r="M3615" s="20">
        <f>ROUND(INDEX($L:$L,MATCH($A3615,$A:$A,0))*$K3615,0)</f>
        <v>0</v>
      </c>
      <c r="N3615" s="14" t="s">
        <v>13696</v>
      </c>
      <c r="O3615" s="9" t="s">
        <v>12945</v>
      </c>
    </row>
    <row r="3616" spans="1:15" x14ac:dyDescent="0.3">
      <c r="A3616" s="9">
        <v>392</v>
      </c>
      <c r="B3616" s="9">
        <f>COUNTIF($A$5:A3616, A3616)</f>
        <v>119</v>
      </c>
      <c r="C3616" s="10" t="s">
        <v>12364</v>
      </c>
      <c r="D3616" s="10" t="s">
        <v>17</v>
      </c>
      <c r="E3616" s="10" t="s">
        <v>12365</v>
      </c>
      <c r="F3616" s="10" t="s">
        <v>19</v>
      </c>
      <c r="G3616" s="9" t="s">
        <v>18</v>
      </c>
      <c r="H3616" s="11">
        <v>0</v>
      </c>
      <c r="I3616" s="11">
        <v>1</v>
      </c>
      <c r="J3616" s="12">
        <v>20000</v>
      </c>
      <c r="K3616" s="19">
        <f>$J3616/SUMIFS($J:$J,$A:$A,$A3616)</f>
        <v>2.8647746167218039E-3</v>
      </c>
      <c r="L3616" s="28"/>
      <c r="M3616" s="20">
        <f>ROUND(INDEX($L:$L,MATCH($A3616,$A:$A,0))*$K3616,0)</f>
        <v>0</v>
      </c>
      <c r="N3616" s="14" t="s">
        <v>13696</v>
      </c>
      <c r="O3616" s="9" t="s">
        <v>12945</v>
      </c>
    </row>
    <row r="3617" spans="1:15" x14ac:dyDescent="0.3">
      <c r="A3617" s="9">
        <v>392</v>
      </c>
      <c r="B3617" s="9">
        <f>COUNTIF($A$5:A3617, A3617)</f>
        <v>120</v>
      </c>
      <c r="C3617" s="10" t="s">
        <v>12366</v>
      </c>
      <c r="D3617" s="10" t="s">
        <v>12367</v>
      </c>
      <c r="E3617" s="10" t="s">
        <v>12368</v>
      </c>
      <c r="F3617" s="10" t="s">
        <v>19</v>
      </c>
      <c r="G3617" s="9" t="s">
        <v>18</v>
      </c>
      <c r="H3617" s="11">
        <v>142130</v>
      </c>
      <c r="I3617" s="11">
        <v>12</v>
      </c>
      <c r="J3617" s="12">
        <v>129731</v>
      </c>
      <c r="K3617" s="19">
        <f>$J3617/SUMIFS($J:$J,$A:$A,$A3617)</f>
        <v>1.8582503790096818E-2</v>
      </c>
      <c r="L3617" s="28"/>
      <c r="M3617" s="20">
        <f>ROUND(INDEX($L:$L,MATCH($A3617,$A:$A,0))*$K3617,0)</f>
        <v>0</v>
      </c>
      <c r="N3617" s="14" t="s">
        <v>13696</v>
      </c>
      <c r="O3617" s="9" t="s">
        <v>12945</v>
      </c>
    </row>
    <row r="3618" spans="1:15" x14ac:dyDescent="0.3">
      <c r="A3618" s="9">
        <v>392</v>
      </c>
      <c r="B3618" s="9">
        <f>COUNTIF($A$5:A3618, A3618)</f>
        <v>121</v>
      </c>
      <c r="C3618" s="10" t="s">
        <v>12369</v>
      </c>
      <c r="D3618" s="10" t="s">
        <v>17</v>
      </c>
      <c r="E3618" s="10" t="s">
        <v>12370</v>
      </c>
      <c r="F3618" s="10" t="s">
        <v>19</v>
      </c>
      <c r="G3618" s="9" t="s">
        <v>18</v>
      </c>
      <c r="H3618" s="11">
        <v>0</v>
      </c>
      <c r="I3618" s="11">
        <v>7</v>
      </c>
      <c r="J3618" s="12">
        <v>14500</v>
      </c>
      <c r="K3618" s="19">
        <f>$J3618/SUMIFS($J:$J,$A:$A,$A3618)</f>
        <v>2.0769615971233078E-3</v>
      </c>
      <c r="L3618" s="28"/>
      <c r="M3618" s="20">
        <f>ROUND(INDEX($L:$L,MATCH($A3618,$A:$A,0))*$K3618,0)</f>
        <v>0</v>
      </c>
      <c r="N3618" s="14" t="s">
        <v>13697</v>
      </c>
      <c r="O3618" s="9" t="s">
        <v>12945</v>
      </c>
    </row>
    <row r="3619" spans="1:15" x14ac:dyDescent="0.3">
      <c r="A3619" s="9">
        <v>392</v>
      </c>
      <c r="B3619" s="9">
        <f>COUNTIF($A$5:A3619, A3619)</f>
        <v>122</v>
      </c>
      <c r="C3619" s="10" t="s">
        <v>12371</v>
      </c>
      <c r="D3619" s="10" t="s">
        <v>17</v>
      </c>
      <c r="E3619" s="10" t="s">
        <v>12372</v>
      </c>
      <c r="F3619" s="10" t="s">
        <v>19</v>
      </c>
      <c r="G3619" s="9" t="s">
        <v>18</v>
      </c>
      <c r="H3619" s="11">
        <v>0</v>
      </c>
      <c r="I3619" s="11">
        <v>1</v>
      </c>
      <c r="J3619" s="12">
        <v>14500</v>
      </c>
      <c r="K3619" s="19">
        <f>$J3619/SUMIFS($J:$J,$A:$A,$A3619)</f>
        <v>2.0769615971233078E-3</v>
      </c>
      <c r="L3619" s="28"/>
      <c r="M3619" s="20">
        <f>ROUND(INDEX($L:$L,MATCH($A3619,$A:$A,0))*$K3619,0)</f>
        <v>0</v>
      </c>
      <c r="N3619" s="14" t="s">
        <v>13697</v>
      </c>
      <c r="O3619" s="9" t="s">
        <v>12945</v>
      </c>
    </row>
    <row r="3620" spans="1:15" x14ac:dyDescent="0.3">
      <c r="A3620" s="9">
        <v>392</v>
      </c>
      <c r="B3620" s="9">
        <f>COUNTIF($A$5:A3620, A3620)</f>
        <v>123</v>
      </c>
      <c r="C3620" s="10" t="s">
        <v>12373</v>
      </c>
      <c r="D3620" s="10" t="s">
        <v>17</v>
      </c>
      <c r="E3620" s="10" t="s">
        <v>12374</v>
      </c>
      <c r="F3620" s="10" t="s">
        <v>19</v>
      </c>
      <c r="G3620" s="9" t="s">
        <v>18</v>
      </c>
      <c r="H3620" s="11">
        <v>0</v>
      </c>
      <c r="I3620" s="11">
        <v>12</v>
      </c>
      <c r="J3620" s="12">
        <v>14500</v>
      </c>
      <c r="K3620" s="19">
        <f>$J3620/SUMIFS($J:$J,$A:$A,$A3620)</f>
        <v>2.0769615971233078E-3</v>
      </c>
      <c r="L3620" s="28"/>
      <c r="M3620" s="20">
        <f>ROUND(INDEX($L:$L,MATCH($A3620,$A:$A,0))*$K3620,0)</f>
        <v>0</v>
      </c>
      <c r="N3620" s="14" t="s">
        <v>13697</v>
      </c>
      <c r="O3620" s="9" t="s">
        <v>12945</v>
      </c>
    </row>
    <row r="3621" spans="1:15" x14ac:dyDescent="0.3">
      <c r="A3621" s="9">
        <v>392</v>
      </c>
      <c r="B3621" s="9">
        <f>COUNTIF($A$5:A3621, A3621)</f>
        <v>124</v>
      </c>
      <c r="C3621" s="10" t="s">
        <v>12375</v>
      </c>
      <c r="D3621" s="10" t="s">
        <v>994</v>
      </c>
      <c r="E3621" s="10" t="s">
        <v>12296</v>
      </c>
      <c r="F3621" s="10" t="s">
        <v>12376</v>
      </c>
      <c r="G3621" s="9" t="s">
        <v>18</v>
      </c>
      <c r="H3621" s="11">
        <v>0</v>
      </c>
      <c r="I3621" s="11">
        <v>1</v>
      </c>
      <c r="J3621" s="12">
        <v>93047</v>
      </c>
      <c r="K3621" s="19">
        <f>$J3621/SUMIFS($J:$J,$A:$A,$A3621)</f>
        <v>1.3327934188105685E-2</v>
      </c>
      <c r="L3621" s="28"/>
      <c r="M3621" s="20">
        <f>ROUND(INDEX($L:$L,MATCH($A3621,$A:$A,0))*$K3621,0)</f>
        <v>0</v>
      </c>
      <c r="N3621" s="14" t="s">
        <v>13696</v>
      </c>
      <c r="O3621" s="9" t="s">
        <v>12945</v>
      </c>
    </row>
    <row r="3622" spans="1:15" x14ac:dyDescent="0.3">
      <c r="A3622" s="9">
        <v>392</v>
      </c>
      <c r="B3622" s="9">
        <f>COUNTIF($A$5:A3622, A3622)</f>
        <v>125</v>
      </c>
      <c r="C3622" s="10" t="s">
        <v>12377</v>
      </c>
      <c r="D3622" s="10" t="s">
        <v>994</v>
      </c>
      <c r="E3622" s="10" t="s">
        <v>12378</v>
      </c>
      <c r="F3622" s="10" t="s">
        <v>12114</v>
      </c>
      <c r="G3622" s="9" t="s">
        <v>126</v>
      </c>
      <c r="H3622" s="11">
        <v>0</v>
      </c>
      <c r="I3622" s="11">
        <v>1</v>
      </c>
      <c r="J3622" s="12">
        <v>41290</v>
      </c>
      <c r="K3622" s="19">
        <f>$J3622/SUMIFS($J:$J,$A:$A,$A3622)</f>
        <v>5.914327196222164E-3</v>
      </c>
      <c r="L3622" s="28"/>
      <c r="M3622" s="20">
        <f>ROUND(INDEX($L:$L,MATCH($A3622,$A:$A,0))*$K3622,0)</f>
        <v>0</v>
      </c>
      <c r="N3622" s="14" t="s">
        <v>13696</v>
      </c>
      <c r="O3622" s="9" t="s">
        <v>12945</v>
      </c>
    </row>
    <row r="3623" spans="1:15" x14ac:dyDescent="0.3">
      <c r="A3623" s="9">
        <v>392</v>
      </c>
      <c r="B3623" s="9">
        <f>COUNTIF($A$5:A3623, A3623)</f>
        <v>126</v>
      </c>
      <c r="C3623" s="10" t="s">
        <v>12379</v>
      </c>
      <c r="D3623" s="10" t="s">
        <v>994</v>
      </c>
      <c r="E3623" s="10" t="s">
        <v>12380</v>
      </c>
      <c r="F3623" s="10" t="s">
        <v>12381</v>
      </c>
      <c r="G3623" s="9" t="s">
        <v>18</v>
      </c>
      <c r="H3623" s="11">
        <v>0</v>
      </c>
      <c r="I3623" s="11">
        <v>1</v>
      </c>
      <c r="J3623" s="12">
        <v>28510</v>
      </c>
      <c r="K3623" s="19">
        <f>$J3623/SUMIFS($J:$J,$A:$A,$A3623)</f>
        <v>4.0837362161369314E-3</v>
      </c>
      <c r="L3623" s="28"/>
      <c r="M3623" s="20">
        <f>ROUND(INDEX($L:$L,MATCH($A3623,$A:$A,0))*$K3623,0)</f>
        <v>0</v>
      </c>
      <c r="N3623" s="14" t="s">
        <v>13696</v>
      </c>
      <c r="O3623" s="9" t="s">
        <v>12945</v>
      </c>
    </row>
    <row r="3624" spans="1:15" x14ac:dyDescent="0.3">
      <c r="A3624" s="9">
        <v>392</v>
      </c>
      <c r="B3624" s="9">
        <f>COUNTIF($A$5:A3624, A3624)</f>
        <v>127</v>
      </c>
      <c r="C3624" s="10" t="s">
        <v>12382</v>
      </c>
      <c r="D3624" s="10" t="s">
        <v>12383</v>
      </c>
      <c r="E3624" s="10" t="s">
        <v>12384</v>
      </c>
      <c r="F3624" s="10" t="s">
        <v>19</v>
      </c>
      <c r="G3624" s="9" t="s">
        <v>18</v>
      </c>
      <c r="H3624" s="11">
        <v>30510</v>
      </c>
      <c r="I3624" s="11">
        <v>1</v>
      </c>
      <c r="J3624" s="12">
        <v>30510</v>
      </c>
      <c r="K3624" s="19">
        <f>$J3624/SUMIFS($J:$J,$A:$A,$A3624)</f>
        <v>4.3702136778091122E-3</v>
      </c>
      <c r="L3624" s="28"/>
      <c r="M3624" s="20">
        <f>ROUND(INDEX($L:$L,MATCH($A3624,$A:$A,0))*$K3624,0)</f>
        <v>0</v>
      </c>
      <c r="N3624" s="14" t="s">
        <v>13697</v>
      </c>
      <c r="O3624" s="9" t="s">
        <v>12945</v>
      </c>
    </row>
    <row r="3625" spans="1:15" x14ac:dyDescent="0.3">
      <c r="A3625" s="9">
        <v>392</v>
      </c>
      <c r="B3625" s="9">
        <f>COUNTIF($A$5:A3625, A3625)</f>
        <v>128</v>
      </c>
      <c r="C3625" s="10" t="s">
        <v>12385</v>
      </c>
      <c r="D3625" s="10" t="s">
        <v>994</v>
      </c>
      <c r="E3625" s="10" t="s">
        <v>12386</v>
      </c>
      <c r="F3625" s="10" t="s">
        <v>12352</v>
      </c>
      <c r="G3625" s="9" t="s">
        <v>126</v>
      </c>
      <c r="H3625" s="11">
        <v>0</v>
      </c>
      <c r="I3625" s="11">
        <v>1</v>
      </c>
      <c r="J3625" s="12">
        <v>93047</v>
      </c>
      <c r="K3625" s="19">
        <f>$J3625/SUMIFS($J:$J,$A:$A,$A3625)</f>
        <v>1.3327934188105685E-2</v>
      </c>
      <c r="L3625" s="28"/>
      <c r="M3625" s="20">
        <f>ROUND(INDEX($L:$L,MATCH($A3625,$A:$A,0))*$K3625,0)</f>
        <v>0</v>
      </c>
      <c r="N3625" s="14" t="s">
        <v>13696</v>
      </c>
      <c r="O3625" s="9" t="s">
        <v>12945</v>
      </c>
    </row>
    <row r="3626" spans="1:15" x14ac:dyDescent="0.3">
      <c r="A3626" s="9">
        <v>392</v>
      </c>
      <c r="B3626" s="9">
        <f>COUNTIF($A$5:A3626, A3626)</f>
        <v>129</v>
      </c>
      <c r="C3626" s="10" t="s">
        <v>12387</v>
      </c>
      <c r="D3626" s="10" t="s">
        <v>994</v>
      </c>
      <c r="E3626" s="10" t="s">
        <v>12388</v>
      </c>
      <c r="F3626" s="10" t="s">
        <v>12114</v>
      </c>
      <c r="G3626" s="9" t="s">
        <v>18</v>
      </c>
      <c r="H3626" s="11">
        <v>0</v>
      </c>
      <c r="I3626" s="11">
        <v>1</v>
      </c>
      <c r="J3626" s="12">
        <v>4652</v>
      </c>
      <c r="K3626" s="19">
        <f>$J3626/SUMIFS($J:$J,$A:$A,$A3626)</f>
        <v>6.6634657584949163E-4</v>
      </c>
      <c r="L3626" s="28"/>
      <c r="M3626" s="20">
        <f>ROUND(INDEX($L:$L,MATCH($A3626,$A:$A,0))*$K3626,0)</f>
        <v>0</v>
      </c>
      <c r="N3626" s="14" t="s">
        <v>13696</v>
      </c>
      <c r="O3626" s="9" t="s">
        <v>12945</v>
      </c>
    </row>
    <row r="3627" spans="1:15" x14ac:dyDescent="0.3">
      <c r="A3627" s="9">
        <v>392</v>
      </c>
      <c r="B3627" s="9">
        <f>COUNTIF($A$5:A3627, A3627)</f>
        <v>130</v>
      </c>
      <c r="C3627" s="10" t="s">
        <v>12389</v>
      </c>
      <c r="D3627" s="10" t="s">
        <v>994</v>
      </c>
      <c r="E3627" s="10" t="s">
        <v>12292</v>
      </c>
      <c r="F3627" s="10" t="s">
        <v>12390</v>
      </c>
      <c r="G3627" s="9" t="s">
        <v>126</v>
      </c>
      <c r="H3627" s="11">
        <v>0</v>
      </c>
      <c r="I3627" s="11">
        <v>1</v>
      </c>
      <c r="J3627" s="12">
        <v>51660</v>
      </c>
      <c r="K3627" s="19">
        <f>$J3627/SUMIFS($J:$J,$A:$A,$A3627)</f>
        <v>7.39971283499242E-3</v>
      </c>
      <c r="L3627" s="28"/>
      <c r="M3627" s="20">
        <f>ROUND(INDEX($L:$L,MATCH($A3627,$A:$A,0))*$K3627,0)</f>
        <v>0</v>
      </c>
      <c r="N3627" s="14" t="s">
        <v>13696</v>
      </c>
      <c r="O3627" s="9" t="s">
        <v>12945</v>
      </c>
    </row>
    <row r="3628" spans="1:15" x14ac:dyDescent="0.3">
      <c r="A3628" s="9">
        <v>392</v>
      </c>
      <c r="B3628" s="9">
        <f>COUNTIF($A$5:A3628, A3628)</f>
        <v>131</v>
      </c>
      <c r="C3628" s="10" t="s">
        <v>12391</v>
      </c>
      <c r="D3628" s="10" t="s">
        <v>994</v>
      </c>
      <c r="E3628" s="10" t="s">
        <v>10751</v>
      </c>
      <c r="F3628" s="10" t="s">
        <v>12114</v>
      </c>
      <c r="G3628" s="9" t="s">
        <v>126</v>
      </c>
      <c r="H3628" s="11">
        <v>0</v>
      </c>
      <c r="I3628" s="11">
        <v>3</v>
      </c>
      <c r="J3628" s="12">
        <v>51660</v>
      </c>
      <c r="K3628" s="19">
        <f>$J3628/SUMIFS($J:$J,$A:$A,$A3628)</f>
        <v>7.39971283499242E-3</v>
      </c>
      <c r="L3628" s="28"/>
      <c r="M3628" s="20">
        <f>ROUND(INDEX($L:$L,MATCH($A3628,$A:$A,0))*$K3628,0)</f>
        <v>0</v>
      </c>
      <c r="N3628" s="14" t="s">
        <v>13696</v>
      </c>
      <c r="O3628" s="9" t="s">
        <v>12945</v>
      </c>
    </row>
    <row r="3629" spans="1:15" x14ac:dyDescent="0.3">
      <c r="A3629" s="9">
        <v>392</v>
      </c>
      <c r="B3629" s="9">
        <f>COUNTIF($A$5:A3629, A3629)</f>
        <v>132</v>
      </c>
      <c r="C3629" s="10" t="s">
        <v>12392</v>
      </c>
      <c r="D3629" s="10" t="s">
        <v>994</v>
      </c>
      <c r="E3629" s="10" t="s">
        <v>12393</v>
      </c>
      <c r="F3629" s="10" t="s">
        <v>12394</v>
      </c>
      <c r="G3629" s="9" t="s">
        <v>18</v>
      </c>
      <c r="H3629" s="11">
        <v>0</v>
      </c>
      <c r="I3629" s="11">
        <v>1</v>
      </c>
      <c r="J3629" s="12">
        <v>43275</v>
      </c>
      <c r="K3629" s="19">
        <f>$J3629/SUMIFS($J:$J,$A:$A,$A3629)</f>
        <v>6.1986560769318032E-3</v>
      </c>
      <c r="L3629" s="28"/>
      <c r="M3629" s="20">
        <f>ROUND(INDEX($L:$L,MATCH($A3629,$A:$A,0))*$K3629,0)</f>
        <v>0</v>
      </c>
      <c r="N3629" s="14" t="s">
        <v>13696</v>
      </c>
      <c r="O3629" s="9" t="s">
        <v>12945</v>
      </c>
    </row>
    <row r="3630" spans="1:15" x14ac:dyDescent="0.3">
      <c r="A3630" s="9">
        <v>392</v>
      </c>
      <c r="B3630" s="9">
        <f>COUNTIF($A$5:A3630, A3630)</f>
        <v>133</v>
      </c>
      <c r="C3630" s="10" t="s">
        <v>12395</v>
      </c>
      <c r="D3630" s="10" t="s">
        <v>994</v>
      </c>
      <c r="E3630" s="10" t="s">
        <v>12396</v>
      </c>
      <c r="F3630" s="10" t="s">
        <v>12397</v>
      </c>
      <c r="G3630" s="9" t="s">
        <v>18</v>
      </c>
      <c r="H3630" s="11">
        <v>0</v>
      </c>
      <c r="I3630" s="11">
        <v>1</v>
      </c>
      <c r="J3630" s="12">
        <v>134434</v>
      </c>
      <c r="K3630" s="19">
        <f>$J3630/SUMIFS($J:$J,$A:$A,$A3630)</f>
        <v>1.9256155541218949E-2</v>
      </c>
      <c r="L3630" s="28"/>
      <c r="M3630" s="20">
        <f>ROUND(INDEX($L:$L,MATCH($A3630,$A:$A,0))*$K3630,0)</f>
        <v>0</v>
      </c>
      <c r="N3630" s="14" t="s">
        <v>13696</v>
      </c>
      <c r="O3630" s="9" t="s">
        <v>12945</v>
      </c>
    </row>
    <row r="3631" spans="1:15" x14ac:dyDescent="0.3">
      <c r="A3631" s="9">
        <v>392</v>
      </c>
      <c r="B3631" s="9">
        <f>COUNTIF($A$5:A3631, A3631)</f>
        <v>134</v>
      </c>
      <c r="C3631" s="10" t="s">
        <v>12398</v>
      </c>
      <c r="D3631" s="10" t="s">
        <v>994</v>
      </c>
      <c r="E3631" s="10" t="s">
        <v>12399</v>
      </c>
      <c r="F3631" s="10" t="s">
        <v>19</v>
      </c>
      <c r="G3631" s="9" t="s">
        <v>18</v>
      </c>
      <c r="H3631" s="11">
        <v>0</v>
      </c>
      <c r="I3631" s="11">
        <v>270</v>
      </c>
      <c r="J3631" s="12">
        <v>79740</v>
      </c>
      <c r="K3631" s="19">
        <f>$J3631/SUMIFS($J:$J,$A:$A,$A3631)</f>
        <v>1.1421856396869833E-2</v>
      </c>
      <c r="L3631" s="28"/>
      <c r="M3631" s="20">
        <f>ROUND(INDEX($L:$L,MATCH($A3631,$A:$A,0))*$K3631,0)</f>
        <v>0</v>
      </c>
      <c r="N3631" s="14" t="s">
        <v>13696</v>
      </c>
      <c r="O3631" s="9" t="s">
        <v>12945</v>
      </c>
    </row>
    <row r="3632" spans="1:15" x14ac:dyDescent="0.3">
      <c r="A3632" s="9">
        <v>392</v>
      </c>
      <c r="B3632" s="9">
        <f>COUNTIF($A$5:A3632, A3632)</f>
        <v>135</v>
      </c>
      <c r="C3632" s="10" t="s">
        <v>12400</v>
      </c>
      <c r="D3632" s="10" t="s">
        <v>12401</v>
      </c>
      <c r="E3632" s="10" t="s">
        <v>12402</v>
      </c>
      <c r="F3632" s="10" t="s">
        <v>19</v>
      </c>
      <c r="G3632" s="9" t="s">
        <v>18</v>
      </c>
      <c r="H3632" s="11">
        <v>46320</v>
      </c>
      <c r="I3632" s="11">
        <v>3</v>
      </c>
      <c r="J3632" s="12">
        <v>46320</v>
      </c>
      <c r="K3632" s="19">
        <f>$J3632/SUMIFS($J:$J,$A:$A,$A3632)</f>
        <v>6.6348180123276985E-3</v>
      </c>
      <c r="L3632" s="28"/>
      <c r="M3632" s="20">
        <f>ROUND(INDEX($L:$L,MATCH($A3632,$A:$A,0))*$K3632,0)</f>
        <v>0</v>
      </c>
      <c r="N3632" s="14" t="s">
        <v>13697</v>
      </c>
      <c r="O3632" s="9" t="s">
        <v>12945</v>
      </c>
    </row>
    <row r="3633" spans="1:15" x14ac:dyDescent="0.3">
      <c r="A3633" s="9">
        <v>392</v>
      </c>
      <c r="B3633" s="9">
        <f>COUNTIF($A$5:A3633, A3633)</f>
        <v>136</v>
      </c>
      <c r="C3633" s="10" t="s">
        <v>12403</v>
      </c>
      <c r="D3633" s="10" t="s">
        <v>12404</v>
      </c>
      <c r="E3633" s="10" t="s">
        <v>12405</v>
      </c>
      <c r="F3633" s="10" t="s">
        <v>19</v>
      </c>
      <c r="G3633" s="9" t="s">
        <v>18</v>
      </c>
      <c r="H3633" s="11">
        <v>84520</v>
      </c>
      <c r="I3633" s="11">
        <v>111</v>
      </c>
      <c r="J3633" s="12">
        <v>84520</v>
      </c>
      <c r="K3633" s="19">
        <f>$J3633/SUMIFS($J:$J,$A:$A,$A3633)</f>
        <v>1.2106537530266344E-2</v>
      </c>
      <c r="L3633" s="28"/>
      <c r="M3633" s="20">
        <f>ROUND(INDEX($L:$L,MATCH($A3633,$A:$A,0))*$K3633,0)</f>
        <v>0</v>
      </c>
      <c r="N3633" s="14" t="s">
        <v>13697</v>
      </c>
      <c r="O3633" s="9" t="s">
        <v>12945</v>
      </c>
    </row>
    <row r="3634" spans="1:15" x14ac:dyDescent="0.3">
      <c r="A3634" s="9">
        <v>392</v>
      </c>
      <c r="B3634" s="9">
        <f>COUNTIF($A$5:A3634, A3634)</f>
        <v>137</v>
      </c>
      <c r="C3634" s="10" t="s">
        <v>12406</v>
      </c>
      <c r="D3634" s="10" t="s">
        <v>17</v>
      </c>
      <c r="E3634" s="10" t="s">
        <v>12407</v>
      </c>
      <c r="F3634" s="10" t="s">
        <v>19</v>
      </c>
      <c r="G3634" s="9" t="s">
        <v>18</v>
      </c>
      <c r="H3634" s="11">
        <v>0</v>
      </c>
      <c r="I3634" s="11">
        <v>5</v>
      </c>
      <c r="J3634" s="12">
        <v>28500</v>
      </c>
      <c r="K3634" s="19">
        <f>$J3634/SUMIFS($J:$J,$A:$A,$A3634)</f>
        <v>4.0823038288285707E-3</v>
      </c>
      <c r="L3634" s="29"/>
      <c r="M3634" s="20">
        <f>ROUND(INDEX($L:$L,MATCH($A3634,$A:$A,0))*$K3634,0)</f>
        <v>0</v>
      </c>
      <c r="N3634" s="14" t="s">
        <v>13697</v>
      </c>
      <c r="O3634" s="9" t="s">
        <v>12945</v>
      </c>
    </row>
    <row r="3635" spans="1:15" x14ac:dyDescent="0.3">
      <c r="A3635" s="9">
        <v>393</v>
      </c>
      <c r="B3635" s="9">
        <f>COUNTIF($A$5:A3635, A3635)</f>
        <v>1</v>
      </c>
      <c r="C3635" s="10" t="s">
        <v>7909</v>
      </c>
      <c r="D3635" s="10" t="s">
        <v>17</v>
      </c>
      <c r="E3635" s="10" t="s">
        <v>7910</v>
      </c>
      <c r="F3635" s="10" t="s">
        <v>7911</v>
      </c>
      <c r="G3635" s="9" t="s">
        <v>861</v>
      </c>
      <c r="H3635" s="11">
        <v>0</v>
      </c>
      <c r="I3635" s="11">
        <v>40</v>
      </c>
      <c r="J3635" s="12">
        <v>162693</v>
      </c>
      <c r="K3635" s="19">
        <f>$J3635/SUMIFS($J:$J,$A:$A,$A3635)</f>
        <v>0.11378859589182415</v>
      </c>
      <c r="L3635" s="27"/>
      <c r="M3635" s="20">
        <f>ROUND(INDEX($L:$L,MATCH($A3635,$A:$A,0))*$K3635,0)</f>
        <v>0</v>
      </c>
      <c r="N3635" s="14" t="s">
        <v>12971</v>
      </c>
      <c r="O3635" s="9" t="s">
        <v>12945</v>
      </c>
    </row>
    <row r="3636" spans="1:15" x14ac:dyDescent="0.3">
      <c r="A3636" s="9">
        <v>393</v>
      </c>
      <c r="B3636" s="9">
        <f>COUNTIF($A$5:A3636, A3636)</f>
        <v>2</v>
      </c>
      <c r="C3636" s="10" t="s">
        <v>7912</v>
      </c>
      <c r="D3636" s="10" t="s">
        <v>17</v>
      </c>
      <c r="E3636" s="10" t="s">
        <v>7913</v>
      </c>
      <c r="F3636" s="10" t="s">
        <v>7914</v>
      </c>
      <c r="G3636" s="9" t="s">
        <v>594</v>
      </c>
      <c r="H3636" s="11">
        <v>0</v>
      </c>
      <c r="I3636" s="11">
        <v>1</v>
      </c>
      <c r="J3636" s="12">
        <v>1267090</v>
      </c>
      <c r="K3636" s="19">
        <f>$J3636/SUMIFS($J:$J,$A:$A,$A3636)</f>
        <v>0.88621140410817589</v>
      </c>
      <c r="L3636" s="29"/>
      <c r="M3636" s="20">
        <f>ROUND(INDEX($L:$L,MATCH($A3636,$A:$A,0))*$K3636,0)</f>
        <v>0</v>
      </c>
      <c r="N3636" s="14" t="s">
        <v>13702</v>
      </c>
      <c r="O3636" s="9" t="s">
        <v>12945</v>
      </c>
    </row>
    <row r="3637" spans="1:15" x14ac:dyDescent="0.3">
      <c r="A3637" s="9">
        <v>394</v>
      </c>
      <c r="B3637" s="9">
        <f>COUNTIF($A$5:A3637, A3637)</f>
        <v>1</v>
      </c>
      <c r="C3637" s="10" t="s">
        <v>7915</v>
      </c>
      <c r="D3637" s="10" t="s">
        <v>17</v>
      </c>
      <c r="E3637" s="10" t="s">
        <v>7916</v>
      </c>
      <c r="F3637" s="10" t="s">
        <v>7917</v>
      </c>
      <c r="G3637" s="9" t="s">
        <v>594</v>
      </c>
      <c r="H3637" s="11">
        <v>0</v>
      </c>
      <c r="I3637" s="11">
        <v>172</v>
      </c>
      <c r="J3637" s="12">
        <v>94404</v>
      </c>
      <c r="K3637" s="19">
        <f>$J3637/SUMIFS($J:$J,$A:$A,$A3637)</f>
        <v>2.5531756074961737E-2</v>
      </c>
      <c r="L3637" s="27"/>
      <c r="M3637" s="20">
        <f>ROUND(INDEX($L:$L,MATCH($A3637,$A:$A,0))*$K3637,0)</f>
        <v>0</v>
      </c>
      <c r="N3637" s="14" t="s">
        <v>13703</v>
      </c>
      <c r="O3637" s="9" t="s">
        <v>12945</v>
      </c>
    </row>
    <row r="3638" spans="1:15" x14ac:dyDescent="0.3">
      <c r="A3638" s="9">
        <v>394</v>
      </c>
      <c r="B3638" s="9">
        <f>COUNTIF($A$5:A3638, A3638)</f>
        <v>2</v>
      </c>
      <c r="C3638" s="10" t="s">
        <v>12408</v>
      </c>
      <c r="D3638" s="10" t="s">
        <v>17</v>
      </c>
      <c r="E3638" s="10" t="s">
        <v>12409</v>
      </c>
      <c r="F3638" s="10" t="s">
        <v>12410</v>
      </c>
      <c r="G3638" s="9" t="s">
        <v>861</v>
      </c>
      <c r="H3638" s="11">
        <v>0</v>
      </c>
      <c r="I3638" s="11">
        <v>12</v>
      </c>
      <c r="J3638" s="12">
        <v>485841</v>
      </c>
      <c r="K3638" s="19">
        <f>$J3638/SUMIFS($J:$J,$A:$A,$A3638)</f>
        <v>0.13139669826718661</v>
      </c>
      <c r="L3638" s="28"/>
      <c r="M3638" s="20">
        <f>ROUND(INDEX($L:$L,MATCH($A3638,$A:$A,0))*$K3638,0)</f>
        <v>0</v>
      </c>
      <c r="N3638" s="14" t="s">
        <v>13704</v>
      </c>
      <c r="O3638" s="9" t="s">
        <v>12945</v>
      </c>
    </row>
    <row r="3639" spans="1:15" x14ac:dyDescent="0.3">
      <c r="A3639" s="9">
        <v>394</v>
      </c>
      <c r="B3639" s="9">
        <f>COUNTIF($A$5:A3639, A3639)</f>
        <v>3</v>
      </c>
      <c r="C3639" s="10" t="s">
        <v>12411</v>
      </c>
      <c r="D3639" s="10" t="s">
        <v>17</v>
      </c>
      <c r="E3639" s="10" t="s">
        <v>12412</v>
      </c>
      <c r="F3639" s="10" t="s">
        <v>5855</v>
      </c>
      <c r="G3639" s="9" t="s">
        <v>861</v>
      </c>
      <c r="H3639" s="11">
        <v>0</v>
      </c>
      <c r="I3639" s="11">
        <v>29</v>
      </c>
      <c r="J3639" s="12">
        <v>38590</v>
      </c>
      <c r="K3639" s="19">
        <f>$J3639/SUMIFS($J:$J,$A:$A,$A3639)</f>
        <v>1.0436744914757568E-2</v>
      </c>
      <c r="L3639" s="28"/>
      <c r="M3639" s="20">
        <f>ROUND(INDEX($L:$L,MATCH($A3639,$A:$A,0))*$K3639,0)</f>
        <v>0</v>
      </c>
      <c r="N3639" s="14" t="s">
        <v>13704</v>
      </c>
      <c r="O3639" s="9" t="s">
        <v>12945</v>
      </c>
    </row>
    <row r="3640" spans="1:15" x14ac:dyDescent="0.3">
      <c r="A3640" s="9">
        <v>394</v>
      </c>
      <c r="B3640" s="9">
        <f>COUNTIF($A$5:A3640, A3640)</f>
        <v>4</v>
      </c>
      <c r="C3640" s="10" t="s">
        <v>12413</v>
      </c>
      <c r="D3640" s="10" t="s">
        <v>17</v>
      </c>
      <c r="E3640" s="10" t="s">
        <v>12414</v>
      </c>
      <c r="F3640" s="10" t="s">
        <v>12415</v>
      </c>
      <c r="G3640" s="9" t="s">
        <v>861</v>
      </c>
      <c r="H3640" s="11">
        <v>0</v>
      </c>
      <c r="I3640" s="11">
        <v>13</v>
      </c>
      <c r="J3640" s="12">
        <v>1410029</v>
      </c>
      <c r="K3640" s="19">
        <f>$J3640/SUMIFS($J:$J,$A:$A,$A3640)</f>
        <v>0.38134524476316917</v>
      </c>
      <c r="L3640" s="28"/>
      <c r="M3640" s="20">
        <f>ROUND(INDEX($L:$L,MATCH($A3640,$A:$A,0))*$K3640,0)</f>
        <v>0</v>
      </c>
      <c r="N3640" s="14" t="s">
        <v>13704</v>
      </c>
      <c r="O3640" s="9" t="s">
        <v>12945</v>
      </c>
    </row>
    <row r="3641" spans="1:15" x14ac:dyDescent="0.3">
      <c r="A3641" s="9">
        <v>394</v>
      </c>
      <c r="B3641" s="9">
        <f>COUNTIF($A$5:A3641, A3641)</f>
        <v>5</v>
      </c>
      <c r="C3641" s="10" t="s">
        <v>12416</v>
      </c>
      <c r="D3641" s="10" t="s">
        <v>17</v>
      </c>
      <c r="E3641" s="10" t="s">
        <v>12417</v>
      </c>
      <c r="F3641" s="10" t="s">
        <v>12418</v>
      </c>
      <c r="G3641" s="9" t="s">
        <v>851</v>
      </c>
      <c r="H3641" s="11">
        <v>0</v>
      </c>
      <c r="I3641" s="11">
        <v>2</v>
      </c>
      <c r="J3641" s="12">
        <v>8905</v>
      </c>
      <c r="K3641" s="19">
        <f>$J3641/SUMIFS($J:$J,$A:$A,$A3641)</f>
        <v>2.4083755756910117E-3</v>
      </c>
      <c r="L3641" s="28"/>
      <c r="M3641" s="20">
        <f>ROUND(INDEX($L:$L,MATCH($A3641,$A:$A,0))*$K3641,0)</f>
        <v>0</v>
      </c>
      <c r="N3641" s="14" t="s">
        <v>13704</v>
      </c>
      <c r="O3641" s="9" t="s">
        <v>12945</v>
      </c>
    </row>
    <row r="3642" spans="1:15" x14ac:dyDescent="0.3">
      <c r="A3642" s="9">
        <v>394</v>
      </c>
      <c r="B3642" s="9">
        <f>COUNTIF($A$5:A3642, A3642)</f>
        <v>6</v>
      </c>
      <c r="C3642" s="10" t="s">
        <v>12419</v>
      </c>
      <c r="D3642" s="10" t="s">
        <v>17</v>
      </c>
      <c r="E3642" s="10" t="s">
        <v>12420</v>
      </c>
      <c r="F3642" s="10" t="s">
        <v>12421</v>
      </c>
      <c r="G3642" s="9" t="s">
        <v>861</v>
      </c>
      <c r="H3642" s="11">
        <v>0</v>
      </c>
      <c r="I3642" s="11">
        <v>2</v>
      </c>
      <c r="J3642" s="12">
        <v>34632</v>
      </c>
      <c r="K3642" s="19">
        <f>$J3642/SUMIFS($J:$J,$A:$A,$A3642)</f>
        <v>9.3662956695486944E-3</v>
      </c>
      <c r="L3642" s="28"/>
      <c r="M3642" s="20">
        <f>ROUND(INDEX($L:$L,MATCH($A3642,$A:$A,0))*$K3642,0)</f>
        <v>0</v>
      </c>
      <c r="N3642" s="14" t="s">
        <v>13704</v>
      </c>
      <c r="O3642" s="9" t="s">
        <v>12945</v>
      </c>
    </row>
    <row r="3643" spans="1:15" x14ac:dyDescent="0.3">
      <c r="A3643" s="9">
        <v>394</v>
      </c>
      <c r="B3643" s="9">
        <f>COUNTIF($A$5:A3643, A3643)</f>
        <v>7</v>
      </c>
      <c r="C3643" s="10" t="s">
        <v>12422</v>
      </c>
      <c r="D3643" s="10" t="s">
        <v>17</v>
      </c>
      <c r="E3643" s="10" t="s">
        <v>12423</v>
      </c>
      <c r="F3643" s="10" t="s">
        <v>12424</v>
      </c>
      <c r="G3643" s="9" t="s">
        <v>861</v>
      </c>
      <c r="H3643" s="11">
        <v>0</v>
      </c>
      <c r="I3643" s="11">
        <v>5</v>
      </c>
      <c r="J3643" s="12">
        <v>210762</v>
      </c>
      <c r="K3643" s="19">
        <f>$J3643/SUMIFS($J:$J,$A:$A,$A3643)</f>
        <v>5.7001016629285688E-2</v>
      </c>
      <c r="L3643" s="28"/>
      <c r="M3643" s="20">
        <f>ROUND(INDEX($L:$L,MATCH($A3643,$A:$A,0))*$K3643,0)</f>
        <v>0</v>
      </c>
      <c r="N3643" s="14" t="s">
        <v>13704</v>
      </c>
      <c r="O3643" s="9" t="s">
        <v>12945</v>
      </c>
    </row>
    <row r="3644" spans="1:15" x14ac:dyDescent="0.3">
      <c r="A3644" s="9">
        <v>394</v>
      </c>
      <c r="B3644" s="9">
        <f>COUNTIF($A$5:A3644, A3644)</f>
        <v>8</v>
      </c>
      <c r="C3644" s="10" t="s">
        <v>12425</v>
      </c>
      <c r="D3644" s="10" t="s">
        <v>17</v>
      </c>
      <c r="E3644" s="10" t="s">
        <v>12426</v>
      </c>
      <c r="F3644" s="10" t="s">
        <v>12424</v>
      </c>
      <c r="G3644" s="9" t="s">
        <v>861</v>
      </c>
      <c r="H3644" s="11">
        <v>0</v>
      </c>
      <c r="I3644" s="11">
        <v>4</v>
      </c>
      <c r="J3644" s="12">
        <v>210762</v>
      </c>
      <c r="K3644" s="19">
        <f>$J3644/SUMIFS($J:$J,$A:$A,$A3644)</f>
        <v>5.7001016629285688E-2</v>
      </c>
      <c r="L3644" s="28"/>
      <c r="M3644" s="20">
        <f>ROUND(INDEX($L:$L,MATCH($A3644,$A:$A,0))*$K3644,0)</f>
        <v>0</v>
      </c>
      <c r="N3644" s="14" t="s">
        <v>13704</v>
      </c>
      <c r="O3644" s="9" t="s">
        <v>12945</v>
      </c>
    </row>
    <row r="3645" spans="1:15" x14ac:dyDescent="0.3">
      <c r="A3645" s="9">
        <v>394</v>
      </c>
      <c r="B3645" s="9">
        <f>COUNTIF($A$5:A3645, A3645)</f>
        <v>9</v>
      </c>
      <c r="C3645" s="10" t="s">
        <v>7918</v>
      </c>
      <c r="D3645" s="10" t="s">
        <v>17</v>
      </c>
      <c r="E3645" s="10" t="s">
        <v>7919</v>
      </c>
      <c r="F3645" s="10" t="s">
        <v>7920</v>
      </c>
      <c r="G3645" s="9" t="s">
        <v>851</v>
      </c>
      <c r="H3645" s="11">
        <v>0</v>
      </c>
      <c r="I3645" s="11">
        <v>2</v>
      </c>
      <c r="J3645" s="12">
        <v>166994</v>
      </c>
      <c r="K3645" s="19">
        <f>$J3645/SUMIFS($J:$J,$A:$A,$A3645)</f>
        <v>4.5163870958668702E-2</v>
      </c>
      <c r="L3645" s="28"/>
      <c r="M3645" s="20">
        <f>ROUND(INDEX($L:$L,MATCH($A3645,$A:$A,0))*$K3645,0)</f>
        <v>0</v>
      </c>
      <c r="N3645" s="14" t="s">
        <v>13705</v>
      </c>
      <c r="O3645" s="9" t="s">
        <v>12945</v>
      </c>
    </row>
    <row r="3646" spans="1:15" x14ac:dyDescent="0.3">
      <c r="A3646" s="9">
        <v>394</v>
      </c>
      <c r="B3646" s="9">
        <f>COUNTIF($A$5:A3646, A3646)</f>
        <v>10</v>
      </c>
      <c r="C3646" s="10" t="s">
        <v>7921</v>
      </c>
      <c r="D3646" s="10" t="s">
        <v>17</v>
      </c>
      <c r="E3646" s="10" t="s">
        <v>7922</v>
      </c>
      <c r="F3646" s="10" t="s">
        <v>7923</v>
      </c>
      <c r="G3646" s="9" t="s">
        <v>851</v>
      </c>
      <c r="H3646" s="11">
        <v>0</v>
      </c>
      <c r="I3646" s="11">
        <v>2</v>
      </c>
      <c r="J3646" s="12">
        <v>473046</v>
      </c>
      <c r="K3646" s="19">
        <f>$J3646/SUMIFS($J:$J,$A:$A,$A3646)</f>
        <v>0.12793626418622464</v>
      </c>
      <c r="L3646" s="28"/>
      <c r="M3646" s="20">
        <f>ROUND(INDEX($L:$L,MATCH($A3646,$A:$A,0))*$K3646,0)</f>
        <v>0</v>
      </c>
      <c r="N3646" s="14" t="s">
        <v>13705</v>
      </c>
      <c r="O3646" s="9" t="s">
        <v>12945</v>
      </c>
    </row>
    <row r="3647" spans="1:15" x14ac:dyDescent="0.3">
      <c r="A3647" s="9">
        <v>394</v>
      </c>
      <c r="B3647" s="9">
        <f>COUNTIF($A$5:A3647, A3647)</f>
        <v>11</v>
      </c>
      <c r="C3647" s="10" t="s">
        <v>7924</v>
      </c>
      <c r="D3647" s="10" t="s">
        <v>17</v>
      </c>
      <c r="E3647" s="10" t="s">
        <v>7925</v>
      </c>
      <c r="F3647" s="10" t="s">
        <v>7926</v>
      </c>
      <c r="G3647" s="9" t="s">
        <v>851</v>
      </c>
      <c r="H3647" s="11">
        <v>0</v>
      </c>
      <c r="I3647" s="11">
        <v>3</v>
      </c>
      <c r="J3647" s="12">
        <v>191677</v>
      </c>
      <c r="K3647" s="19">
        <f>$J3647/SUMIFS($J:$J,$A:$A,$A3647)</f>
        <v>5.1839439104068061E-2</v>
      </c>
      <c r="L3647" s="28"/>
      <c r="M3647" s="20">
        <f>ROUND(INDEX($L:$L,MATCH($A3647,$A:$A,0))*$K3647,0)</f>
        <v>0</v>
      </c>
      <c r="N3647" s="14" t="s">
        <v>13705</v>
      </c>
      <c r="O3647" s="9" t="s">
        <v>12945</v>
      </c>
    </row>
    <row r="3648" spans="1:15" x14ac:dyDescent="0.3">
      <c r="A3648" s="9">
        <v>394</v>
      </c>
      <c r="B3648" s="9">
        <f>COUNTIF($A$5:A3648, A3648)</f>
        <v>12</v>
      </c>
      <c r="C3648" s="10" t="s">
        <v>7927</v>
      </c>
      <c r="D3648" s="10" t="s">
        <v>17</v>
      </c>
      <c r="E3648" s="10" t="s">
        <v>7928</v>
      </c>
      <c r="F3648" s="10" t="s">
        <v>7929</v>
      </c>
      <c r="G3648" s="9" t="s">
        <v>851</v>
      </c>
      <c r="H3648" s="11">
        <v>0</v>
      </c>
      <c r="I3648" s="11">
        <v>1</v>
      </c>
      <c r="J3648" s="12">
        <v>371871</v>
      </c>
      <c r="K3648" s="19">
        <f>$J3648/SUMIFS($J:$J,$A:$A,$A3648)</f>
        <v>0.10057327722715241</v>
      </c>
      <c r="L3648" s="29"/>
      <c r="M3648" s="20">
        <f>ROUND(INDEX($L:$L,MATCH($A3648,$A:$A,0))*$K3648,0)</f>
        <v>0</v>
      </c>
      <c r="N3648" s="14" t="s">
        <v>13705</v>
      </c>
      <c r="O3648" s="9" t="s">
        <v>12945</v>
      </c>
    </row>
    <row r="3649" spans="1:15" x14ac:dyDescent="0.3">
      <c r="A3649" s="9">
        <v>395</v>
      </c>
      <c r="B3649" s="9">
        <f>COUNTIF($A$5:A3649, A3649)</f>
        <v>1</v>
      </c>
      <c r="C3649" s="10" t="s">
        <v>7930</v>
      </c>
      <c r="D3649" s="10" t="s">
        <v>17</v>
      </c>
      <c r="E3649" s="10" t="s">
        <v>7931</v>
      </c>
      <c r="F3649" s="10" t="s">
        <v>7932</v>
      </c>
      <c r="G3649" s="9" t="s">
        <v>1581</v>
      </c>
      <c r="H3649" s="11">
        <v>0</v>
      </c>
      <c r="I3649" s="11">
        <v>234</v>
      </c>
      <c r="J3649" s="12">
        <v>30000</v>
      </c>
      <c r="K3649" s="19">
        <f>$J3649/SUMIFS($J:$J,$A:$A,$A3649)</f>
        <v>0.37021954018733111</v>
      </c>
      <c r="L3649" s="27"/>
      <c r="M3649" s="20">
        <f>ROUND(INDEX($L:$L,MATCH($A3649,$A:$A,0))*$K3649,0)</f>
        <v>0</v>
      </c>
      <c r="N3649" s="14" t="s">
        <v>13706</v>
      </c>
      <c r="O3649" s="9" t="s">
        <v>12945</v>
      </c>
    </row>
    <row r="3650" spans="1:15" x14ac:dyDescent="0.3">
      <c r="A3650" s="9">
        <v>395</v>
      </c>
      <c r="B3650" s="9">
        <f>COUNTIF($A$5:A3650, A3650)</f>
        <v>2</v>
      </c>
      <c r="C3650" s="10" t="s">
        <v>7933</v>
      </c>
      <c r="D3650" s="10" t="s">
        <v>17</v>
      </c>
      <c r="E3650" s="10" t="s">
        <v>7934</v>
      </c>
      <c r="F3650" s="10" t="s">
        <v>7935</v>
      </c>
      <c r="G3650" s="9" t="s">
        <v>1581</v>
      </c>
      <c r="H3650" s="11">
        <v>0</v>
      </c>
      <c r="I3650" s="11">
        <v>876</v>
      </c>
      <c r="J3650" s="12">
        <v>40000</v>
      </c>
      <c r="K3650" s="19">
        <f>$J3650/SUMIFS($J:$J,$A:$A,$A3650)</f>
        <v>0.49362605358310813</v>
      </c>
      <c r="L3650" s="28"/>
      <c r="M3650" s="20">
        <f>ROUND(INDEX($L:$L,MATCH($A3650,$A:$A,0))*$K3650,0)</f>
        <v>0</v>
      </c>
      <c r="N3650" s="14" t="s">
        <v>13706</v>
      </c>
      <c r="O3650" s="9" t="s">
        <v>12945</v>
      </c>
    </row>
    <row r="3651" spans="1:15" x14ac:dyDescent="0.3">
      <c r="A3651" s="9">
        <v>395</v>
      </c>
      <c r="B3651" s="9">
        <f>COUNTIF($A$5:A3651, A3651)</f>
        <v>3</v>
      </c>
      <c r="C3651" s="10" t="s">
        <v>7936</v>
      </c>
      <c r="D3651" s="10" t="s">
        <v>17</v>
      </c>
      <c r="E3651" s="10" t="s">
        <v>7937</v>
      </c>
      <c r="F3651" s="10" t="s">
        <v>7932</v>
      </c>
      <c r="G3651" s="9" t="s">
        <v>1581</v>
      </c>
      <c r="H3651" s="11">
        <v>0</v>
      </c>
      <c r="I3651" s="11">
        <v>1080</v>
      </c>
      <c r="J3651" s="12">
        <v>8800</v>
      </c>
      <c r="K3651" s="19">
        <f>$J3651/SUMIFS($J:$J,$A:$A,$A3651)</f>
        <v>0.10859773178828379</v>
      </c>
      <c r="L3651" s="28"/>
      <c r="M3651" s="20">
        <f>ROUND(INDEX($L:$L,MATCH($A3651,$A:$A,0))*$K3651,0)</f>
        <v>0</v>
      </c>
      <c r="N3651" s="14" t="s">
        <v>13706</v>
      </c>
      <c r="O3651" s="9" t="s">
        <v>12945</v>
      </c>
    </row>
    <row r="3652" spans="1:15" x14ac:dyDescent="0.3">
      <c r="A3652" s="9">
        <v>395</v>
      </c>
      <c r="B3652" s="9">
        <f>COUNTIF($A$5:A3652, A3652)</f>
        <v>4</v>
      </c>
      <c r="C3652" s="10" t="s">
        <v>7938</v>
      </c>
      <c r="D3652" s="10" t="s">
        <v>17</v>
      </c>
      <c r="E3652" s="10" t="s">
        <v>7939</v>
      </c>
      <c r="F3652" s="10" t="s">
        <v>7932</v>
      </c>
      <c r="G3652" s="9" t="s">
        <v>1581</v>
      </c>
      <c r="H3652" s="11">
        <v>0</v>
      </c>
      <c r="I3652" s="11">
        <v>660</v>
      </c>
      <c r="J3652" s="12">
        <v>2233</v>
      </c>
      <c r="K3652" s="19">
        <f>$J3652/SUMIFS($J:$J,$A:$A,$A3652)</f>
        <v>2.7556674441277011E-2</v>
      </c>
      <c r="L3652" s="29"/>
      <c r="M3652" s="20">
        <f>ROUND(INDEX($L:$L,MATCH($A3652,$A:$A,0))*$K3652,0)</f>
        <v>0</v>
      </c>
      <c r="N3652" s="14" t="s">
        <v>13706</v>
      </c>
      <c r="O3652" s="9" t="s">
        <v>12945</v>
      </c>
    </row>
    <row r="3653" spans="1:15" x14ac:dyDescent="0.3">
      <c r="A3653" s="9">
        <v>396</v>
      </c>
      <c r="B3653" s="9">
        <f>COUNTIF($A$5:A3653, A3653)</f>
        <v>1</v>
      </c>
      <c r="C3653" s="10" t="s">
        <v>7940</v>
      </c>
      <c r="D3653" s="10" t="s">
        <v>17</v>
      </c>
      <c r="E3653" s="10" t="s">
        <v>7941</v>
      </c>
      <c r="F3653" s="10" t="s">
        <v>7942</v>
      </c>
      <c r="G3653" s="9" t="s">
        <v>18</v>
      </c>
      <c r="H3653" s="11">
        <v>0</v>
      </c>
      <c r="I3653" s="11">
        <v>100</v>
      </c>
      <c r="J3653" s="12">
        <v>17500</v>
      </c>
      <c r="K3653" s="19">
        <f>$J3653/SUMIFS($J:$J,$A:$A,$A3653)</f>
        <v>7.3591253153910852E-2</v>
      </c>
      <c r="L3653" s="27"/>
      <c r="M3653" s="20">
        <f>ROUND(INDEX($L:$L,MATCH($A3653,$A:$A,0))*$K3653,0)</f>
        <v>0</v>
      </c>
      <c r="N3653" s="14" t="s">
        <v>13033</v>
      </c>
      <c r="O3653" s="9" t="s">
        <v>12945</v>
      </c>
    </row>
    <row r="3654" spans="1:15" x14ac:dyDescent="0.3">
      <c r="A3654" s="9">
        <v>396</v>
      </c>
      <c r="B3654" s="9">
        <f>COUNTIF($A$5:A3654, A3654)</f>
        <v>2</v>
      </c>
      <c r="C3654" s="10" t="s">
        <v>7943</v>
      </c>
      <c r="D3654" s="10" t="s">
        <v>17</v>
      </c>
      <c r="E3654" s="10" t="s">
        <v>7944</v>
      </c>
      <c r="F3654" s="10" t="s">
        <v>7945</v>
      </c>
      <c r="G3654" s="9" t="s">
        <v>18</v>
      </c>
      <c r="H3654" s="11">
        <v>0</v>
      </c>
      <c r="I3654" s="11">
        <v>60</v>
      </c>
      <c r="J3654" s="12">
        <v>25000</v>
      </c>
      <c r="K3654" s="19">
        <f>$J3654/SUMIFS($J:$J,$A:$A,$A3654)</f>
        <v>0.10513036164844407</v>
      </c>
      <c r="L3654" s="28"/>
      <c r="M3654" s="20">
        <f>ROUND(INDEX($L:$L,MATCH($A3654,$A:$A,0))*$K3654,0)</f>
        <v>0</v>
      </c>
      <c r="N3654" s="14" t="s">
        <v>13030</v>
      </c>
      <c r="O3654" s="9" t="s">
        <v>12945</v>
      </c>
    </row>
    <row r="3655" spans="1:15" x14ac:dyDescent="0.3">
      <c r="A3655" s="9">
        <v>396</v>
      </c>
      <c r="B3655" s="9">
        <f>COUNTIF($A$5:A3655, A3655)</f>
        <v>3</v>
      </c>
      <c r="C3655" s="10" t="s">
        <v>7946</v>
      </c>
      <c r="D3655" s="10" t="s">
        <v>17</v>
      </c>
      <c r="E3655" s="10" t="s">
        <v>7947</v>
      </c>
      <c r="F3655" s="10" t="s">
        <v>7948</v>
      </c>
      <c r="G3655" s="9" t="s">
        <v>18</v>
      </c>
      <c r="H3655" s="11">
        <v>0</v>
      </c>
      <c r="I3655" s="11">
        <v>45</v>
      </c>
      <c r="J3655" s="12">
        <v>89100</v>
      </c>
      <c r="K3655" s="19">
        <f>$J3655/SUMIFS($J:$J,$A:$A,$A3655)</f>
        <v>0.37468460891505467</v>
      </c>
      <c r="L3655" s="28"/>
      <c r="M3655" s="20">
        <f>ROUND(INDEX($L:$L,MATCH($A3655,$A:$A,0))*$K3655,0)</f>
        <v>0</v>
      </c>
      <c r="N3655" s="14" t="s">
        <v>13029</v>
      </c>
      <c r="O3655" s="9" t="s">
        <v>12945</v>
      </c>
    </row>
    <row r="3656" spans="1:15" x14ac:dyDescent="0.3">
      <c r="A3656" s="9">
        <v>396</v>
      </c>
      <c r="B3656" s="9">
        <f>COUNTIF($A$5:A3656, A3656)</f>
        <v>4</v>
      </c>
      <c r="C3656" s="10" t="s">
        <v>7949</v>
      </c>
      <c r="D3656" s="10" t="s">
        <v>17</v>
      </c>
      <c r="E3656" s="10" t="s">
        <v>7950</v>
      </c>
      <c r="F3656" s="10" t="s">
        <v>7951</v>
      </c>
      <c r="G3656" s="9" t="s">
        <v>18</v>
      </c>
      <c r="H3656" s="11">
        <v>0</v>
      </c>
      <c r="I3656" s="11">
        <v>41</v>
      </c>
      <c r="J3656" s="12">
        <v>71200</v>
      </c>
      <c r="K3656" s="19">
        <f>$J3656/SUMIFS($J:$J,$A:$A,$A3656)</f>
        <v>0.29941126997476869</v>
      </c>
      <c r="L3656" s="28"/>
      <c r="M3656" s="20">
        <f>ROUND(INDEX($L:$L,MATCH($A3656,$A:$A,0))*$K3656,0)</f>
        <v>0</v>
      </c>
      <c r="N3656" s="14" t="s">
        <v>13029</v>
      </c>
      <c r="O3656" s="9" t="s">
        <v>12945</v>
      </c>
    </row>
    <row r="3657" spans="1:15" x14ac:dyDescent="0.3">
      <c r="A3657" s="9">
        <v>396</v>
      </c>
      <c r="B3657" s="9">
        <f>COUNTIF($A$5:A3657, A3657)</f>
        <v>5</v>
      </c>
      <c r="C3657" s="10" t="s">
        <v>7952</v>
      </c>
      <c r="D3657" s="10" t="s">
        <v>17</v>
      </c>
      <c r="E3657" s="10" t="s">
        <v>7953</v>
      </c>
      <c r="F3657" s="10" t="s">
        <v>7954</v>
      </c>
      <c r="G3657" s="9" t="s">
        <v>18</v>
      </c>
      <c r="H3657" s="11">
        <v>0</v>
      </c>
      <c r="I3657" s="11">
        <v>1</v>
      </c>
      <c r="J3657" s="12">
        <v>17500</v>
      </c>
      <c r="K3657" s="19">
        <f>$J3657/SUMIFS($J:$J,$A:$A,$A3657)</f>
        <v>7.3591253153910852E-2</v>
      </c>
      <c r="L3657" s="28"/>
      <c r="M3657" s="20">
        <f>ROUND(INDEX($L:$L,MATCH($A3657,$A:$A,0))*$K3657,0)</f>
        <v>0</v>
      </c>
      <c r="N3657" s="14" t="s">
        <v>13707</v>
      </c>
      <c r="O3657" s="9" t="s">
        <v>12945</v>
      </c>
    </row>
    <row r="3658" spans="1:15" x14ac:dyDescent="0.3">
      <c r="A3658" s="9">
        <v>396</v>
      </c>
      <c r="B3658" s="9">
        <f>COUNTIF($A$5:A3658, A3658)</f>
        <v>6</v>
      </c>
      <c r="C3658" s="10" t="s">
        <v>7955</v>
      </c>
      <c r="D3658" s="10" t="s">
        <v>17</v>
      </c>
      <c r="E3658" s="10" t="s">
        <v>7953</v>
      </c>
      <c r="F3658" s="10" t="s">
        <v>7956</v>
      </c>
      <c r="G3658" s="9" t="s">
        <v>18</v>
      </c>
      <c r="H3658" s="11">
        <v>0</v>
      </c>
      <c r="I3658" s="11">
        <v>40</v>
      </c>
      <c r="J3658" s="12">
        <v>17500</v>
      </c>
      <c r="K3658" s="19">
        <f>$J3658/SUMIFS($J:$J,$A:$A,$A3658)</f>
        <v>7.3591253153910852E-2</v>
      </c>
      <c r="L3658" s="29"/>
      <c r="M3658" s="20">
        <f>ROUND(INDEX($L:$L,MATCH($A3658,$A:$A,0))*$K3658,0)</f>
        <v>0</v>
      </c>
      <c r="N3658" s="14" t="s">
        <v>13707</v>
      </c>
      <c r="O3658" s="9" t="s">
        <v>12945</v>
      </c>
    </row>
    <row r="3659" spans="1:15" x14ac:dyDescent="0.3">
      <c r="A3659" s="9">
        <v>397</v>
      </c>
      <c r="B3659" s="9">
        <f>COUNTIF($A$5:A3659, A3659)</f>
        <v>1</v>
      </c>
      <c r="C3659" s="10" t="s">
        <v>12427</v>
      </c>
      <c r="D3659" s="10" t="s">
        <v>12428</v>
      </c>
      <c r="E3659" s="10" t="s">
        <v>12429</v>
      </c>
      <c r="F3659" s="10" t="s">
        <v>12430</v>
      </c>
      <c r="G3659" s="9" t="s">
        <v>1581</v>
      </c>
      <c r="H3659" s="11">
        <v>0</v>
      </c>
      <c r="I3659" s="11">
        <v>1</v>
      </c>
      <c r="J3659" s="12">
        <v>27500</v>
      </c>
      <c r="K3659" s="19">
        <f>$J3659/SUMIFS($J:$J,$A:$A,$A3659)</f>
        <v>0.25040976142779092</v>
      </c>
      <c r="L3659" s="27"/>
      <c r="M3659" s="20">
        <f>ROUND(INDEX($L:$L,MATCH($A3659,$A:$A,0))*$K3659,0)</f>
        <v>0</v>
      </c>
      <c r="N3659" s="14" t="s">
        <v>13708</v>
      </c>
      <c r="O3659" s="9" t="s">
        <v>12950</v>
      </c>
    </row>
    <row r="3660" spans="1:15" x14ac:dyDescent="0.3">
      <c r="A3660" s="9">
        <v>397</v>
      </c>
      <c r="B3660" s="9">
        <f>COUNTIF($A$5:A3660, A3660)</f>
        <v>2</v>
      </c>
      <c r="C3660" s="10" t="s">
        <v>12431</v>
      </c>
      <c r="D3660" s="10" t="s">
        <v>12428</v>
      </c>
      <c r="E3660" s="10" t="s">
        <v>12429</v>
      </c>
      <c r="F3660" s="10" t="s">
        <v>12432</v>
      </c>
      <c r="G3660" s="9" t="s">
        <v>1581</v>
      </c>
      <c r="H3660" s="11">
        <v>0</v>
      </c>
      <c r="I3660" s="11">
        <v>1</v>
      </c>
      <c r="J3660" s="12">
        <v>49500</v>
      </c>
      <c r="K3660" s="19">
        <f>$J3660/SUMIFS($J:$J,$A:$A,$A3660)</f>
        <v>0.45073757057002367</v>
      </c>
      <c r="L3660" s="28"/>
      <c r="M3660" s="20">
        <f>ROUND(INDEX($L:$L,MATCH($A3660,$A:$A,0))*$K3660,0)</f>
        <v>0</v>
      </c>
      <c r="N3660" s="14" t="s">
        <v>13708</v>
      </c>
      <c r="O3660" s="9" t="s">
        <v>12950</v>
      </c>
    </row>
    <row r="3661" spans="1:15" x14ac:dyDescent="0.3">
      <c r="A3661" s="9">
        <v>397</v>
      </c>
      <c r="B3661" s="9">
        <f>COUNTIF($A$5:A3661, A3661)</f>
        <v>3</v>
      </c>
      <c r="C3661" s="10" t="s">
        <v>12433</v>
      </c>
      <c r="D3661" s="10" t="s">
        <v>12428</v>
      </c>
      <c r="E3661" s="10" t="s">
        <v>12429</v>
      </c>
      <c r="F3661" s="10" t="s">
        <v>12434</v>
      </c>
      <c r="G3661" s="9" t="s">
        <v>1581</v>
      </c>
      <c r="H3661" s="11">
        <v>0</v>
      </c>
      <c r="I3661" s="11">
        <v>4</v>
      </c>
      <c r="J3661" s="12">
        <v>21000</v>
      </c>
      <c r="K3661" s="19">
        <f>$J3661/SUMIFS($J:$J,$A:$A,$A3661)</f>
        <v>0.19122199963576761</v>
      </c>
      <c r="L3661" s="28"/>
      <c r="M3661" s="20">
        <f>ROUND(INDEX($L:$L,MATCH($A3661,$A:$A,0))*$K3661,0)</f>
        <v>0</v>
      </c>
      <c r="N3661" s="14" t="s">
        <v>13708</v>
      </c>
      <c r="O3661" s="9" t="s">
        <v>12950</v>
      </c>
    </row>
    <row r="3662" spans="1:15" x14ac:dyDescent="0.3">
      <c r="A3662" s="9">
        <v>397</v>
      </c>
      <c r="B3662" s="9">
        <f>COUNTIF($A$5:A3662, A3662)</f>
        <v>4</v>
      </c>
      <c r="C3662" s="10" t="s">
        <v>7957</v>
      </c>
      <c r="D3662" s="10" t="s">
        <v>7958</v>
      </c>
      <c r="E3662" s="10" t="s">
        <v>7959</v>
      </c>
      <c r="F3662" s="10" t="s">
        <v>7960</v>
      </c>
      <c r="G3662" s="9" t="s">
        <v>18</v>
      </c>
      <c r="H3662" s="11">
        <v>3190</v>
      </c>
      <c r="I3662" s="11">
        <v>200</v>
      </c>
      <c r="J3662" s="12">
        <v>2967</v>
      </c>
      <c r="K3662" s="19">
        <f>$J3662/SUMIFS($J:$J,$A:$A,$A3662)</f>
        <v>2.7016936805682026E-2</v>
      </c>
      <c r="L3662" s="28"/>
      <c r="M3662" s="20">
        <f>ROUND(INDEX($L:$L,MATCH($A3662,$A:$A,0))*$K3662,0)</f>
        <v>0</v>
      </c>
      <c r="N3662" s="14" t="s">
        <v>13708</v>
      </c>
      <c r="O3662" s="9" t="s">
        <v>12945</v>
      </c>
    </row>
    <row r="3663" spans="1:15" x14ac:dyDescent="0.3">
      <c r="A3663" s="9">
        <v>397</v>
      </c>
      <c r="B3663" s="9">
        <f>COUNTIF($A$5:A3663, A3663)</f>
        <v>5</v>
      </c>
      <c r="C3663" s="10" t="s">
        <v>7961</v>
      </c>
      <c r="D3663" s="10" t="s">
        <v>7962</v>
      </c>
      <c r="E3663" s="10" t="s">
        <v>7963</v>
      </c>
      <c r="F3663" s="10" t="s">
        <v>7964</v>
      </c>
      <c r="G3663" s="9" t="s">
        <v>18</v>
      </c>
      <c r="H3663" s="11">
        <v>4150</v>
      </c>
      <c r="I3663" s="11">
        <v>140</v>
      </c>
      <c r="J3663" s="12">
        <v>3859</v>
      </c>
      <c r="K3663" s="19">
        <f>$J3663/SUMIFS($J:$J,$A:$A,$A3663)</f>
        <v>3.5139318885448918E-2</v>
      </c>
      <c r="L3663" s="28"/>
      <c r="M3663" s="20">
        <f>ROUND(INDEX($L:$L,MATCH($A3663,$A:$A,0))*$K3663,0)</f>
        <v>0</v>
      </c>
      <c r="N3663" s="14" t="s">
        <v>13708</v>
      </c>
      <c r="O3663" s="9" t="s">
        <v>12945</v>
      </c>
    </row>
    <row r="3664" spans="1:15" x14ac:dyDescent="0.3">
      <c r="A3664" s="9">
        <v>397</v>
      </c>
      <c r="B3664" s="9">
        <f>COUNTIF($A$5:A3664, A3664)</f>
        <v>6</v>
      </c>
      <c r="C3664" s="10" t="s">
        <v>7965</v>
      </c>
      <c r="D3664" s="10" t="s">
        <v>7966</v>
      </c>
      <c r="E3664" s="10" t="s">
        <v>7967</v>
      </c>
      <c r="F3664" s="10" t="s">
        <v>7968</v>
      </c>
      <c r="G3664" s="9" t="s">
        <v>18</v>
      </c>
      <c r="H3664" s="11">
        <v>5370</v>
      </c>
      <c r="I3664" s="11">
        <v>1</v>
      </c>
      <c r="J3664" s="12">
        <v>4994</v>
      </c>
      <c r="K3664" s="19">
        <f>$J3664/SUMIFS($J:$J,$A:$A,$A3664)</f>
        <v>4.5474412675286832E-2</v>
      </c>
      <c r="L3664" s="29"/>
      <c r="M3664" s="20">
        <f>ROUND(INDEX($L:$L,MATCH($A3664,$A:$A,0))*$K3664,0)</f>
        <v>0</v>
      </c>
      <c r="N3664" s="14" t="s">
        <v>13708</v>
      </c>
      <c r="O3664" s="9" t="s">
        <v>12945</v>
      </c>
    </row>
    <row r="3665" spans="1:15" x14ac:dyDescent="0.3">
      <c r="A3665" s="9">
        <v>398</v>
      </c>
      <c r="B3665" s="9">
        <f>COUNTIF($A$5:A3665, A3665)</f>
        <v>1</v>
      </c>
      <c r="C3665" s="10" t="s">
        <v>4743</v>
      </c>
      <c r="D3665" s="10" t="s">
        <v>4744</v>
      </c>
      <c r="E3665" s="10" t="s">
        <v>4745</v>
      </c>
      <c r="F3665" s="10" t="s">
        <v>19</v>
      </c>
      <c r="G3665" s="9" t="s">
        <v>18</v>
      </c>
      <c r="H3665" s="11">
        <v>53780</v>
      </c>
      <c r="I3665" s="11">
        <v>1</v>
      </c>
      <c r="J3665" s="12">
        <v>51966</v>
      </c>
      <c r="K3665" s="19">
        <f>$J3665/SUMIFS($J:$J,$A:$A,$A3665)</f>
        <v>7.5266029480136323E-3</v>
      </c>
      <c r="L3665" s="27"/>
      <c r="M3665" s="20">
        <f>ROUND(INDEX($L:$L,MATCH($A3665,$A:$A,0))*$K3665,0)</f>
        <v>0</v>
      </c>
      <c r="N3665" s="14" t="s">
        <v>12958</v>
      </c>
      <c r="O3665" s="9" t="s">
        <v>12945</v>
      </c>
    </row>
    <row r="3666" spans="1:15" x14ac:dyDescent="0.3">
      <c r="A3666" s="9">
        <v>398</v>
      </c>
      <c r="B3666" s="9">
        <f>COUNTIF($A$5:A3666, A3666)</f>
        <v>2</v>
      </c>
      <c r="C3666" s="10" t="s">
        <v>4746</v>
      </c>
      <c r="D3666" s="10" t="s">
        <v>4747</v>
      </c>
      <c r="E3666" s="10" t="s">
        <v>4748</v>
      </c>
      <c r="F3666" s="10" t="s">
        <v>19</v>
      </c>
      <c r="G3666" s="9" t="s">
        <v>18</v>
      </c>
      <c r="H3666" s="11">
        <v>544440</v>
      </c>
      <c r="I3666" s="11">
        <v>1</v>
      </c>
      <c r="J3666" s="12">
        <v>525875</v>
      </c>
      <c r="K3666" s="19">
        <f>$J3666/SUMIFS($J:$J,$A:$A,$A3666)</f>
        <v>7.6166191842486797E-2</v>
      </c>
      <c r="L3666" s="28"/>
      <c r="M3666" s="20">
        <f>ROUND(INDEX($L:$L,MATCH($A3666,$A:$A,0))*$K3666,0)</f>
        <v>0</v>
      </c>
      <c r="N3666" s="14" t="s">
        <v>13709</v>
      </c>
      <c r="O3666" s="9" t="s">
        <v>12945</v>
      </c>
    </row>
    <row r="3667" spans="1:15" x14ac:dyDescent="0.3">
      <c r="A3667" s="9">
        <v>398</v>
      </c>
      <c r="B3667" s="9">
        <f>COUNTIF($A$5:A3667, A3667)</f>
        <v>3</v>
      </c>
      <c r="C3667" s="10" t="s">
        <v>4749</v>
      </c>
      <c r="D3667" s="10" t="s">
        <v>4750</v>
      </c>
      <c r="E3667" s="10" t="s">
        <v>4751</v>
      </c>
      <c r="F3667" s="10" t="s">
        <v>19</v>
      </c>
      <c r="G3667" s="9" t="s">
        <v>18</v>
      </c>
      <c r="H3667" s="11">
        <v>534910</v>
      </c>
      <c r="I3667" s="11">
        <v>1</v>
      </c>
      <c r="J3667" s="12">
        <v>516854</v>
      </c>
      <c r="K3667" s="19">
        <f>$J3667/SUMIFS($J:$J,$A:$A,$A3667)</f>
        <v>7.4859616674222335E-2</v>
      </c>
      <c r="L3667" s="28"/>
      <c r="M3667" s="20">
        <f>ROUND(INDEX($L:$L,MATCH($A3667,$A:$A,0))*$K3667,0)</f>
        <v>0</v>
      </c>
      <c r="N3667" s="14" t="s">
        <v>13709</v>
      </c>
      <c r="O3667" s="9" t="s">
        <v>12945</v>
      </c>
    </row>
    <row r="3668" spans="1:15" x14ac:dyDescent="0.3">
      <c r="A3668" s="9">
        <v>398</v>
      </c>
      <c r="B3668" s="9">
        <f>COUNTIF($A$5:A3668, A3668)</f>
        <v>4</v>
      </c>
      <c r="C3668" s="10" t="s">
        <v>4752</v>
      </c>
      <c r="D3668" s="10" t="s">
        <v>4753</v>
      </c>
      <c r="E3668" s="10" t="s">
        <v>4754</v>
      </c>
      <c r="F3668" s="10" t="s">
        <v>19</v>
      </c>
      <c r="G3668" s="9" t="s">
        <v>18</v>
      </c>
      <c r="H3668" s="11">
        <v>316100</v>
      </c>
      <c r="I3668" s="11">
        <v>1</v>
      </c>
      <c r="J3668" s="12">
        <v>305430</v>
      </c>
      <c r="K3668" s="19">
        <f>$J3668/SUMIFS($J:$J,$A:$A,$A3668)</f>
        <v>4.4237584928834305E-2</v>
      </c>
      <c r="L3668" s="28"/>
      <c r="M3668" s="20">
        <f>ROUND(INDEX($L:$L,MATCH($A3668,$A:$A,0))*$K3668,0)</f>
        <v>0</v>
      </c>
      <c r="N3668" s="14" t="s">
        <v>13709</v>
      </c>
      <c r="O3668" s="9" t="s">
        <v>12945</v>
      </c>
    </row>
    <row r="3669" spans="1:15" x14ac:dyDescent="0.3">
      <c r="A3669" s="9">
        <v>398</v>
      </c>
      <c r="B3669" s="9">
        <f>COUNTIF($A$5:A3669, A3669)</f>
        <v>5</v>
      </c>
      <c r="C3669" s="10" t="s">
        <v>4755</v>
      </c>
      <c r="D3669" s="10" t="s">
        <v>4756</v>
      </c>
      <c r="E3669" s="10" t="s">
        <v>4757</v>
      </c>
      <c r="F3669" s="10" t="s">
        <v>19</v>
      </c>
      <c r="G3669" s="9" t="s">
        <v>18</v>
      </c>
      <c r="H3669" s="11">
        <v>534910</v>
      </c>
      <c r="I3669" s="11">
        <v>1</v>
      </c>
      <c r="J3669" s="12">
        <v>516669</v>
      </c>
      <c r="K3669" s="19">
        <f>$J3669/SUMIFS($J:$J,$A:$A,$A3669)</f>
        <v>7.4832821817096856E-2</v>
      </c>
      <c r="L3669" s="28"/>
      <c r="M3669" s="20">
        <f>ROUND(INDEX($L:$L,MATCH($A3669,$A:$A,0))*$K3669,0)</f>
        <v>0</v>
      </c>
      <c r="N3669" s="14" t="s">
        <v>12958</v>
      </c>
      <c r="O3669" s="9" t="s">
        <v>12945</v>
      </c>
    </row>
    <row r="3670" spans="1:15" x14ac:dyDescent="0.3">
      <c r="A3670" s="9">
        <v>398</v>
      </c>
      <c r="B3670" s="9">
        <f>COUNTIF($A$5:A3670, A3670)</f>
        <v>6</v>
      </c>
      <c r="C3670" s="10" t="s">
        <v>4758</v>
      </c>
      <c r="D3670" s="10" t="s">
        <v>4759</v>
      </c>
      <c r="E3670" s="10" t="s">
        <v>4760</v>
      </c>
      <c r="F3670" s="10" t="s">
        <v>19</v>
      </c>
      <c r="G3670" s="9" t="s">
        <v>18</v>
      </c>
      <c r="H3670" s="11">
        <v>798730</v>
      </c>
      <c r="I3670" s="11">
        <v>1</v>
      </c>
      <c r="J3670" s="12">
        <v>771769</v>
      </c>
      <c r="K3670" s="19">
        <f>$J3670/SUMIFS($J:$J,$A:$A,$A3670)</f>
        <v>0.11178075723714608</v>
      </c>
      <c r="L3670" s="28"/>
      <c r="M3670" s="20">
        <f>ROUND(INDEX($L:$L,MATCH($A3670,$A:$A,0))*$K3670,0)</f>
        <v>0</v>
      </c>
      <c r="N3670" s="14" t="s">
        <v>12958</v>
      </c>
      <c r="O3670" s="9" t="s">
        <v>12945</v>
      </c>
    </row>
    <row r="3671" spans="1:15" x14ac:dyDescent="0.3">
      <c r="A3671" s="9">
        <v>398</v>
      </c>
      <c r="B3671" s="9">
        <f>COUNTIF($A$5:A3671, A3671)</f>
        <v>7</v>
      </c>
      <c r="C3671" s="10" t="s">
        <v>4761</v>
      </c>
      <c r="D3671" s="10" t="s">
        <v>4762</v>
      </c>
      <c r="E3671" s="10" t="s">
        <v>4763</v>
      </c>
      <c r="F3671" s="10" t="s">
        <v>19</v>
      </c>
      <c r="G3671" s="9" t="s">
        <v>18</v>
      </c>
      <c r="H3671" s="11">
        <v>246550</v>
      </c>
      <c r="I3671" s="11">
        <v>1</v>
      </c>
      <c r="J3671" s="12">
        <v>238228</v>
      </c>
      <c r="K3671" s="19">
        <f>$J3671/SUMIFS($J:$J,$A:$A,$A3671)</f>
        <v>3.4504244450205744E-2</v>
      </c>
      <c r="L3671" s="28"/>
      <c r="M3671" s="20">
        <f>ROUND(INDEX($L:$L,MATCH($A3671,$A:$A,0))*$K3671,0)</f>
        <v>0</v>
      </c>
      <c r="N3671" s="14" t="s">
        <v>12958</v>
      </c>
      <c r="O3671" s="9" t="s">
        <v>12945</v>
      </c>
    </row>
    <row r="3672" spans="1:15" x14ac:dyDescent="0.3">
      <c r="A3672" s="9">
        <v>398</v>
      </c>
      <c r="B3672" s="9">
        <f>COUNTIF($A$5:A3672, A3672)</f>
        <v>8</v>
      </c>
      <c r="C3672" s="10" t="s">
        <v>4764</v>
      </c>
      <c r="D3672" s="10" t="s">
        <v>4765</v>
      </c>
      <c r="E3672" s="10" t="s">
        <v>4766</v>
      </c>
      <c r="F3672" s="10" t="s">
        <v>19</v>
      </c>
      <c r="G3672" s="9" t="s">
        <v>18</v>
      </c>
      <c r="H3672" s="11">
        <v>779080</v>
      </c>
      <c r="I3672" s="11">
        <v>1</v>
      </c>
      <c r="J3672" s="12">
        <v>752783</v>
      </c>
      <c r="K3672" s="19">
        <f>$J3672/SUMIFS($J:$J,$A:$A,$A3672)</f>
        <v>0.10903088071074445</v>
      </c>
      <c r="L3672" s="28"/>
      <c r="M3672" s="20">
        <f>ROUND(INDEX($L:$L,MATCH($A3672,$A:$A,0))*$K3672,0)</f>
        <v>0</v>
      </c>
      <c r="N3672" s="14" t="s">
        <v>12958</v>
      </c>
      <c r="O3672" s="9" t="s">
        <v>12945</v>
      </c>
    </row>
    <row r="3673" spans="1:15" x14ac:dyDescent="0.3">
      <c r="A3673" s="9">
        <v>398</v>
      </c>
      <c r="B3673" s="9">
        <f>COUNTIF($A$5:A3673, A3673)</f>
        <v>9</v>
      </c>
      <c r="C3673" s="10" t="s">
        <v>4767</v>
      </c>
      <c r="D3673" s="10" t="s">
        <v>4768</v>
      </c>
      <c r="E3673" s="10" t="s">
        <v>4769</v>
      </c>
      <c r="F3673" s="10" t="s">
        <v>19</v>
      </c>
      <c r="G3673" s="9" t="s">
        <v>18</v>
      </c>
      <c r="H3673" s="11">
        <v>534910</v>
      </c>
      <c r="I3673" s="11">
        <v>1</v>
      </c>
      <c r="J3673" s="12">
        <v>516854</v>
      </c>
      <c r="K3673" s="19">
        <f>$J3673/SUMIFS($J:$J,$A:$A,$A3673)</f>
        <v>7.4859616674222335E-2</v>
      </c>
      <c r="L3673" s="28"/>
      <c r="M3673" s="20">
        <f>ROUND(INDEX($L:$L,MATCH($A3673,$A:$A,0))*$K3673,0)</f>
        <v>0</v>
      </c>
      <c r="N3673" s="14" t="s">
        <v>12958</v>
      </c>
      <c r="O3673" s="9" t="s">
        <v>12945</v>
      </c>
    </row>
    <row r="3674" spans="1:15" x14ac:dyDescent="0.3">
      <c r="A3674" s="9">
        <v>398</v>
      </c>
      <c r="B3674" s="9">
        <f>COUNTIF($A$5:A3674, A3674)</f>
        <v>10</v>
      </c>
      <c r="C3674" s="10" t="s">
        <v>4770</v>
      </c>
      <c r="D3674" s="10" t="s">
        <v>4771</v>
      </c>
      <c r="E3674" s="10" t="s">
        <v>4772</v>
      </c>
      <c r="F3674" s="10" t="s">
        <v>19</v>
      </c>
      <c r="G3674" s="9" t="s">
        <v>18</v>
      </c>
      <c r="H3674" s="11">
        <v>1404400</v>
      </c>
      <c r="I3674" s="11">
        <v>1</v>
      </c>
      <c r="J3674" s="12">
        <v>1333599</v>
      </c>
      <c r="K3674" s="19">
        <f>$J3674/SUMIFS($J:$J,$A:$A,$A3674)</f>
        <v>0.19315456577123566</v>
      </c>
      <c r="L3674" s="28"/>
      <c r="M3674" s="20">
        <f>ROUND(INDEX($L:$L,MATCH($A3674,$A:$A,0))*$K3674,0)</f>
        <v>0</v>
      </c>
      <c r="N3674" s="14" t="s">
        <v>12958</v>
      </c>
      <c r="O3674" s="9" t="s">
        <v>12945</v>
      </c>
    </row>
    <row r="3675" spans="1:15" x14ac:dyDescent="0.3">
      <c r="A3675" s="9">
        <v>398</v>
      </c>
      <c r="B3675" s="9">
        <f>COUNTIF($A$5:A3675, A3675)</f>
        <v>11</v>
      </c>
      <c r="C3675" s="10" t="s">
        <v>4773</v>
      </c>
      <c r="D3675" s="10" t="s">
        <v>4774</v>
      </c>
      <c r="E3675" s="10" t="s">
        <v>4775</v>
      </c>
      <c r="F3675" s="10" t="s">
        <v>19</v>
      </c>
      <c r="G3675" s="9" t="s">
        <v>18</v>
      </c>
      <c r="H3675" s="11">
        <v>1404400</v>
      </c>
      <c r="I3675" s="11">
        <v>1</v>
      </c>
      <c r="J3675" s="12">
        <v>1374283</v>
      </c>
      <c r="K3675" s="19">
        <f>$J3675/SUMIFS($J:$J,$A:$A,$A3675)</f>
        <v>0.19904711694579183</v>
      </c>
      <c r="L3675" s="29"/>
      <c r="M3675" s="20">
        <f>ROUND(INDEX($L:$L,MATCH($A3675,$A:$A,0))*$K3675,0)</f>
        <v>0</v>
      </c>
      <c r="N3675" s="14" t="s">
        <v>13710</v>
      </c>
      <c r="O3675" s="9" t="s">
        <v>12945</v>
      </c>
    </row>
    <row r="3676" spans="1:15" x14ac:dyDescent="0.3">
      <c r="A3676" s="9">
        <v>399</v>
      </c>
      <c r="B3676" s="9">
        <f>COUNTIF($A$5:A3676, A3676)</f>
        <v>1</v>
      </c>
      <c r="C3676" s="10" t="s">
        <v>7969</v>
      </c>
      <c r="D3676" s="10" t="s">
        <v>7970</v>
      </c>
      <c r="E3676" s="10" t="s">
        <v>7971</v>
      </c>
      <c r="F3676" s="10" t="s">
        <v>7972</v>
      </c>
      <c r="G3676" s="9" t="s">
        <v>18</v>
      </c>
      <c r="H3676" s="11">
        <v>31330</v>
      </c>
      <c r="I3676" s="11">
        <v>3</v>
      </c>
      <c r="J3676" s="12">
        <v>28823</v>
      </c>
      <c r="K3676" s="19">
        <f>$J3676/SUMIFS($J:$J,$A:$A,$A3676)</f>
        <v>4.2821274699153172E-2</v>
      </c>
      <c r="L3676" s="27"/>
      <c r="M3676" s="20">
        <f>ROUND(INDEX($L:$L,MATCH($A3676,$A:$A,0))*$K3676,0)</f>
        <v>0</v>
      </c>
      <c r="N3676" s="14" t="s">
        <v>13711</v>
      </c>
      <c r="O3676" s="9" t="s">
        <v>12945</v>
      </c>
    </row>
    <row r="3677" spans="1:15" x14ac:dyDescent="0.3">
      <c r="A3677" s="9">
        <v>399</v>
      </c>
      <c r="B3677" s="9">
        <f>COUNTIF($A$5:A3677, A3677)</f>
        <v>2</v>
      </c>
      <c r="C3677" s="10" t="s">
        <v>7973</v>
      </c>
      <c r="D3677" s="10" t="s">
        <v>7970</v>
      </c>
      <c r="E3677" s="10" t="s">
        <v>7974</v>
      </c>
      <c r="F3677" s="10" t="s">
        <v>7972</v>
      </c>
      <c r="G3677" s="9" t="s">
        <v>18</v>
      </c>
      <c r="H3677" s="11">
        <v>31330</v>
      </c>
      <c r="I3677" s="11">
        <v>13</v>
      </c>
      <c r="J3677" s="12">
        <v>28823</v>
      </c>
      <c r="K3677" s="19">
        <f>$J3677/SUMIFS($J:$J,$A:$A,$A3677)</f>
        <v>4.2821274699153172E-2</v>
      </c>
      <c r="L3677" s="28"/>
      <c r="M3677" s="20">
        <f>ROUND(INDEX($L:$L,MATCH($A3677,$A:$A,0))*$K3677,0)</f>
        <v>0</v>
      </c>
      <c r="N3677" s="14" t="s">
        <v>13711</v>
      </c>
      <c r="O3677" s="9" t="s">
        <v>12945</v>
      </c>
    </row>
    <row r="3678" spans="1:15" x14ac:dyDescent="0.3">
      <c r="A3678" s="9">
        <v>399</v>
      </c>
      <c r="B3678" s="9">
        <f>COUNTIF($A$5:A3678, A3678)</f>
        <v>3</v>
      </c>
      <c r="C3678" s="10" t="s">
        <v>7975</v>
      </c>
      <c r="D3678" s="10" t="s">
        <v>7970</v>
      </c>
      <c r="E3678" s="10" t="s">
        <v>7971</v>
      </c>
      <c r="F3678" s="10" t="s">
        <v>7976</v>
      </c>
      <c r="G3678" s="9" t="s">
        <v>18</v>
      </c>
      <c r="H3678" s="11">
        <v>31330</v>
      </c>
      <c r="I3678" s="11">
        <v>21</v>
      </c>
      <c r="J3678" s="12">
        <v>28823</v>
      </c>
      <c r="K3678" s="19">
        <f>$J3678/SUMIFS($J:$J,$A:$A,$A3678)</f>
        <v>4.2821274699153172E-2</v>
      </c>
      <c r="L3678" s="28"/>
      <c r="M3678" s="20">
        <f>ROUND(INDEX($L:$L,MATCH($A3678,$A:$A,0))*$K3678,0)</f>
        <v>0</v>
      </c>
      <c r="N3678" s="14" t="s">
        <v>13711</v>
      </c>
      <c r="O3678" s="9" t="s">
        <v>12945</v>
      </c>
    </row>
    <row r="3679" spans="1:15" x14ac:dyDescent="0.3">
      <c r="A3679" s="9">
        <v>399</v>
      </c>
      <c r="B3679" s="9">
        <f>COUNTIF($A$5:A3679, A3679)</f>
        <v>4</v>
      </c>
      <c r="C3679" s="10" t="s">
        <v>7977</v>
      </c>
      <c r="D3679" s="10" t="s">
        <v>7970</v>
      </c>
      <c r="E3679" s="10" t="s">
        <v>7974</v>
      </c>
      <c r="F3679" s="10" t="s">
        <v>7976</v>
      </c>
      <c r="G3679" s="9" t="s">
        <v>18</v>
      </c>
      <c r="H3679" s="11">
        <v>31330</v>
      </c>
      <c r="I3679" s="11">
        <v>26</v>
      </c>
      <c r="J3679" s="12">
        <v>28823</v>
      </c>
      <c r="K3679" s="19">
        <f>$J3679/SUMIFS($J:$J,$A:$A,$A3679)</f>
        <v>4.2821274699153172E-2</v>
      </c>
      <c r="L3679" s="28"/>
      <c r="M3679" s="20">
        <f>ROUND(INDEX($L:$L,MATCH($A3679,$A:$A,0))*$K3679,0)</f>
        <v>0</v>
      </c>
      <c r="N3679" s="14" t="s">
        <v>13711</v>
      </c>
      <c r="O3679" s="9" t="s">
        <v>12945</v>
      </c>
    </row>
    <row r="3680" spans="1:15" x14ac:dyDescent="0.3">
      <c r="A3680" s="9">
        <v>399</v>
      </c>
      <c r="B3680" s="9">
        <f>COUNTIF($A$5:A3680, A3680)</f>
        <v>5</v>
      </c>
      <c r="C3680" s="10" t="s">
        <v>7978</v>
      </c>
      <c r="D3680" s="10" t="s">
        <v>7970</v>
      </c>
      <c r="E3680" s="10" t="s">
        <v>7971</v>
      </c>
      <c r="F3680" s="10" t="s">
        <v>7979</v>
      </c>
      <c r="G3680" s="9" t="s">
        <v>18</v>
      </c>
      <c r="H3680" s="11">
        <v>31330</v>
      </c>
      <c r="I3680" s="11">
        <v>11</v>
      </c>
      <c r="J3680" s="12">
        <v>28823</v>
      </c>
      <c r="K3680" s="19">
        <f>$J3680/SUMIFS($J:$J,$A:$A,$A3680)</f>
        <v>4.2821274699153172E-2</v>
      </c>
      <c r="L3680" s="28"/>
      <c r="M3680" s="20">
        <f>ROUND(INDEX($L:$L,MATCH($A3680,$A:$A,0))*$K3680,0)</f>
        <v>0</v>
      </c>
      <c r="N3680" s="14" t="s">
        <v>13711</v>
      </c>
      <c r="O3680" s="9" t="s">
        <v>12945</v>
      </c>
    </row>
    <row r="3681" spans="1:15" x14ac:dyDescent="0.3">
      <c r="A3681" s="9">
        <v>399</v>
      </c>
      <c r="B3681" s="9">
        <f>COUNTIF($A$5:A3681, A3681)</f>
        <v>6</v>
      </c>
      <c r="C3681" s="10" t="s">
        <v>7980</v>
      </c>
      <c r="D3681" s="10" t="s">
        <v>7970</v>
      </c>
      <c r="E3681" s="10" t="s">
        <v>7974</v>
      </c>
      <c r="F3681" s="10" t="s">
        <v>7979</v>
      </c>
      <c r="G3681" s="9" t="s">
        <v>18</v>
      </c>
      <c r="H3681" s="11">
        <v>31330</v>
      </c>
      <c r="I3681" s="11">
        <v>11</v>
      </c>
      <c r="J3681" s="12">
        <v>28823</v>
      </c>
      <c r="K3681" s="19">
        <f>$J3681/SUMIFS($J:$J,$A:$A,$A3681)</f>
        <v>4.2821274699153172E-2</v>
      </c>
      <c r="L3681" s="28"/>
      <c r="M3681" s="20">
        <f>ROUND(INDEX($L:$L,MATCH($A3681,$A:$A,0))*$K3681,0)</f>
        <v>0</v>
      </c>
      <c r="N3681" s="14" t="s">
        <v>13711</v>
      </c>
      <c r="O3681" s="9" t="s">
        <v>12945</v>
      </c>
    </row>
    <row r="3682" spans="1:15" x14ac:dyDescent="0.3">
      <c r="A3682" s="9">
        <v>399</v>
      </c>
      <c r="B3682" s="9">
        <f>COUNTIF($A$5:A3682, A3682)</f>
        <v>7</v>
      </c>
      <c r="C3682" s="10" t="s">
        <v>7981</v>
      </c>
      <c r="D3682" s="10" t="s">
        <v>7982</v>
      </c>
      <c r="E3682" s="10" t="s">
        <v>7983</v>
      </c>
      <c r="F3682" s="10" t="s">
        <v>7984</v>
      </c>
      <c r="G3682" s="9" t="s">
        <v>18</v>
      </c>
      <c r="H3682" s="11">
        <v>49870</v>
      </c>
      <c r="I3682" s="11">
        <v>11</v>
      </c>
      <c r="J3682" s="12">
        <v>45879</v>
      </c>
      <c r="K3682" s="19">
        <f>$J3682/SUMIFS($J:$J,$A:$A,$A3682)</f>
        <v>6.8160748774327734E-2</v>
      </c>
      <c r="L3682" s="28"/>
      <c r="M3682" s="20">
        <f>ROUND(INDEX($L:$L,MATCH($A3682,$A:$A,0))*$K3682,0)</f>
        <v>0</v>
      </c>
      <c r="N3682" s="14" t="s">
        <v>13711</v>
      </c>
      <c r="O3682" s="9" t="s">
        <v>12945</v>
      </c>
    </row>
    <row r="3683" spans="1:15" x14ac:dyDescent="0.3">
      <c r="A3683" s="9">
        <v>399</v>
      </c>
      <c r="B3683" s="9">
        <f>COUNTIF($A$5:A3683, A3683)</f>
        <v>8</v>
      </c>
      <c r="C3683" s="10" t="s">
        <v>7985</v>
      </c>
      <c r="D3683" s="10" t="s">
        <v>7982</v>
      </c>
      <c r="E3683" s="10" t="s">
        <v>7986</v>
      </c>
      <c r="F3683" s="10" t="s">
        <v>7984</v>
      </c>
      <c r="G3683" s="9" t="s">
        <v>18</v>
      </c>
      <c r="H3683" s="11">
        <v>49870</v>
      </c>
      <c r="I3683" s="11">
        <v>21</v>
      </c>
      <c r="J3683" s="12">
        <v>45879</v>
      </c>
      <c r="K3683" s="19">
        <f>$J3683/SUMIFS($J:$J,$A:$A,$A3683)</f>
        <v>6.8160748774327734E-2</v>
      </c>
      <c r="L3683" s="28"/>
      <c r="M3683" s="20">
        <f>ROUND(INDEX($L:$L,MATCH($A3683,$A:$A,0))*$K3683,0)</f>
        <v>0</v>
      </c>
      <c r="N3683" s="14" t="s">
        <v>13711</v>
      </c>
      <c r="O3683" s="9" t="s">
        <v>12945</v>
      </c>
    </row>
    <row r="3684" spans="1:15" x14ac:dyDescent="0.3">
      <c r="A3684" s="9">
        <v>399</v>
      </c>
      <c r="B3684" s="9">
        <f>COUNTIF($A$5:A3684, A3684)</f>
        <v>9</v>
      </c>
      <c r="C3684" s="10" t="s">
        <v>7987</v>
      </c>
      <c r="D3684" s="10" t="s">
        <v>7988</v>
      </c>
      <c r="E3684" s="10" t="s">
        <v>7989</v>
      </c>
      <c r="F3684" s="10" t="s">
        <v>7990</v>
      </c>
      <c r="G3684" s="9" t="s">
        <v>18</v>
      </c>
      <c r="H3684" s="11">
        <v>47390</v>
      </c>
      <c r="I3684" s="11">
        <v>163</v>
      </c>
      <c r="J3684" s="12">
        <v>43598</v>
      </c>
      <c r="K3684" s="19">
        <f>$J3684/SUMIFS($J:$J,$A:$A,$A3684)</f>
        <v>6.4771950675976825E-2</v>
      </c>
      <c r="L3684" s="28"/>
      <c r="M3684" s="20">
        <f>ROUND(INDEX($L:$L,MATCH($A3684,$A:$A,0))*$K3684,0)</f>
        <v>0</v>
      </c>
      <c r="N3684" s="14" t="s">
        <v>13711</v>
      </c>
      <c r="O3684" s="9" t="s">
        <v>12945</v>
      </c>
    </row>
    <row r="3685" spans="1:15" x14ac:dyDescent="0.3">
      <c r="A3685" s="9">
        <v>399</v>
      </c>
      <c r="B3685" s="9">
        <f>COUNTIF($A$5:A3685, A3685)</f>
        <v>10</v>
      </c>
      <c r="C3685" s="10" t="s">
        <v>7991</v>
      </c>
      <c r="D3685" s="10" t="s">
        <v>7988</v>
      </c>
      <c r="E3685" s="10" t="s">
        <v>7992</v>
      </c>
      <c r="F3685" s="10" t="s">
        <v>7990</v>
      </c>
      <c r="G3685" s="9" t="s">
        <v>18</v>
      </c>
      <c r="H3685" s="11">
        <v>47390</v>
      </c>
      <c r="I3685" s="11">
        <v>65</v>
      </c>
      <c r="J3685" s="12">
        <v>43598</v>
      </c>
      <c r="K3685" s="19">
        <f>$J3685/SUMIFS($J:$J,$A:$A,$A3685)</f>
        <v>6.4771950675976825E-2</v>
      </c>
      <c r="L3685" s="28"/>
      <c r="M3685" s="20">
        <f>ROUND(INDEX($L:$L,MATCH($A3685,$A:$A,0))*$K3685,0)</f>
        <v>0</v>
      </c>
      <c r="N3685" s="14" t="s">
        <v>13711</v>
      </c>
      <c r="O3685" s="9" t="s">
        <v>12945</v>
      </c>
    </row>
    <row r="3686" spans="1:15" x14ac:dyDescent="0.3">
      <c r="A3686" s="9">
        <v>399</v>
      </c>
      <c r="B3686" s="9">
        <f>COUNTIF($A$5:A3686, A3686)</f>
        <v>11</v>
      </c>
      <c r="C3686" s="10" t="s">
        <v>7993</v>
      </c>
      <c r="D3686" s="10" t="s">
        <v>7988</v>
      </c>
      <c r="E3686" s="10" t="s">
        <v>7994</v>
      </c>
      <c r="F3686" s="10" t="s">
        <v>7995</v>
      </c>
      <c r="G3686" s="9" t="s">
        <v>18</v>
      </c>
      <c r="H3686" s="11">
        <v>47390</v>
      </c>
      <c r="I3686" s="11">
        <v>1</v>
      </c>
      <c r="J3686" s="12">
        <v>43598</v>
      </c>
      <c r="K3686" s="19">
        <f>$J3686/SUMIFS($J:$J,$A:$A,$A3686)</f>
        <v>6.4771950675976825E-2</v>
      </c>
      <c r="L3686" s="28"/>
      <c r="M3686" s="20">
        <f>ROUND(INDEX($L:$L,MATCH($A3686,$A:$A,0))*$K3686,0)</f>
        <v>0</v>
      </c>
      <c r="N3686" s="14" t="s">
        <v>13711</v>
      </c>
      <c r="O3686" s="9" t="s">
        <v>12945</v>
      </c>
    </row>
    <row r="3687" spans="1:15" x14ac:dyDescent="0.3">
      <c r="A3687" s="9">
        <v>399</v>
      </c>
      <c r="B3687" s="9">
        <f>COUNTIF($A$5:A3687, A3687)</f>
        <v>12</v>
      </c>
      <c r="C3687" s="10" t="s">
        <v>7996</v>
      </c>
      <c r="D3687" s="10" t="s">
        <v>7997</v>
      </c>
      <c r="E3687" s="10" t="s">
        <v>7998</v>
      </c>
      <c r="F3687" s="10" t="s">
        <v>7999</v>
      </c>
      <c r="G3687" s="9" t="s">
        <v>18</v>
      </c>
      <c r="H3687" s="11">
        <v>60350</v>
      </c>
      <c r="I3687" s="11">
        <v>9</v>
      </c>
      <c r="J3687" s="12">
        <v>55522</v>
      </c>
      <c r="K3687" s="19">
        <f>$J3687/SUMIFS($J:$J,$A:$A,$A3687)</f>
        <v>8.248700044569901E-2</v>
      </c>
      <c r="L3687" s="28"/>
      <c r="M3687" s="20">
        <f>ROUND(INDEX($L:$L,MATCH($A3687,$A:$A,0))*$K3687,0)</f>
        <v>0</v>
      </c>
      <c r="N3687" s="14" t="s">
        <v>13711</v>
      </c>
      <c r="O3687" s="9" t="s">
        <v>12945</v>
      </c>
    </row>
    <row r="3688" spans="1:15" x14ac:dyDescent="0.3">
      <c r="A3688" s="9">
        <v>399</v>
      </c>
      <c r="B3688" s="9">
        <f>COUNTIF($A$5:A3688, A3688)</f>
        <v>13</v>
      </c>
      <c r="C3688" s="10" t="s">
        <v>8000</v>
      </c>
      <c r="D3688" s="10" t="s">
        <v>7997</v>
      </c>
      <c r="E3688" s="10" t="s">
        <v>8001</v>
      </c>
      <c r="F3688" s="10" t="s">
        <v>8002</v>
      </c>
      <c r="G3688" s="9" t="s">
        <v>18</v>
      </c>
      <c r="H3688" s="11">
        <v>60350</v>
      </c>
      <c r="I3688" s="11">
        <v>54</v>
      </c>
      <c r="J3688" s="12">
        <v>55522</v>
      </c>
      <c r="K3688" s="19">
        <f>$J3688/SUMIFS($J:$J,$A:$A,$A3688)</f>
        <v>8.248700044569901E-2</v>
      </c>
      <c r="L3688" s="28"/>
      <c r="M3688" s="20">
        <f>ROUND(INDEX($L:$L,MATCH($A3688,$A:$A,0))*$K3688,0)</f>
        <v>0</v>
      </c>
      <c r="N3688" s="14" t="s">
        <v>13711</v>
      </c>
      <c r="O3688" s="9" t="s">
        <v>12945</v>
      </c>
    </row>
    <row r="3689" spans="1:15" x14ac:dyDescent="0.3">
      <c r="A3689" s="9">
        <v>399</v>
      </c>
      <c r="B3689" s="9">
        <f>COUNTIF($A$5:A3689, A3689)</f>
        <v>14</v>
      </c>
      <c r="C3689" s="10" t="s">
        <v>8003</v>
      </c>
      <c r="D3689" s="10" t="s">
        <v>7997</v>
      </c>
      <c r="E3689" s="10" t="s">
        <v>8001</v>
      </c>
      <c r="F3689" s="10" t="s">
        <v>8004</v>
      </c>
      <c r="G3689" s="9" t="s">
        <v>18</v>
      </c>
      <c r="H3689" s="11">
        <v>60350</v>
      </c>
      <c r="I3689" s="11">
        <v>3</v>
      </c>
      <c r="J3689" s="12">
        <v>55522</v>
      </c>
      <c r="K3689" s="19">
        <f>$J3689/SUMIFS($J:$J,$A:$A,$A3689)</f>
        <v>8.248700044569901E-2</v>
      </c>
      <c r="L3689" s="28"/>
      <c r="M3689" s="20">
        <f>ROUND(INDEX($L:$L,MATCH($A3689,$A:$A,0))*$K3689,0)</f>
        <v>0</v>
      </c>
      <c r="N3689" s="14" t="s">
        <v>13711</v>
      </c>
      <c r="O3689" s="9" t="s">
        <v>12945</v>
      </c>
    </row>
    <row r="3690" spans="1:15" x14ac:dyDescent="0.3">
      <c r="A3690" s="9">
        <v>399</v>
      </c>
      <c r="B3690" s="9">
        <f>COUNTIF($A$5:A3690, A3690)</f>
        <v>15</v>
      </c>
      <c r="C3690" s="10" t="s">
        <v>8005</v>
      </c>
      <c r="D3690" s="10" t="s">
        <v>7997</v>
      </c>
      <c r="E3690" s="10" t="s">
        <v>8001</v>
      </c>
      <c r="F3690" s="10" t="s">
        <v>8006</v>
      </c>
      <c r="G3690" s="9" t="s">
        <v>18</v>
      </c>
      <c r="H3690" s="11">
        <v>60350</v>
      </c>
      <c r="I3690" s="11">
        <v>13</v>
      </c>
      <c r="J3690" s="12">
        <v>55522</v>
      </c>
      <c r="K3690" s="19">
        <f>$J3690/SUMIFS($J:$J,$A:$A,$A3690)</f>
        <v>8.248700044569901E-2</v>
      </c>
      <c r="L3690" s="28"/>
      <c r="M3690" s="20">
        <f>ROUND(INDEX($L:$L,MATCH($A3690,$A:$A,0))*$K3690,0)</f>
        <v>0</v>
      </c>
      <c r="N3690" s="14" t="s">
        <v>13711</v>
      </c>
      <c r="O3690" s="9" t="s">
        <v>12945</v>
      </c>
    </row>
    <row r="3691" spans="1:15" x14ac:dyDescent="0.3">
      <c r="A3691" s="9">
        <v>399</v>
      </c>
      <c r="B3691" s="9">
        <f>COUNTIF($A$5:A3691, A3691)</f>
        <v>16</v>
      </c>
      <c r="C3691" s="10" t="s">
        <v>8007</v>
      </c>
      <c r="D3691" s="10" t="s">
        <v>7997</v>
      </c>
      <c r="E3691" s="10" t="s">
        <v>7998</v>
      </c>
      <c r="F3691" s="10" t="s">
        <v>8008</v>
      </c>
      <c r="G3691" s="9" t="s">
        <v>18</v>
      </c>
      <c r="H3691" s="11">
        <v>60350</v>
      </c>
      <c r="I3691" s="11">
        <v>11</v>
      </c>
      <c r="J3691" s="12">
        <v>55522</v>
      </c>
      <c r="K3691" s="19">
        <f>$J3691/SUMIFS($J:$J,$A:$A,$A3691)</f>
        <v>8.248700044569901E-2</v>
      </c>
      <c r="L3691" s="29"/>
      <c r="M3691" s="20">
        <f>ROUND(INDEX($L:$L,MATCH($A3691,$A:$A,0))*$K3691,0)</f>
        <v>0</v>
      </c>
      <c r="N3691" s="14" t="s">
        <v>13711</v>
      </c>
      <c r="O3691" s="9" t="s">
        <v>12945</v>
      </c>
    </row>
    <row r="3692" spans="1:15" x14ac:dyDescent="0.3">
      <c r="A3692" s="9">
        <v>400</v>
      </c>
      <c r="B3692" s="9">
        <f>COUNTIF($A$5:A3692, A3692)</f>
        <v>1</v>
      </c>
      <c r="C3692" s="10" t="s">
        <v>8009</v>
      </c>
      <c r="D3692" s="10" t="s">
        <v>8010</v>
      </c>
      <c r="E3692" s="10" t="s">
        <v>8011</v>
      </c>
      <c r="F3692" s="10" t="s">
        <v>19</v>
      </c>
      <c r="G3692" s="9" t="s">
        <v>18</v>
      </c>
      <c r="H3692" s="11">
        <v>0</v>
      </c>
      <c r="I3692" s="11">
        <v>1</v>
      </c>
      <c r="J3692" s="12">
        <v>258500</v>
      </c>
      <c r="K3692" s="19">
        <f>$J3692/SUMIFS($J:$J,$A:$A,$A3692)</f>
        <v>1</v>
      </c>
      <c r="L3692" s="25"/>
      <c r="M3692" s="20">
        <f>ROUND(INDEX($L:$L,MATCH($A3692,$A:$A,0))*$K3692,0)</f>
        <v>0</v>
      </c>
      <c r="N3692" s="14" t="s">
        <v>13712</v>
      </c>
      <c r="O3692" s="9" t="s">
        <v>12945</v>
      </c>
    </row>
    <row r="3693" spans="1:15" x14ac:dyDescent="0.3">
      <c r="A3693" s="9">
        <v>401</v>
      </c>
      <c r="B3693" s="9">
        <f>COUNTIF($A$5:A3693, A3693)</f>
        <v>1</v>
      </c>
      <c r="C3693" s="10" t="s">
        <v>8012</v>
      </c>
      <c r="D3693" s="10" t="s">
        <v>17</v>
      </c>
      <c r="E3693" s="10" t="s">
        <v>8013</v>
      </c>
      <c r="F3693" s="10" t="s">
        <v>8014</v>
      </c>
      <c r="G3693" s="9" t="s">
        <v>18</v>
      </c>
      <c r="H3693" s="11">
        <v>0</v>
      </c>
      <c r="I3693" s="11">
        <v>348</v>
      </c>
      <c r="J3693" s="12">
        <v>13860</v>
      </c>
      <c r="K3693" s="19">
        <f>$J3693/SUMIFS($J:$J,$A:$A,$A3693)</f>
        <v>1.972342240370174E-3</v>
      </c>
      <c r="L3693" s="27"/>
      <c r="M3693" s="20">
        <f>ROUND(INDEX($L:$L,MATCH($A3693,$A:$A,0))*$K3693,0)</f>
        <v>0</v>
      </c>
      <c r="N3693" s="14" t="s">
        <v>13005</v>
      </c>
      <c r="O3693" s="9" t="s">
        <v>12945</v>
      </c>
    </row>
    <row r="3694" spans="1:15" x14ac:dyDescent="0.3">
      <c r="A3694" s="9">
        <v>401</v>
      </c>
      <c r="B3694" s="9">
        <f>COUNTIF($A$5:A3694, A3694)</f>
        <v>2</v>
      </c>
      <c r="C3694" s="10" t="s">
        <v>8015</v>
      </c>
      <c r="D3694" s="10" t="s">
        <v>17</v>
      </c>
      <c r="E3694" s="10" t="s">
        <v>8016</v>
      </c>
      <c r="F3694" s="10" t="s">
        <v>8017</v>
      </c>
      <c r="G3694" s="9" t="s">
        <v>18</v>
      </c>
      <c r="H3694" s="11">
        <v>0</v>
      </c>
      <c r="I3694" s="11">
        <v>384</v>
      </c>
      <c r="J3694" s="12">
        <v>13860</v>
      </c>
      <c r="K3694" s="19">
        <f>$J3694/SUMIFS($J:$J,$A:$A,$A3694)</f>
        <v>1.972342240370174E-3</v>
      </c>
      <c r="L3694" s="28"/>
      <c r="M3694" s="20">
        <f>ROUND(INDEX($L:$L,MATCH($A3694,$A:$A,0))*$K3694,0)</f>
        <v>0</v>
      </c>
      <c r="N3694" s="14" t="s">
        <v>13713</v>
      </c>
      <c r="O3694" s="9" t="s">
        <v>12945</v>
      </c>
    </row>
    <row r="3695" spans="1:15" x14ac:dyDescent="0.3">
      <c r="A3695" s="9">
        <v>401</v>
      </c>
      <c r="B3695" s="9">
        <f>COUNTIF($A$5:A3695, A3695)</f>
        <v>3</v>
      </c>
      <c r="C3695" s="10" t="s">
        <v>8018</v>
      </c>
      <c r="D3695" s="10" t="s">
        <v>17</v>
      </c>
      <c r="E3695" s="10" t="s">
        <v>8019</v>
      </c>
      <c r="F3695" s="10" t="s">
        <v>8020</v>
      </c>
      <c r="G3695" s="9" t="s">
        <v>18</v>
      </c>
      <c r="H3695" s="11">
        <v>0</v>
      </c>
      <c r="I3695" s="11">
        <v>72</v>
      </c>
      <c r="J3695" s="12">
        <v>3190</v>
      </c>
      <c r="K3695" s="19">
        <f>$J3695/SUMIFS($J:$J,$A:$A,$A3695)</f>
        <v>4.5395178548202422E-4</v>
      </c>
      <c r="L3695" s="28"/>
      <c r="M3695" s="20">
        <f>ROUND(INDEX($L:$L,MATCH($A3695,$A:$A,0))*$K3695,0)</f>
        <v>0</v>
      </c>
      <c r="N3695" s="14" t="s">
        <v>13713</v>
      </c>
      <c r="O3695" s="9" t="s">
        <v>12945</v>
      </c>
    </row>
    <row r="3696" spans="1:15" x14ac:dyDescent="0.3">
      <c r="A3696" s="9">
        <v>401</v>
      </c>
      <c r="B3696" s="9">
        <f>COUNTIF($A$5:A3696, A3696)</f>
        <v>4</v>
      </c>
      <c r="C3696" s="10" t="s">
        <v>8021</v>
      </c>
      <c r="D3696" s="10" t="s">
        <v>17</v>
      </c>
      <c r="E3696" s="10" t="s">
        <v>8022</v>
      </c>
      <c r="F3696" s="10" t="s">
        <v>8023</v>
      </c>
      <c r="G3696" s="9" t="s">
        <v>18</v>
      </c>
      <c r="H3696" s="11">
        <v>0</v>
      </c>
      <c r="I3696" s="11">
        <v>216</v>
      </c>
      <c r="J3696" s="12">
        <v>3190</v>
      </c>
      <c r="K3696" s="19">
        <f>$J3696/SUMIFS($J:$J,$A:$A,$A3696)</f>
        <v>4.5395178548202422E-4</v>
      </c>
      <c r="L3696" s="28"/>
      <c r="M3696" s="20">
        <f>ROUND(INDEX($L:$L,MATCH($A3696,$A:$A,0))*$K3696,0)</f>
        <v>0</v>
      </c>
      <c r="N3696" s="14" t="s">
        <v>13005</v>
      </c>
      <c r="O3696" s="9" t="s">
        <v>12945</v>
      </c>
    </row>
    <row r="3697" spans="1:15" x14ac:dyDescent="0.3">
      <c r="A3697" s="9">
        <v>401</v>
      </c>
      <c r="B3697" s="9">
        <f>COUNTIF($A$5:A3697, A3697)</f>
        <v>5</v>
      </c>
      <c r="C3697" s="10" t="s">
        <v>8024</v>
      </c>
      <c r="D3697" s="10" t="s">
        <v>17</v>
      </c>
      <c r="E3697" s="10" t="s">
        <v>8025</v>
      </c>
      <c r="F3697" s="10" t="s">
        <v>8026</v>
      </c>
      <c r="G3697" s="9" t="s">
        <v>18</v>
      </c>
      <c r="H3697" s="11">
        <v>0</v>
      </c>
      <c r="I3697" s="11">
        <v>96</v>
      </c>
      <c r="J3697" s="12">
        <v>6930</v>
      </c>
      <c r="K3697" s="19">
        <f>$J3697/SUMIFS($J:$J,$A:$A,$A3697)</f>
        <v>9.8617112018508702E-4</v>
      </c>
      <c r="L3697" s="28"/>
      <c r="M3697" s="20">
        <f>ROUND(INDEX($L:$L,MATCH($A3697,$A:$A,0))*$K3697,0)</f>
        <v>0</v>
      </c>
      <c r="N3697" s="14" t="s">
        <v>13713</v>
      </c>
      <c r="O3697" s="9" t="s">
        <v>12945</v>
      </c>
    </row>
    <row r="3698" spans="1:15" x14ac:dyDescent="0.3">
      <c r="A3698" s="9">
        <v>401</v>
      </c>
      <c r="B3698" s="9">
        <f>COUNTIF($A$5:A3698, A3698)</f>
        <v>6</v>
      </c>
      <c r="C3698" s="10" t="s">
        <v>8027</v>
      </c>
      <c r="D3698" s="10" t="s">
        <v>17</v>
      </c>
      <c r="E3698" s="10" t="s">
        <v>8028</v>
      </c>
      <c r="F3698" s="10" t="s">
        <v>8029</v>
      </c>
      <c r="G3698" s="9" t="s">
        <v>18</v>
      </c>
      <c r="H3698" s="11">
        <v>0</v>
      </c>
      <c r="I3698" s="11">
        <v>1</v>
      </c>
      <c r="J3698" s="12">
        <v>6930</v>
      </c>
      <c r="K3698" s="19">
        <f>$J3698/SUMIFS($J:$J,$A:$A,$A3698)</f>
        <v>9.8617112018508702E-4</v>
      </c>
      <c r="L3698" s="28"/>
      <c r="M3698" s="20">
        <f>ROUND(INDEX($L:$L,MATCH($A3698,$A:$A,0))*$K3698,0)</f>
        <v>0</v>
      </c>
      <c r="N3698" s="14" t="s">
        <v>13005</v>
      </c>
      <c r="O3698" s="9" t="s">
        <v>12945</v>
      </c>
    </row>
    <row r="3699" spans="1:15" x14ac:dyDescent="0.3">
      <c r="A3699" s="9">
        <v>401</v>
      </c>
      <c r="B3699" s="9">
        <f>COUNTIF($A$5:A3699, A3699)</f>
        <v>7</v>
      </c>
      <c r="C3699" s="10" t="s">
        <v>8030</v>
      </c>
      <c r="D3699" s="10" t="s">
        <v>17</v>
      </c>
      <c r="E3699" s="10" t="s">
        <v>8031</v>
      </c>
      <c r="F3699" s="10" t="s">
        <v>8032</v>
      </c>
      <c r="G3699" s="9" t="s">
        <v>861</v>
      </c>
      <c r="H3699" s="11">
        <v>0</v>
      </c>
      <c r="I3699" s="11">
        <v>1</v>
      </c>
      <c r="J3699" s="12">
        <v>874000</v>
      </c>
      <c r="K3699" s="19">
        <f>$J3699/SUMIFS($J:$J,$A:$A,$A3699)</f>
        <v>0.12437425094397779</v>
      </c>
      <c r="L3699" s="28"/>
      <c r="M3699" s="20">
        <f>ROUND(INDEX($L:$L,MATCH($A3699,$A:$A,0))*$K3699,0)</f>
        <v>0</v>
      </c>
      <c r="N3699" s="14" t="s">
        <v>13714</v>
      </c>
      <c r="O3699" s="9" t="s">
        <v>12945</v>
      </c>
    </row>
    <row r="3700" spans="1:15" x14ac:dyDescent="0.3">
      <c r="A3700" s="9">
        <v>401</v>
      </c>
      <c r="B3700" s="9">
        <f>COUNTIF($A$5:A3700, A3700)</f>
        <v>8</v>
      </c>
      <c r="C3700" s="10" t="s">
        <v>8033</v>
      </c>
      <c r="D3700" s="10" t="s">
        <v>8034</v>
      </c>
      <c r="E3700" s="10" t="s">
        <v>8035</v>
      </c>
      <c r="F3700" s="10">
        <v>9733605</v>
      </c>
      <c r="G3700" s="9" t="s">
        <v>18</v>
      </c>
      <c r="H3700" s="11">
        <v>362880</v>
      </c>
      <c r="I3700" s="11">
        <v>1</v>
      </c>
      <c r="J3700" s="12">
        <v>360459</v>
      </c>
      <c r="K3700" s="19">
        <f>$J3700/SUMIFS($J:$J,$A:$A,$A3700)</f>
        <v>5.1294986408484317E-2</v>
      </c>
      <c r="L3700" s="28"/>
      <c r="M3700" s="20">
        <f>ROUND(INDEX($L:$L,MATCH($A3700,$A:$A,0))*$K3700,0)</f>
        <v>0</v>
      </c>
      <c r="N3700" s="14" t="s">
        <v>13714</v>
      </c>
      <c r="O3700" s="9" t="s">
        <v>12945</v>
      </c>
    </row>
    <row r="3701" spans="1:15" x14ac:dyDescent="0.3">
      <c r="A3701" s="9">
        <v>401</v>
      </c>
      <c r="B3701" s="9">
        <f>COUNTIF($A$5:A3701, A3701)</f>
        <v>9</v>
      </c>
      <c r="C3701" s="10" t="s">
        <v>8036</v>
      </c>
      <c r="D3701" s="10" t="s">
        <v>8037</v>
      </c>
      <c r="E3701" s="10" t="s">
        <v>8038</v>
      </c>
      <c r="F3701" s="10">
        <v>9733607</v>
      </c>
      <c r="G3701" s="9" t="s">
        <v>18</v>
      </c>
      <c r="H3701" s="11">
        <v>362880</v>
      </c>
      <c r="I3701" s="11">
        <v>1</v>
      </c>
      <c r="J3701" s="12">
        <v>360459</v>
      </c>
      <c r="K3701" s="19">
        <f>$J3701/SUMIFS($J:$J,$A:$A,$A3701)</f>
        <v>5.1294986408484317E-2</v>
      </c>
      <c r="L3701" s="28"/>
      <c r="M3701" s="20">
        <f>ROUND(INDEX($L:$L,MATCH($A3701,$A:$A,0))*$K3701,0)</f>
        <v>0</v>
      </c>
      <c r="N3701" s="14" t="s">
        <v>13714</v>
      </c>
      <c r="O3701" s="9" t="s">
        <v>12945</v>
      </c>
    </row>
    <row r="3702" spans="1:15" x14ac:dyDescent="0.3">
      <c r="A3702" s="9">
        <v>401</v>
      </c>
      <c r="B3702" s="9">
        <f>COUNTIF($A$5:A3702, A3702)</f>
        <v>10</v>
      </c>
      <c r="C3702" s="10" t="s">
        <v>8039</v>
      </c>
      <c r="D3702" s="10" t="s">
        <v>8040</v>
      </c>
      <c r="E3702" s="10" t="s">
        <v>8041</v>
      </c>
      <c r="F3702" s="10">
        <v>9733068</v>
      </c>
      <c r="G3702" s="9" t="s">
        <v>18</v>
      </c>
      <c r="H3702" s="11">
        <v>429080</v>
      </c>
      <c r="I3702" s="11">
        <v>1</v>
      </c>
      <c r="J3702" s="12">
        <v>426217</v>
      </c>
      <c r="K3702" s="19">
        <f>$J3702/SUMIFS($J:$J,$A:$A,$A3702)</f>
        <v>6.0652654593351701E-2</v>
      </c>
      <c r="L3702" s="28"/>
      <c r="M3702" s="20">
        <f>ROUND(INDEX($L:$L,MATCH($A3702,$A:$A,0))*$K3702,0)</f>
        <v>0</v>
      </c>
      <c r="N3702" s="14" t="s">
        <v>13714</v>
      </c>
      <c r="O3702" s="9" t="s">
        <v>12945</v>
      </c>
    </row>
    <row r="3703" spans="1:15" x14ac:dyDescent="0.3">
      <c r="A3703" s="9">
        <v>401</v>
      </c>
      <c r="B3703" s="9">
        <f>COUNTIF($A$5:A3703, A3703)</f>
        <v>11</v>
      </c>
      <c r="C3703" s="10" t="s">
        <v>8042</v>
      </c>
      <c r="D3703" s="10" t="s">
        <v>17</v>
      </c>
      <c r="E3703" s="10" t="s">
        <v>8043</v>
      </c>
      <c r="F3703" s="10">
        <v>9733065</v>
      </c>
      <c r="G3703" s="9" t="s">
        <v>1977</v>
      </c>
      <c r="H3703" s="11">
        <v>0</v>
      </c>
      <c r="I3703" s="11">
        <v>1</v>
      </c>
      <c r="J3703" s="12">
        <v>1076000</v>
      </c>
      <c r="K3703" s="19">
        <f>$J3703/SUMIFS($J:$J,$A:$A,$A3703)</f>
        <v>0.15311978720334107</v>
      </c>
      <c r="L3703" s="28"/>
      <c r="M3703" s="20">
        <f>ROUND(INDEX($L:$L,MATCH($A3703,$A:$A,0))*$K3703,0)</f>
        <v>0</v>
      </c>
      <c r="N3703" s="14" t="s">
        <v>13714</v>
      </c>
      <c r="O3703" s="9" t="s">
        <v>12945</v>
      </c>
    </row>
    <row r="3704" spans="1:15" x14ac:dyDescent="0.3">
      <c r="A3704" s="9">
        <v>401</v>
      </c>
      <c r="B3704" s="9">
        <f>COUNTIF($A$5:A3704, A3704)</f>
        <v>12</v>
      </c>
      <c r="C3704" s="10" t="s">
        <v>8044</v>
      </c>
      <c r="D3704" s="10" t="s">
        <v>17</v>
      </c>
      <c r="E3704" s="10" t="s">
        <v>8045</v>
      </c>
      <c r="F3704" s="10">
        <v>9733265</v>
      </c>
      <c r="G3704" s="9" t="s">
        <v>1977</v>
      </c>
      <c r="H3704" s="11">
        <v>0</v>
      </c>
      <c r="I3704" s="11">
        <v>1</v>
      </c>
      <c r="J3704" s="12">
        <v>1852000</v>
      </c>
      <c r="K3704" s="19">
        <f>$J3704/SUMIFS($J:$J,$A:$A,$A3704)</f>
        <v>0.26354818392247925</v>
      </c>
      <c r="L3704" s="28"/>
      <c r="M3704" s="20">
        <f>ROUND(INDEX($L:$L,MATCH($A3704,$A:$A,0))*$K3704,0)</f>
        <v>0</v>
      </c>
      <c r="N3704" s="14" t="s">
        <v>13714</v>
      </c>
      <c r="O3704" s="9" t="s">
        <v>12945</v>
      </c>
    </row>
    <row r="3705" spans="1:15" x14ac:dyDescent="0.3">
      <c r="A3705" s="9">
        <v>401</v>
      </c>
      <c r="B3705" s="9">
        <f>COUNTIF($A$5:A3705, A3705)</f>
        <v>13</v>
      </c>
      <c r="C3705" s="10" t="s">
        <v>8046</v>
      </c>
      <c r="D3705" s="10" t="s">
        <v>8034</v>
      </c>
      <c r="E3705" s="10" t="s">
        <v>8035</v>
      </c>
      <c r="F3705" s="10">
        <v>9733605</v>
      </c>
      <c r="G3705" s="9" t="s">
        <v>18</v>
      </c>
      <c r="H3705" s="11">
        <v>362880</v>
      </c>
      <c r="I3705" s="11">
        <v>1</v>
      </c>
      <c r="J3705" s="12">
        <v>360459</v>
      </c>
      <c r="K3705" s="19">
        <f>$J3705/SUMIFS($J:$J,$A:$A,$A3705)</f>
        <v>5.1294986408484317E-2</v>
      </c>
      <c r="L3705" s="28"/>
      <c r="M3705" s="20">
        <f>ROUND(INDEX($L:$L,MATCH($A3705,$A:$A,0))*$K3705,0)</f>
        <v>0</v>
      </c>
      <c r="N3705" s="14" t="s">
        <v>13714</v>
      </c>
      <c r="O3705" s="9" t="s">
        <v>12945</v>
      </c>
    </row>
    <row r="3706" spans="1:15" x14ac:dyDescent="0.3">
      <c r="A3706" s="9">
        <v>401</v>
      </c>
      <c r="B3706" s="9">
        <f>COUNTIF($A$5:A3706, A3706)</f>
        <v>14</v>
      </c>
      <c r="C3706" s="10" t="s">
        <v>8047</v>
      </c>
      <c r="D3706" s="10" t="s">
        <v>8037</v>
      </c>
      <c r="E3706" s="10" t="s">
        <v>8048</v>
      </c>
      <c r="F3706" s="10">
        <v>9733607</v>
      </c>
      <c r="G3706" s="9" t="s">
        <v>18</v>
      </c>
      <c r="H3706" s="11">
        <v>362880</v>
      </c>
      <c r="I3706" s="11">
        <v>1</v>
      </c>
      <c r="J3706" s="12">
        <v>360459</v>
      </c>
      <c r="K3706" s="19">
        <f>$J3706/SUMIFS($J:$J,$A:$A,$A3706)</f>
        <v>5.1294986408484317E-2</v>
      </c>
      <c r="L3706" s="28"/>
      <c r="M3706" s="20">
        <f>ROUND(INDEX($L:$L,MATCH($A3706,$A:$A,0))*$K3706,0)</f>
        <v>0</v>
      </c>
      <c r="N3706" s="14" t="s">
        <v>13714</v>
      </c>
      <c r="O3706" s="9" t="s">
        <v>12945</v>
      </c>
    </row>
    <row r="3707" spans="1:15" x14ac:dyDescent="0.3">
      <c r="A3707" s="9">
        <v>401</v>
      </c>
      <c r="B3707" s="9">
        <f>COUNTIF($A$5:A3707, A3707)</f>
        <v>15</v>
      </c>
      <c r="C3707" s="10" t="s">
        <v>8049</v>
      </c>
      <c r="D3707" s="10" t="s">
        <v>8050</v>
      </c>
      <c r="E3707" s="10" t="s">
        <v>8051</v>
      </c>
      <c r="F3707" s="10" t="s">
        <v>8052</v>
      </c>
      <c r="G3707" s="9" t="s">
        <v>8053</v>
      </c>
      <c r="H3707" s="11">
        <v>18120</v>
      </c>
      <c r="I3707" s="11">
        <v>2100</v>
      </c>
      <c r="J3707" s="12">
        <v>17753</v>
      </c>
      <c r="K3707" s="19">
        <f>$J3707/SUMIFS($J:$J,$A:$A,$A3707)</f>
        <v>2.5263341842201806E-3</v>
      </c>
      <c r="L3707" s="28"/>
      <c r="M3707" s="20">
        <f>ROUND(INDEX($L:$L,MATCH($A3707,$A:$A,0))*$K3707,0)</f>
        <v>0</v>
      </c>
      <c r="N3707" s="14" t="s">
        <v>13715</v>
      </c>
      <c r="O3707" s="9" t="s">
        <v>12945</v>
      </c>
    </row>
    <row r="3708" spans="1:15" x14ac:dyDescent="0.3">
      <c r="A3708" s="9">
        <v>401</v>
      </c>
      <c r="B3708" s="9">
        <f>COUNTIF($A$5:A3708, A3708)</f>
        <v>16</v>
      </c>
      <c r="C3708" s="10" t="s">
        <v>8054</v>
      </c>
      <c r="D3708" s="10" t="s">
        <v>17</v>
      </c>
      <c r="E3708" s="10" t="s">
        <v>8055</v>
      </c>
      <c r="F3708" s="10" t="s">
        <v>8056</v>
      </c>
      <c r="G3708" s="9" t="s">
        <v>18</v>
      </c>
      <c r="H3708" s="11">
        <v>0</v>
      </c>
      <c r="I3708" s="11">
        <v>1</v>
      </c>
      <c r="J3708" s="12">
        <v>326600</v>
      </c>
      <c r="K3708" s="19">
        <f>$J3708/SUMIFS($J:$J,$A:$A,$A3708)</f>
        <v>4.647669377380223E-2</v>
      </c>
      <c r="L3708" s="28"/>
      <c r="M3708" s="20">
        <f>ROUND(INDEX($L:$L,MATCH($A3708,$A:$A,0))*$K3708,0)</f>
        <v>0</v>
      </c>
      <c r="N3708" s="14" t="s">
        <v>13714</v>
      </c>
      <c r="O3708" s="9" t="s">
        <v>12945</v>
      </c>
    </row>
    <row r="3709" spans="1:15" x14ac:dyDescent="0.3">
      <c r="A3709" s="9">
        <v>401</v>
      </c>
      <c r="B3709" s="9">
        <f>COUNTIF($A$5:A3709, A3709)</f>
        <v>17</v>
      </c>
      <c r="C3709" s="10" t="s">
        <v>8057</v>
      </c>
      <c r="D3709" s="10" t="s">
        <v>17</v>
      </c>
      <c r="E3709" s="10" t="s">
        <v>8058</v>
      </c>
      <c r="F3709" s="10" t="s">
        <v>8059</v>
      </c>
      <c r="G3709" s="9" t="s">
        <v>18</v>
      </c>
      <c r="H3709" s="11">
        <v>0</v>
      </c>
      <c r="I3709" s="11">
        <v>5</v>
      </c>
      <c r="J3709" s="12">
        <v>326600</v>
      </c>
      <c r="K3709" s="19">
        <f>$J3709/SUMIFS($J:$J,$A:$A,$A3709)</f>
        <v>4.647669377380223E-2</v>
      </c>
      <c r="L3709" s="28"/>
      <c r="M3709" s="20">
        <f>ROUND(INDEX($L:$L,MATCH($A3709,$A:$A,0))*$K3709,0)</f>
        <v>0</v>
      </c>
      <c r="N3709" s="14" t="s">
        <v>13714</v>
      </c>
      <c r="O3709" s="9" t="s">
        <v>12945</v>
      </c>
    </row>
    <row r="3710" spans="1:15" x14ac:dyDescent="0.3">
      <c r="A3710" s="9">
        <v>401</v>
      </c>
      <c r="B3710" s="9">
        <f>COUNTIF($A$5:A3710, A3710)</f>
        <v>18</v>
      </c>
      <c r="C3710" s="10" t="s">
        <v>12435</v>
      </c>
      <c r="D3710" s="10" t="s">
        <v>8050</v>
      </c>
      <c r="E3710" s="10" t="s">
        <v>12436</v>
      </c>
      <c r="F3710" s="10" t="s">
        <v>8052</v>
      </c>
      <c r="G3710" s="9" t="s">
        <v>8053</v>
      </c>
      <c r="H3710" s="11">
        <v>18120</v>
      </c>
      <c r="I3710" s="11">
        <v>1</v>
      </c>
      <c r="J3710" s="12">
        <v>17753</v>
      </c>
      <c r="K3710" s="19">
        <f>$J3710/SUMIFS($J:$J,$A:$A,$A3710)</f>
        <v>2.5263341842201806E-3</v>
      </c>
      <c r="L3710" s="28"/>
      <c r="M3710" s="20">
        <f>ROUND(INDEX($L:$L,MATCH($A3710,$A:$A,0))*$K3710,0)</f>
        <v>0</v>
      </c>
      <c r="N3710" s="14" t="s">
        <v>13715</v>
      </c>
      <c r="O3710" s="9" t="s">
        <v>12950</v>
      </c>
    </row>
    <row r="3711" spans="1:15" x14ac:dyDescent="0.3">
      <c r="A3711" s="9">
        <v>401</v>
      </c>
      <c r="B3711" s="9">
        <f>COUNTIF($A$5:A3711, A3711)</f>
        <v>19</v>
      </c>
      <c r="C3711" s="10" t="s">
        <v>8060</v>
      </c>
      <c r="D3711" s="10" t="s">
        <v>8061</v>
      </c>
      <c r="E3711" s="10" t="s">
        <v>8062</v>
      </c>
      <c r="F3711" s="10" t="s">
        <v>19</v>
      </c>
      <c r="G3711" s="9" t="s">
        <v>18</v>
      </c>
      <c r="H3711" s="11">
        <v>362880</v>
      </c>
      <c r="I3711" s="11">
        <v>57</v>
      </c>
      <c r="J3711" s="12">
        <v>360459</v>
      </c>
      <c r="K3711" s="19">
        <f>$J3711/SUMIFS($J:$J,$A:$A,$A3711)</f>
        <v>5.1294986408484317E-2</v>
      </c>
      <c r="L3711" s="28"/>
      <c r="M3711" s="20">
        <f>ROUND(INDEX($L:$L,MATCH($A3711,$A:$A,0))*$K3711,0)</f>
        <v>0</v>
      </c>
      <c r="N3711" s="14" t="s">
        <v>13714</v>
      </c>
      <c r="O3711" s="9" t="s">
        <v>12945</v>
      </c>
    </row>
    <row r="3712" spans="1:15" x14ac:dyDescent="0.3">
      <c r="A3712" s="9">
        <v>401</v>
      </c>
      <c r="B3712" s="9">
        <f>COUNTIF($A$5:A3712, A3712)</f>
        <v>20</v>
      </c>
      <c r="C3712" s="10" t="s">
        <v>8063</v>
      </c>
      <c r="D3712" s="10" t="s">
        <v>17</v>
      </c>
      <c r="E3712" s="10" t="s">
        <v>8064</v>
      </c>
      <c r="F3712" s="10" t="s">
        <v>8065</v>
      </c>
      <c r="G3712" s="9" t="s">
        <v>18</v>
      </c>
      <c r="H3712" s="11">
        <v>0</v>
      </c>
      <c r="I3712" s="11">
        <v>1</v>
      </c>
      <c r="J3712" s="12">
        <v>260000</v>
      </c>
      <c r="K3712" s="19">
        <f>$J3712/SUMIFS($J:$J,$A:$A,$A3712)</f>
        <v>3.6999205086309182E-2</v>
      </c>
      <c r="L3712" s="29"/>
      <c r="M3712" s="20">
        <f>ROUND(INDEX($L:$L,MATCH($A3712,$A:$A,0))*$K3712,0)</f>
        <v>0</v>
      </c>
      <c r="N3712" s="14" t="s">
        <v>13106</v>
      </c>
      <c r="O3712" s="9" t="s">
        <v>12945</v>
      </c>
    </row>
    <row r="3713" spans="1:15" x14ac:dyDescent="0.3">
      <c r="A3713" s="9">
        <v>402</v>
      </c>
      <c r="B3713" s="9">
        <f>COUNTIF($A$5:A3713, A3713)</f>
        <v>1</v>
      </c>
      <c r="C3713" s="10" t="s">
        <v>12437</v>
      </c>
      <c r="D3713" s="10" t="s">
        <v>12438</v>
      </c>
      <c r="E3713" s="10" t="s">
        <v>12439</v>
      </c>
      <c r="F3713" s="10" t="s">
        <v>19</v>
      </c>
      <c r="G3713" s="9" t="s">
        <v>18</v>
      </c>
      <c r="H3713" s="11">
        <v>215440</v>
      </c>
      <c r="I3713" s="11">
        <v>11</v>
      </c>
      <c r="J3713" s="12">
        <v>214196</v>
      </c>
      <c r="K3713" s="19">
        <f>$J3713/SUMIFS($J:$J,$A:$A,$A3713)</f>
        <v>1</v>
      </c>
      <c r="L3713" s="25"/>
      <c r="M3713" s="20">
        <f>ROUND(INDEX($L:$L,MATCH($A3713,$A:$A,0))*$K3713,0)</f>
        <v>0</v>
      </c>
      <c r="N3713" s="14" t="s">
        <v>13716</v>
      </c>
      <c r="O3713" s="9" t="s">
        <v>12945</v>
      </c>
    </row>
    <row r="3714" spans="1:15" x14ac:dyDescent="0.3">
      <c r="A3714" s="9">
        <v>403</v>
      </c>
      <c r="B3714" s="9">
        <f>COUNTIF($A$5:A3714, A3714)</f>
        <v>1</v>
      </c>
      <c r="C3714" s="10" t="s">
        <v>8066</v>
      </c>
      <c r="D3714" s="10" t="s">
        <v>17</v>
      </c>
      <c r="E3714" s="10" t="s">
        <v>8067</v>
      </c>
      <c r="F3714" s="10" t="s">
        <v>8068</v>
      </c>
      <c r="G3714" s="9" t="s">
        <v>8069</v>
      </c>
      <c r="H3714" s="11">
        <v>0</v>
      </c>
      <c r="I3714" s="11">
        <v>280</v>
      </c>
      <c r="J3714" s="12">
        <v>13200</v>
      </c>
      <c r="K3714" s="19">
        <f>$J3714/SUMIFS($J:$J,$A:$A,$A3714)</f>
        <v>1</v>
      </c>
      <c r="L3714" s="25"/>
      <c r="M3714" s="20">
        <f>ROUND(INDEX($L:$L,MATCH($A3714,$A:$A,0))*$K3714,0)</f>
        <v>0</v>
      </c>
      <c r="N3714" s="14" t="s">
        <v>13717</v>
      </c>
      <c r="O3714" s="9" t="s">
        <v>12945</v>
      </c>
    </row>
    <row r="3715" spans="1:15" x14ac:dyDescent="0.3">
      <c r="A3715" s="9">
        <v>404</v>
      </c>
      <c r="B3715" s="9">
        <f>COUNTIF($A$5:A3715, A3715)</f>
        <v>1</v>
      </c>
      <c r="C3715" s="10" t="s">
        <v>8070</v>
      </c>
      <c r="D3715" s="10" t="s">
        <v>8071</v>
      </c>
      <c r="E3715" s="10" t="s">
        <v>8072</v>
      </c>
      <c r="F3715" s="10" t="s">
        <v>19</v>
      </c>
      <c r="G3715" s="9" t="s">
        <v>18</v>
      </c>
      <c r="H3715" s="11">
        <v>57940</v>
      </c>
      <c r="I3715" s="11">
        <v>99</v>
      </c>
      <c r="J3715" s="12">
        <v>57282</v>
      </c>
      <c r="K3715" s="19">
        <f>$J3715/SUMIFS($J:$J,$A:$A,$A3715)</f>
        <v>0.61661840533063506</v>
      </c>
      <c r="L3715" s="27"/>
      <c r="M3715" s="20">
        <f>ROUND(INDEX($L:$L,MATCH($A3715,$A:$A,0))*$K3715,0)</f>
        <v>0</v>
      </c>
      <c r="N3715" s="14" t="s">
        <v>13718</v>
      </c>
      <c r="O3715" s="9" t="s">
        <v>12945</v>
      </c>
    </row>
    <row r="3716" spans="1:15" x14ac:dyDescent="0.3">
      <c r="A3716" s="9">
        <v>404</v>
      </c>
      <c r="B3716" s="9">
        <f>COUNTIF($A$5:A3716, A3716)</f>
        <v>2</v>
      </c>
      <c r="C3716" s="10" t="s">
        <v>8073</v>
      </c>
      <c r="D3716" s="10" t="s">
        <v>8074</v>
      </c>
      <c r="E3716" s="10" t="s">
        <v>8075</v>
      </c>
      <c r="F3716" s="10" t="s">
        <v>8076</v>
      </c>
      <c r="G3716" s="9" t="s">
        <v>18</v>
      </c>
      <c r="H3716" s="11">
        <v>13860</v>
      </c>
      <c r="I3716" s="11">
        <v>145</v>
      </c>
      <c r="J3716" s="12">
        <v>13721</v>
      </c>
      <c r="K3716" s="19">
        <f>$J3716/SUMIFS($J:$J,$A:$A,$A3716)</f>
        <v>0.14770121747742124</v>
      </c>
      <c r="L3716" s="28"/>
      <c r="M3716" s="20">
        <f>ROUND(INDEX($L:$L,MATCH($A3716,$A:$A,0))*$K3716,0)</f>
        <v>0</v>
      </c>
      <c r="N3716" s="14" t="s">
        <v>13719</v>
      </c>
      <c r="O3716" s="9" t="s">
        <v>12945</v>
      </c>
    </row>
    <row r="3717" spans="1:15" x14ac:dyDescent="0.3">
      <c r="A3717" s="9">
        <v>404</v>
      </c>
      <c r="B3717" s="9">
        <f>COUNTIF($A$5:A3717, A3717)</f>
        <v>3</v>
      </c>
      <c r="C3717" s="10" t="s">
        <v>8077</v>
      </c>
      <c r="D3717" s="10" t="s">
        <v>8078</v>
      </c>
      <c r="E3717" s="10" t="s">
        <v>8079</v>
      </c>
      <c r="F3717" s="10" t="s">
        <v>8080</v>
      </c>
      <c r="G3717" s="9" t="s">
        <v>18</v>
      </c>
      <c r="H3717" s="11">
        <v>22570</v>
      </c>
      <c r="I3717" s="11">
        <v>1</v>
      </c>
      <c r="J3717" s="12">
        <v>21894</v>
      </c>
      <c r="K3717" s="19">
        <f>$J3717/SUMIFS($J:$J,$A:$A,$A3717)</f>
        <v>0.23568037719194376</v>
      </c>
      <c r="L3717" s="29"/>
      <c r="M3717" s="20">
        <f>ROUND(INDEX($L:$L,MATCH($A3717,$A:$A,0))*$K3717,0)</f>
        <v>0</v>
      </c>
      <c r="N3717" s="14" t="s">
        <v>13407</v>
      </c>
      <c r="O3717" s="9" t="s">
        <v>12945</v>
      </c>
    </row>
    <row r="3718" spans="1:15" x14ac:dyDescent="0.3">
      <c r="A3718" s="9">
        <v>405</v>
      </c>
      <c r="B3718" s="9">
        <f>COUNTIF($A$5:A3718, A3718)</f>
        <v>1</v>
      </c>
      <c r="C3718" s="10" t="s">
        <v>5886</v>
      </c>
      <c r="D3718" s="10" t="s">
        <v>17</v>
      </c>
      <c r="E3718" s="10" t="s">
        <v>5887</v>
      </c>
      <c r="F3718" s="10" t="s">
        <v>5888</v>
      </c>
      <c r="G3718" s="9" t="s">
        <v>18</v>
      </c>
      <c r="H3718" s="11">
        <v>0</v>
      </c>
      <c r="I3718" s="11">
        <v>140</v>
      </c>
      <c r="J3718" s="12">
        <v>31900</v>
      </c>
      <c r="K3718" s="19">
        <f>$J3718/SUMIFS($J:$J,$A:$A,$A3718)</f>
        <v>0.59128822984244667</v>
      </c>
      <c r="L3718" s="27"/>
      <c r="M3718" s="20">
        <f>ROUND(INDEX($L:$L,MATCH($A3718,$A:$A,0))*$K3718,0)</f>
        <v>0</v>
      </c>
      <c r="N3718" s="14" t="s">
        <v>13720</v>
      </c>
      <c r="O3718" s="9" t="s">
        <v>12945</v>
      </c>
    </row>
    <row r="3719" spans="1:15" x14ac:dyDescent="0.3">
      <c r="A3719" s="9">
        <v>405</v>
      </c>
      <c r="B3719" s="9">
        <f>COUNTIF($A$5:A3719, A3719)</f>
        <v>2</v>
      </c>
      <c r="C3719" s="10" t="s">
        <v>5889</v>
      </c>
      <c r="D3719" s="10" t="s">
        <v>17</v>
      </c>
      <c r="E3719" s="10" t="s">
        <v>5890</v>
      </c>
      <c r="F3719" s="10" t="s">
        <v>5891</v>
      </c>
      <c r="G3719" s="9" t="s">
        <v>18</v>
      </c>
      <c r="H3719" s="11">
        <v>0</v>
      </c>
      <c r="I3719" s="11">
        <v>84</v>
      </c>
      <c r="J3719" s="12">
        <v>22050</v>
      </c>
      <c r="K3719" s="19">
        <f>$J3719/SUMIFS($J:$J,$A:$A,$A3719)</f>
        <v>0.40871177015755328</v>
      </c>
      <c r="L3719" s="29"/>
      <c r="M3719" s="20">
        <f>ROUND(INDEX($L:$L,MATCH($A3719,$A:$A,0))*$K3719,0)</f>
        <v>0</v>
      </c>
      <c r="N3719" s="14" t="s">
        <v>13720</v>
      </c>
      <c r="O3719" s="9" t="s">
        <v>12945</v>
      </c>
    </row>
    <row r="3720" spans="1:15" x14ac:dyDescent="0.3">
      <c r="A3720" s="9">
        <v>406</v>
      </c>
      <c r="B3720" s="9">
        <f>COUNTIF($A$5:A3720, A3720)</f>
        <v>1</v>
      </c>
      <c r="C3720" s="10" t="s">
        <v>8081</v>
      </c>
      <c r="D3720" s="10" t="s">
        <v>8082</v>
      </c>
      <c r="E3720" s="10" t="s">
        <v>8083</v>
      </c>
      <c r="F3720" s="10" t="s">
        <v>8084</v>
      </c>
      <c r="G3720" s="9" t="s">
        <v>628</v>
      </c>
      <c r="H3720" s="11">
        <v>269830</v>
      </c>
      <c r="I3720" s="11">
        <v>1</v>
      </c>
      <c r="J3720" s="12">
        <v>252923</v>
      </c>
      <c r="K3720" s="19">
        <f>$J3720/SUMIFS($J:$J,$A:$A,$A3720)</f>
        <v>0.33333333333333331</v>
      </c>
      <c r="L3720" s="27"/>
      <c r="M3720" s="20">
        <f>ROUND(INDEX($L:$L,MATCH($A3720,$A:$A,0))*$K3720,0)</f>
        <v>0</v>
      </c>
      <c r="N3720" s="14" t="s">
        <v>13721</v>
      </c>
      <c r="O3720" s="9" t="s">
        <v>12945</v>
      </c>
    </row>
    <row r="3721" spans="1:15" x14ac:dyDescent="0.3">
      <c r="A3721" s="9">
        <v>406</v>
      </c>
      <c r="B3721" s="9">
        <f>COUNTIF($A$5:A3721, A3721)</f>
        <v>2</v>
      </c>
      <c r="C3721" s="10" t="s">
        <v>8085</v>
      </c>
      <c r="D3721" s="10" t="s">
        <v>8082</v>
      </c>
      <c r="E3721" s="10" t="s">
        <v>8086</v>
      </c>
      <c r="F3721" s="10" t="s">
        <v>8087</v>
      </c>
      <c r="G3721" s="9" t="s">
        <v>628</v>
      </c>
      <c r="H3721" s="11">
        <v>269830</v>
      </c>
      <c r="I3721" s="11">
        <v>1</v>
      </c>
      <c r="J3721" s="12">
        <v>252923</v>
      </c>
      <c r="K3721" s="19">
        <f>$J3721/SUMIFS($J:$J,$A:$A,$A3721)</f>
        <v>0.33333333333333331</v>
      </c>
      <c r="L3721" s="28"/>
      <c r="M3721" s="20">
        <f>ROUND(INDEX($L:$L,MATCH($A3721,$A:$A,0))*$K3721,0)</f>
        <v>0</v>
      </c>
      <c r="N3721" s="14" t="s">
        <v>13721</v>
      </c>
      <c r="O3721" s="9" t="s">
        <v>12945</v>
      </c>
    </row>
    <row r="3722" spans="1:15" x14ac:dyDescent="0.3">
      <c r="A3722" s="9">
        <v>406</v>
      </c>
      <c r="B3722" s="9">
        <f>COUNTIF($A$5:A3722, A3722)</f>
        <v>3</v>
      </c>
      <c r="C3722" s="10" t="s">
        <v>8088</v>
      </c>
      <c r="D3722" s="10" t="s">
        <v>8082</v>
      </c>
      <c r="E3722" s="10" t="s">
        <v>8089</v>
      </c>
      <c r="F3722" s="10" t="s">
        <v>8090</v>
      </c>
      <c r="G3722" s="9" t="s">
        <v>628</v>
      </c>
      <c r="H3722" s="11">
        <v>269830</v>
      </c>
      <c r="I3722" s="11">
        <v>1</v>
      </c>
      <c r="J3722" s="12">
        <v>252923</v>
      </c>
      <c r="K3722" s="19">
        <f>$J3722/SUMIFS($J:$J,$A:$A,$A3722)</f>
        <v>0.33333333333333331</v>
      </c>
      <c r="L3722" s="29"/>
      <c r="M3722" s="20">
        <f>ROUND(INDEX($L:$L,MATCH($A3722,$A:$A,0))*$K3722,0)</f>
        <v>0</v>
      </c>
      <c r="N3722" s="14" t="s">
        <v>13721</v>
      </c>
      <c r="O3722" s="9" t="s">
        <v>12945</v>
      </c>
    </row>
    <row r="3723" spans="1:15" x14ac:dyDescent="0.3">
      <c r="A3723" s="9">
        <v>407</v>
      </c>
      <c r="B3723" s="9">
        <f>COUNTIF($A$5:A3723, A3723)</f>
        <v>1</v>
      </c>
      <c r="C3723" s="10" t="s">
        <v>8092</v>
      </c>
      <c r="D3723" s="10" t="s">
        <v>8093</v>
      </c>
      <c r="E3723" s="10" t="s">
        <v>8094</v>
      </c>
      <c r="F3723" s="10" t="s">
        <v>19</v>
      </c>
      <c r="G3723" s="9" t="s">
        <v>18</v>
      </c>
      <c r="H3723" s="11">
        <v>11926110</v>
      </c>
      <c r="I3723" s="11">
        <v>1</v>
      </c>
      <c r="J3723" s="12">
        <v>11687586</v>
      </c>
      <c r="K3723" s="19">
        <f>$J3723/SUMIFS($J:$J,$A:$A,$A3723)</f>
        <v>0.51728532429733809</v>
      </c>
      <c r="L3723" s="27"/>
      <c r="M3723" s="20">
        <f>ROUND(INDEX($L:$L,MATCH($A3723,$A:$A,0))*$K3723,0)</f>
        <v>0</v>
      </c>
      <c r="N3723" s="14" t="s">
        <v>13722</v>
      </c>
      <c r="O3723" s="9" t="s">
        <v>12945</v>
      </c>
    </row>
    <row r="3724" spans="1:15" x14ac:dyDescent="0.3">
      <c r="A3724" s="9">
        <v>407</v>
      </c>
      <c r="B3724" s="9">
        <f>COUNTIF($A$5:A3724, A3724)</f>
        <v>2</v>
      </c>
      <c r="C3724" s="10" t="s">
        <v>8095</v>
      </c>
      <c r="D3724" s="10" t="s">
        <v>8096</v>
      </c>
      <c r="E3724" s="10" t="s">
        <v>8097</v>
      </c>
      <c r="F3724" s="10" t="s">
        <v>19</v>
      </c>
      <c r="G3724" s="9" t="s">
        <v>126</v>
      </c>
      <c r="H3724" s="11">
        <v>11129080</v>
      </c>
      <c r="I3724" s="11">
        <v>1</v>
      </c>
      <c r="J3724" s="12">
        <v>10906494</v>
      </c>
      <c r="K3724" s="19">
        <f>$J3724/SUMIFS($J:$J,$A:$A,$A3724)</f>
        <v>0.48271467570266191</v>
      </c>
      <c r="L3724" s="29"/>
      <c r="M3724" s="20">
        <f>ROUND(INDEX($L:$L,MATCH($A3724,$A:$A,0))*$K3724,0)</f>
        <v>0</v>
      </c>
      <c r="N3724" s="14" t="s">
        <v>13722</v>
      </c>
      <c r="O3724" s="9" t="s">
        <v>12945</v>
      </c>
    </row>
    <row r="3725" spans="1:15" x14ac:dyDescent="0.3">
      <c r="A3725" s="9">
        <v>408</v>
      </c>
      <c r="B3725" s="9">
        <f>COUNTIF($A$5:A3725, A3725)</f>
        <v>1</v>
      </c>
      <c r="C3725" s="10" t="s">
        <v>8098</v>
      </c>
      <c r="D3725" s="10" t="s">
        <v>8099</v>
      </c>
      <c r="E3725" s="10" t="s">
        <v>8100</v>
      </c>
      <c r="F3725" s="10" t="s">
        <v>19</v>
      </c>
      <c r="G3725" s="9" t="s">
        <v>18</v>
      </c>
      <c r="H3725" s="11">
        <v>596420</v>
      </c>
      <c r="I3725" s="11">
        <v>1</v>
      </c>
      <c r="J3725" s="12">
        <v>566597</v>
      </c>
      <c r="K3725" s="19">
        <f>$J3725/SUMIFS($J:$J,$A:$A,$A3725)</f>
        <v>0.93281583128225809</v>
      </c>
      <c r="L3725" s="27"/>
      <c r="M3725" s="20">
        <f>ROUND(INDEX($L:$L,MATCH($A3725,$A:$A,0))*$K3725,0)</f>
        <v>0</v>
      </c>
      <c r="N3725" s="14" t="s">
        <v>13723</v>
      </c>
      <c r="O3725" s="9" t="s">
        <v>12945</v>
      </c>
    </row>
    <row r="3726" spans="1:15" x14ac:dyDescent="0.3">
      <c r="A3726" s="9">
        <v>408</v>
      </c>
      <c r="B3726" s="9">
        <f>COUNTIF($A$5:A3726, A3726)</f>
        <v>2</v>
      </c>
      <c r="C3726" s="10" t="s">
        <v>8101</v>
      </c>
      <c r="D3726" s="10" t="s">
        <v>8102</v>
      </c>
      <c r="E3726" s="10" t="s">
        <v>8103</v>
      </c>
      <c r="F3726" s="10" t="s">
        <v>19</v>
      </c>
      <c r="G3726" s="9" t="s">
        <v>18</v>
      </c>
      <c r="H3726" s="11">
        <v>21880</v>
      </c>
      <c r="I3726" s="11">
        <v>1</v>
      </c>
      <c r="J3726" s="12">
        <v>20784</v>
      </c>
      <c r="K3726" s="19">
        <f>$J3726/SUMIFS($J:$J,$A:$A,$A3726)</f>
        <v>3.4217696594529189E-2</v>
      </c>
      <c r="L3726" s="28"/>
      <c r="M3726" s="20">
        <f>ROUND(INDEX($L:$L,MATCH($A3726,$A:$A,0))*$K3726,0)</f>
        <v>0</v>
      </c>
      <c r="N3726" s="14" t="s">
        <v>13723</v>
      </c>
      <c r="O3726" s="9" t="s">
        <v>12945</v>
      </c>
    </row>
    <row r="3727" spans="1:15" x14ac:dyDescent="0.3">
      <c r="A3727" s="9">
        <v>408</v>
      </c>
      <c r="B3727" s="9">
        <f>COUNTIF($A$5:A3727, A3727)</f>
        <v>3</v>
      </c>
      <c r="C3727" s="10" t="s">
        <v>8104</v>
      </c>
      <c r="D3727" s="10" t="s">
        <v>8105</v>
      </c>
      <c r="E3727" s="10" t="s">
        <v>8106</v>
      </c>
      <c r="F3727" s="10" t="s">
        <v>19</v>
      </c>
      <c r="G3727" s="9" t="s">
        <v>18</v>
      </c>
      <c r="H3727" s="11">
        <v>21080</v>
      </c>
      <c r="I3727" s="11">
        <v>1</v>
      </c>
      <c r="J3727" s="12">
        <v>20024</v>
      </c>
      <c r="K3727" s="19">
        <f>$J3727/SUMIFS($J:$J,$A:$A,$A3727)</f>
        <v>3.2966472123212687E-2</v>
      </c>
      <c r="L3727" s="29"/>
      <c r="M3727" s="20">
        <f>ROUND(INDEX($L:$L,MATCH($A3727,$A:$A,0))*$K3727,0)</f>
        <v>0</v>
      </c>
      <c r="N3727" s="14" t="s">
        <v>13723</v>
      </c>
      <c r="O3727" s="9" t="s">
        <v>12945</v>
      </c>
    </row>
    <row r="3728" spans="1:15" x14ac:dyDescent="0.3">
      <c r="A3728" s="9">
        <v>409</v>
      </c>
      <c r="B3728" s="9">
        <f>COUNTIF($A$5:A3728, A3728)</f>
        <v>1</v>
      </c>
      <c r="C3728" s="10" t="s">
        <v>8107</v>
      </c>
      <c r="D3728" s="10" t="s">
        <v>8108</v>
      </c>
      <c r="E3728" s="10" t="s">
        <v>8109</v>
      </c>
      <c r="F3728" s="10" t="s">
        <v>1065</v>
      </c>
      <c r="G3728" s="9" t="s">
        <v>18</v>
      </c>
      <c r="H3728" s="11">
        <v>186200</v>
      </c>
      <c r="I3728" s="11">
        <v>1</v>
      </c>
      <c r="J3728" s="12">
        <v>174371</v>
      </c>
      <c r="K3728" s="19">
        <f>$J3728/SUMIFS($J:$J,$A:$A,$A3728)</f>
        <v>0.24704320574867675</v>
      </c>
      <c r="L3728" s="27"/>
      <c r="M3728" s="20">
        <f>ROUND(INDEX($L:$L,MATCH($A3728,$A:$A,0))*$K3728,0)</f>
        <v>0</v>
      </c>
      <c r="N3728" s="14" t="s">
        <v>13724</v>
      </c>
      <c r="O3728" s="9" t="s">
        <v>12945</v>
      </c>
    </row>
    <row r="3729" spans="1:15" x14ac:dyDescent="0.3">
      <c r="A3729" s="9">
        <v>409</v>
      </c>
      <c r="B3729" s="9">
        <f>COUNTIF($A$5:A3729, A3729)</f>
        <v>2</v>
      </c>
      <c r="C3729" s="10" t="s">
        <v>8110</v>
      </c>
      <c r="D3729" s="10" t="s">
        <v>8111</v>
      </c>
      <c r="E3729" s="10" t="s">
        <v>8112</v>
      </c>
      <c r="F3729" s="10" t="s">
        <v>19</v>
      </c>
      <c r="G3729" s="9" t="s">
        <v>18</v>
      </c>
      <c r="H3729" s="11">
        <v>359350</v>
      </c>
      <c r="I3729" s="11">
        <v>1</v>
      </c>
      <c r="J3729" s="12">
        <v>352161</v>
      </c>
      <c r="K3729" s="19">
        <f>$J3729/SUMIFS($J:$J,$A:$A,$A3729)</f>
        <v>0.4989303403642793</v>
      </c>
      <c r="L3729" s="28"/>
      <c r="M3729" s="20">
        <f>ROUND(INDEX($L:$L,MATCH($A3729,$A:$A,0))*$K3729,0)</f>
        <v>0</v>
      </c>
      <c r="N3729" s="14" t="s">
        <v>13724</v>
      </c>
      <c r="O3729" s="9" t="s">
        <v>12945</v>
      </c>
    </row>
    <row r="3730" spans="1:15" x14ac:dyDescent="0.3">
      <c r="A3730" s="9">
        <v>409</v>
      </c>
      <c r="B3730" s="9">
        <f>COUNTIF($A$5:A3730, A3730)</f>
        <v>3</v>
      </c>
      <c r="C3730" s="10" t="s">
        <v>12440</v>
      </c>
      <c r="D3730" s="10" t="s">
        <v>12441</v>
      </c>
      <c r="E3730" s="10" t="s">
        <v>12442</v>
      </c>
      <c r="F3730" s="10" t="s">
        <v>12443</v>
      </c>
      <c r="G3730" s="9" t="s">
        <v>18</v>
      </c>
      <c r="H3730" s="11">
        <v>0</v>
      </c>
      <c r="I3730" s="11">
        <v>1</v>
      </c>
      <c r="J3730" s="12">
        <v>93000</v>
      </c>
      <c r="K3730" s="19">
        <f>$J3730/SUMIFS($J:$J,$A:$A,$A3730)</f>
        <v>0.13175939883711704</v>
      </c>
      <c r="L3730" s="28"/>
      <c r="M3730" s="20">
        <f>ROUND(INDEX($L:$L,MATCH($A3730,$A:$A,0))*$K3730,0)</f>
        <v>0</v>
      </c>
      <c r="N3730" s="14" t="s">
        <v>13725</v>
      </c>
      <c r="O3730" s="9" t="s">
        <v>12945</v>
      </c>
    </row>
    <row r="3731" spans="1:15" x14ac:dyDescent="0.3">
      <c r="A3731" s="9">
        <v>409</v>
      </c>
      <c r="B3731" s="9">
        <f>COUNTIF($A$5:A3731, A3731)</f>
        <v>4</v>
      </c>
      <c r="C3731" s="10" t="s">
        <v>12444</v>
      </c>
      <c r="D3731" s="10" t="s">
        <v>12441</v>
      </c>
      <c r="E3731" s="10" t="s">
        <v>12442</v>
      </c>
      <c r="F3731" s="10" t="s">
        <v>12445</v>
      </c>
      <c r="G3731" s="9" t="s">
        <v>18</v>
      </c>
      <c r="H3731" s="11">
        <v>0</v>
      </c>
      <c r="I3731" s="11">
        <v>1</v>
      </c>
      <c r="J3731" s="12">
        <v>86300</v>
      </c>
      <c r="K3731" s="19">
        <f>$J3731/SUMIFS($J:$J,$A:$A,$A3731)</f>
        <v>0.1222670550499269</v>
      </c>
      <c r="L3731" s="29"/>
      <c r="M3731" s="20">
        <f>ROUND(INDEX($L:$L,MATCH($A3731,$A:$A,0))*$K3731,0)</f>
        <v>0</v>
      </c>
      <c r="N3731" s="14" t="s">
        <v>13725</v>
      </c>
      <c r="O3731" s="9" t="s">
        <v>12945</v>
      </c>
    </row>
    <row r="3732" spans="1:15" x14ac:dyDescent="0.3">
      <c r="A3732" s="9">
        <v>410</v>
      </c>
      <c r="B3732" s="9">
        <f>COUNTIF($A$5:A3732, A3732)</f>
        <v>1</v>
      </c>
      <c r="C3732" s="10" t="s">
        <v>12446</v>
      </c>
      <c r="D3732" s="10" t="s">
        <v>12447</v>
      </c>
      <c r="E3732" s="10" t="s">
        <v>12448</v>
      </c>
      <c r="F3732" s="10" t="s">
        <v>3995</v>
      </c>
      <c r="G3732" s="9" t="s">
        <v>18</v>
      </c>
      <c r="H3732" s="11">
        <v>0</v>
      </c>
      <c r="I3732" s="11">
        <v>7</v>
      </c>
      <c r="J3732" s="12">
        <v>495000</v>
      </c>
      <c r="K3732" s="19">
        <f>$J3732/SUMIFS($J:$J,$A:$A,$A3732)</f>
        <v>0.33333333333333331</v>
      </c>
      <c r="L3732" s="27"/>
      <c r="M3732" s="20">
        <f>ROUND(INDEX($L:$L,MATCH($A3732,$A:$A,0))*$K3732,0)</f>
        <v>0</v>
      </c>
      <c r="N3732" s="14" t="s">
        <v>13092</v>
      </c>
      <c r="O3732" s="9" t="s">
        <v>12945</v>
      </c>
    </row>
    <row r="3733" spans="1:15" x14ac:dyDescent="0.3">
      <c r="A3733" s="9">
        <v>410</v>
      </c>
      <c r="B3733" s="9">
        <f>COUNTIF($A$5:A3733, A3733)</f>
        <v>2</v>
      </c>
      <c r="C3733" s="10" t="s">
        <v>12449</v>
      </c>
      <c r="D3733" s="10" t="s">
        <v>12447</v>
      </c>
      <c r="E3733" s="10" t="s">
        <v>12448</v>
      </c>
      <c r="F3733" s="10" t="s">
        <v>10796</v>
      </c>
      <c r="G3733" s="9" t="s">
        <v>18</v>
      </c>
      <c r="H3733" s="11">
        <v>0</v>
      </c>
      <c r="I3733" s="11">
        <v>1</v>
      </c>
      <c r="J3733" s="12">
        <v>990000</v>
      </c>
      <c r="K3733" s="19">
        <f>$J3733/SUMIFS($J:$J,$A:$A,$A3733)</f>
        <v>0.66666666666666663</v>
      </c>
      <c r="L3733" s="29"/>
      <c r="M3733" s="20">
        <f>ROUND(INDEX($L:$L,MATCH($A3733,$A:$A,0))*$K3733,0)</f>
        <v>0</v>
      </c>
      <c r="N3733" s="14" t="s">
        <v>13092</v>
      </c>
      <c r="O3733" s="9" t="s">
        <v>12945</v>
      </c>
    </row>
    <row r="3734" spans="1:15" x14ac:dyDescent="0.3">
      <c r="A3734" s="9">
        <v>411</v>
      </c>
      <c r="B3734" s="9">
        <f>COUNTIF($A$5:A3734, A3734)</f>
        <v>1</v>
      </c>
      <c r="C3734" s="10" t="s">
        <v>8116</v>
      </c>
      <c r="D3734" s="10" t="s">
        <v>8117</v>
      </c>
      <c r="E3734" s="10" t="s">
        <v>8118</v>
      </c>
      <c r="F3734" s="10" t="s">
        <v>8119</v>
      </c>
      <c r="G3734" s="9" t="s">
        <v>18</v>
      </c>
      <c r="H3734" s="11">
        <v>3090</v>
      </c>
      <c r="I3734" s="11">
        <v>10</v>
      </c>
      <c r="J3734" s="12">
        <v>2936</v>
      </c>
      <c r="K3734" s="19">
        <f>$J3734/SUMIFS($J:$J,$A:$A,$A3734)</f>
        <v>0.5</v>
      </c>
      <c r="L3734" s="27"/>
      <c r="M3734" s="20">
        <f>ROUND(INDEX($L:$L,MATCH($A3734,$A:$A,0))*$K3734,0)</f>
        <v>0</v>
      </c>
      <c r="N3734" s="14" t="s">
        <v>13726</v>
      </c>
      <c r="O3734" s="9" t="s">
        <v>12945</v>
      </c>
    </row>
    <row r="3735" spans="1:15" x14ac:dyDescent="0.3">
      <c r="A3735" s="9">
        <v>411</v>
      </c>
      <c r="B3735" s="9">
        <f>COUNTIF($A$5:A3735, A3735)</f>
        <v>2</v>
      </c>
      <c r="C3735" s="10" t="s">
        <v>8120</v>
      </c>
      <c r="D3735" s="10" t="s">
        <v>8117</v>
      </c>
      <c r="E3735" s="10" t="s">
        <v>8118</v>
      </c>
      <c r="F3735" s="10" t="s">
        <v>8121</v>
      </c>
      <c r="G3735" s="9" t="s">
        <v>18</v>
      </c>
      <c r="H3735" s="11">
        <v>3090</v>
      </c>
      <c r="I3735" s="11">
        <v>10</v>
      </c>
      <c r="J3735" s="12">
        <v>2936</v>
      </c>
      <c r="K3735" s="19">
        <f>$J3735/SUMIFS($J:$J,$A:$A,$A3735)</f>
        <v>0.5</v>
      </c>
      <c r="L3735" s="29"/>
      <c r="M3735" s="20">
        <f>ROUND(INDEX($L:$L,MATCH($A3735,$A:$A,0))*$K3735,0)</f>
        <v>0</v>
      </c>
      <c r="N3735" s="14" t="s">
        <v>13726</v>
      </c>
      <c r="O3735" s="9" t="s">
        <v>12945</v>
      </c>
    </row>
    <row r="3736" spans="1:15" x14ac:dyDescent="0.3">
      <c r="A3736" s="9">
        <v>412</v>
      </c>
      <c r="B3736" s="9">
        <f>COUNTIF($A$5:A3736, A3736)</f>
        <v>1</v>
      </c>
      <c r="C3736" s="10" t="s">
        <v>8141</v>
      </c>
      <c r="D3736" s="10" t="s">
        <v>17</v>
      </c>
      <c r="E3736" s="10" t="s">
        <v>8142</v>
      </c>
      <c r="F3736" s="10" t="s">
        <v>8143</v>
      </c>
      <c r="G3736" s="9" t="s">
        <v>861</v>
      </c>
      <c r="H3736" s="11">
        <v>0</v>
      </c>
      <c r="I3736" s="11">
        <v>170</v>
      </c>
      <c r="J3736" s="12">
        <v>82500</v>
      </c>
      <c r="K3736" s="19">
        <f>$J3736/SUMIFS($J:$J,$A:$A,$A3736)</f>
        <v>1</v>
      </c>
      <c r="L3736" s="25"/>
      <c r="M3736" s="20">
        <f>ROUND(INDEX($L:$L,MATCH($A3736,$A:$A,0))*$K3736,0)</f>
        <v>0</v>
      </c>
      <c r="N3736" s="14" t="s">
        <v>13278</v>
      </c>
      <c r="O3736" s="9" t="s">
        <v>12945</v>
      </c>
    </row>
    <row r="3737" spans="1:15" x14ac:dyDescent="0.3">
      <c r="A3737" s="9">
        <v>413</v>
      </c>
      <c r="B3737" s="9">
        <f>COUNTIF($A$5:A3737, A3737)</f>
        <v>1</v>
      </c>
      <c r="C3737" s="10" t="s">
        <v>8144</v>
      </c>
      <c r="D3737" s="10" t="s">
        <v>8145</v>
      </c>
      <c r="E3737" s="10" t="s">
        <v>8146</v>
      </c>
      <c r="F3737" s="10" t="s">
        <v>19</v>
      </c>
      <c r="G3737" s="9" t="s">
        <v>18</v>
      </c>
      <c r="H3737" s="11">
        <v>235800</v>
      </c>
      <c r="I3737" s="11">
        <v>4</v>
      </c>
      <c r="J3737" s="12">
        <v>235800</v>
      </c>
      <c r="K3737" s="19">
        <f>$J3737/SUMIFS($J:$J,$A:$A,$A3737)</f>
        <v>0.15165352507621266</v>
      </c>
      <c r="L3737" s="27"/>
      <c r="M3737" s="20">
        <f>ROUND(INDEX($L:$L,MATCH($A3737,$A:$A,0))*$K3737,0)</f>
        <v>0</v>
      </c>
      <c r="N3737" s="14" t="s">
        <v>13727</v>
      </c>
      <c r="O3737" s="9" t="s">
        <v>12945</v>
      </c>
    </row>
    <row r="3738" spans="1:15" x14ac:dyDescent="0.3">
      <c r="A3738" s="9">
        <v>413</v>
      </c>
      <c r="B3738" s="9">
        <f>COUNTIF($A$5:A3738, A3738)</f>
        <v>2</v>
      </c>
      <c r="C3738" s="10" t="s">
        <v>8147</v>
      </c>
      <c r="D3738" s="10" t="s">
        <v>8148</v>
      </c>
      <c r="E3738" s="10" t="s">
        <v>8149</v>
      </c>
      <c r="F3738" s="10" t="s">
        <v>4254</v>
      </c>
      <c r="G3738" s="9" t="s">
        <v>18</v>
      </c>
      <c r="H3738" s="11">
        <v>724400</v>
      </c>
      <c r="I3738" s="11">
        <v>1</v>
      </c>
      <c r="J3738" s="12">
        <v>724400</v>
      </c>
      <c r="K3738" s="19">
        <f>$J3738/SUMIFS($J:$J,$A:$A,$A3738)</f>
        <v>0.46589403547586278</v>
      </c>
      <c r="L3738" s="28"/>
      <c r="M3738" s="20">
        <f>ROUND(INDEX($L:$L,MATCH($A3738,$A:$A,0))*$K3738,0)</f>
        <v>0</v>
      </c>
      <c r="N3738" s="14" t="s">
        <v>13727</v>
      </c>
      <c r="O3738" s="9" t="s">
        <v>12945</v>
      </c>
    </row>
    <row r="3739" spans="1:15" x14ac:dyDescent="0.3">
      <c r="A3739" s="9">
        <v>413</v>
      </c>
      <c r="B3739" s="9">
        <f>COUNTIF($A$5:A3739, A3739)</f>
        <v>3</v>
      </c>
      <c r="C3739" s="10" t="s">
        <v>8150</v>
      </c>
      <c r="D3739" s="10" t="s">
        <v>8151</v>
      </c>
      <c r="E3739" s="10" t="s">
        <v>8152</v>
      </c>
      <c r="F3739" s="10" t="s">
        <v>4254</v>
      </c>
      <c r="G3739" s="9" t="s">
        <v>18</v>
      </c>
      <c r="H3739" s="11">
        <v>594660</v>
      </c>
      <c r="I3739" s="11">
        <v>1</v>
      </c>
      <c r="J3739" s="12">
        <v>594660</v>
      </c>
      <c r="K3739" s="19">
        <f>$J3739/SUMIFS($J:$J,$A:$A,$A3739)</f>
        <v>0.38245243944792456</v>
      </c>
      <c r="L3739" s="29"/>
      <c r="M3739" s="20">
        <f>ROUND(INDEX($L:$L,MATCH($A3739,$A:$A,0))*$K3739,0)</f>
        <v>0</v>
      </c>
      <c r="N3739" s="14" t="s">
        <v>13727</v>
      </c>
      <c r="O3739" s="9" t="s">
        <v>12945</v>
      </c>
    </row>
    <row r="3740" spans="1:15" x14ac:dyDescent="0.3">
      <c r="A3740" s="9">
        <v>414</v>
      </c>
      <c r="B3740" s="9">
        <f>COUNTIF($A$5:A3740, A3740)</f>
        <v>1</v>
      </c>
      <c r="C3740" s="10" t="s">
        <v>8153</v>
      </c>
      <c r="D3740" s="10" t="s">
        <v>8154</v>
      </c>
      <c r="E3740" s="10" t="s">
        <v>8155</v>
      </c>
      <c r="F3740" s="10" t="s">
        <v>19</v>
      </c>
      <c r="G3740" s="9" t="s">
        <v>18</v>
      </c>
      <c r="H3740" s="11">
        <v>34720</v>
      </c>
      <c r="I3740" s="11">
        <v>13</v>
      </c>
      <c r="J3740" s="12">
        <v>33680</v>
      </c>
      <c r="K3740" s="19">
        <f>$J3740/SUMIFS($J:$J,$A:$A,$A3740)</f>
        <v>0.52498675063129341</v>
      </c>
      <c r="L3740" s="27"/>
      <c r="M3740" s="20">
        <f>ROUND(INDEX($L:$L,MATCH($A3740,$A:$A,0))*$K3740,0)</f>
        <v>0</v>
      </c>
      <c r="N3740" s="14" t="s">
        <v>13728</v>
      </c>
      <c r="O3740" s="9" t="s">
        <v>12945</v>
      </c>
    </row>
    <row r="3741" spans="1:15" x14ac:dyDescent="0.3">
      <c r="A3741" s="9">
        <v>414</v>
      </c>
      <c r="B3741" s="9">
        <f>COUNTIF($A$5:A3741, A3741)</f>
        <v>2</v>
      </c>
      <c r="C3741" s="10" t="s">
        <v>8160</v>
      </c>
      <c r="D3741" s="10" t="s">
        <v>8157</v>
      </c>
      <c r="E3741" s="10" t="s">
        <v>8161</v>
      </c>
      <c r="F3741" s="10" t="s">
        <v>8162</v>
      </c>
      <c r="G3741" s="9" t="s">
        <v>18</v>
      </c>
      <c r="H3741" s="11">
        <v>10470</v>
      </c>
      <c r="I3741" s="11">
        <v>1</v>
      </c>
      <c r="J3741" s="12">
        <v>10158</v>
      </c>
      <c r="K3741" s="19">
        <f>$J3741/SUMIFS($J:$J,$A:$A,$A3741)</f>
        <v>0.15833774978956885</v>
      </c>
      <c r="L3741" s="28"/>
      <c r="M3741" s="20">
        <f>ROUND(INDEX($L:$L,MATCH($A3741,$A:$A,0))*$K3741,0)</f>
        <v>0</v>
      </c>
      <c r="N3741" s="14" t="s">
        <v>13728</v>
      </c>
      <c r="O3741" s="9" t="s">
        <v>12945</v>
      </c>
    </row>
    <row r="3742" spans="1:15" x14ac:dyDescent="0.3">
      <c r="A3742" s="9">
        <v>414</v>
      </c>
      <c r="B3742" s="9">
        <f>COUNTIF($A$5:A3742, A3742)</f>
        <v>3</v>
      </c>
      <c r="C3742" s="10" t="s">
        <v>8163</v>
      </c>
      <c r="D3742" s="10" t="s">
        <v>8157</v>
      </c>
      <c r="E3742" s="10" t="s">
        <v>8164</v>
      </c>
      <c r="F3742" s="10" t="s">
        <v>8165</v>
      </c>
      <c r="G3742" s="9" t="s">
        <v>18</v>
      </c>
      <c r="H3742" s="11">
        <v>10470</v>
      </c>
      <c r="I3742" s="11">
        <v>1</v>
      </c>
      <c r="J3742" s="12">
        <v>10158</v>
      </c>
      <c r="K3742" s="19">
        <f>$J3742/SUMIFS($J:$J,$A:$A,$A3742)</f>
        <v>0.15833774978956885</v>
      </c>
      <c r="L3742" s="28"/>
      <c r="M3742" s="20">
        <f>ROUND(INDEX($L:$L,MATCH($A3742,$A:$A,0))*$K3742,0)</f>
        <v>0</v>
      </c>
      <c r="N3742" s="14" t="s">
        <v>13728</v>
      </c>
      <c r="O3742" s="9" t="s">
        <v>12945</v>
      </c>
    </row>
    <row r="3743" spans="1:15" x14ac:dyDescent="0.3">
      <c r="A3743" s="9">
        <v>414</v>
      </c>
      <c r="B3743" s="9">
        <f>COUNTIF($A$5:A3743, A3743)</f>
        <v>4</v>
      </c>
      <c r="C3743" s="10" t="s">
        <v>8156</v>
      </c>
      <c r="D3743" s="10" t="s">
        <v>8157</v>
      </c>
      <c r="E3743" s="10" t="s">
        <v>8158</v>
      </c>
      <c r="F3743" s="10" t="s">
        <v>8159</v>
      </c>
      <c r="G3743" s="9" t="s">
        <v>18</v>
      </c>
      <c r="H3743" s="11">
        <v>10470</v>
      </c>
      <c r="I3743" s="11">
        <v>1</v>
      </c>
      <c r="J3743" s="12">
        <v>10158</v>
      </c>
      <c r="K3743" s="19">
        <f>$J3743/SUMIFS($J:$J,$A:$A,$A3743)</f>
        <v>0.15833774978956885</v>
      </c>
      <c r="L3743" s="29"/>
      <c r="M3743" s="20">
        <f>ROUND(INDEX($L:$L,MATCH($A3743,$A:$A,0))*$K3743,0)</f>
        <v>0</v>
      </c>
      <c r="N3743" s="14" t="s">
        <v>13728</v>
      </c>
      <c r="O3743" s="9" t="s">
        <v>12945</v>
      </c>
    </row>
    <row r="3744" spans="1:15" x14ac:dyDescent="0.3">
      <c r="A3744" s="9">
        <v>415</v>
      </c>
      <c r="B3744" s="9">
        <f>COUNTIF($A$5:A3744, A3744)</f>
        <v>1</v>
      </c>
      <c r="C3744" s="10" t="s">
        <v>8166</v>
      </c>
      <c r="D3744" s="10" t="s">
        <v>17</v>
      </c>
      <c r="E3744" s="10" t="s">
        <v>8167</v>
      </c>
      <c r="F3744" s="10" t="s">
        <v>19</v>
      </c>
      <c r="G3744" s="9" t="s">
        <v>18</v>
      </c>
      <c r="H3744" s="11">
        <v>0</v>
      </c>
      <c r="I3744" s="11">
        <v>10100</v>
      </c>
      <c r="J3744" s="12">
        <v>1300</v>
      </c>
      <c r="K3744" s="19">
        <f>$J3744/SUMIFS($J:$J,$A:$A,$A3744)</f>
        <v>1</v>
      </c>
      <c r="L3744" s="25"/>
      <c r="M3744" s="20">
        <f>ROUND(INDEX($L:$L,MATCH($A3744,$A:$A,0))*$K3744,0)</f>
        <v>0</v>
      </c>
      <c r="N3744" s="14" t="s">
        <v>13729</v>
      </c>
      <c r="O3744" s="9" t="s">
        <v>12945</v>
      </c>
    </row>
    <row r="3745" spans="1:15" x14ac:dyDescent="0.3">
      <c r="A3745" s="9">
        <v>416</v>
      </c>
      <c r="B3745" s="9">
        <f>COUNTIF($A$5:A3745, A3745)</f>
        <v>1</v>
      </c>
      <c r="C3745" s="10" t="s">
        <v>8168</v>
      </c>
      <c r="D3745" s="10" t="s">
        <v>8169</v>
      </c>
      <c r="E3745" s="10" t="s">
        <v>8170</v>
      </c>
      <c r="F3745" s="10" t="s">
        <v>8171</v>
      </c>
      <c r="G3745" s="9" t="s">
        <v>18</v>
      </c>
      <c r="H3745" s="11">
        <v>0</v>
      </c>
      <c r="I3745" s="11">
        <v>3</v>
      </c>
      <c r="J3745" s="12">
        <v>96450</v>
      </c>
      <c r="K3745" s="19">
        <f>$J3745/SUMIFS($J:$J,$A:$A,$A3745)</f>
        <v>0.1976636950507224</v>
      </c>
      <c r="L3745" s="27"/>
      <c r="M3745" s="20">
        <f>ROUND(INDEX($L:$L,MATCH($A3745,$A:$A,0))*$K3745,0)</f>
        <v>0</v>
      </c>
      <c r="N3745" s="14" t="s">
        <v>13730</v>
      </c>
      <c r="O3745" s="9" t="s">
        <v>12945</v>
      </c>
    </row>
    <row r="3746" spans="1:15" x14ac:dyDescent="0.3">
      <c r="A3746" s="9">
        <v>416</v>
      </c>
      <c r="B3746" s="9">
        <f>COUNTIF($A$5:A3746, A3746)</f>
        <v>2</v>
      </c>
      <c r="C3746" s="10" t="s">
        <v>8172</v>
      </c>
      <c r="D3746" s="10" t="s">
        <v>8169</v>
      </c>
      <c r="E3746" s="10" t="s">
        <v>8170</v>
      </c>
      <c r="F3746" s="10" t="s">
        <v>8173</v>
      </c>
      <c r="G3746" s="9" t="s">
        <v>18</v>
      </c>
      <c r="H3746" s="11">
        <v>0</v>
      </c>
      <c r="I3746" s="11">
        <v>6</v>
      </c>
      <c r="J3746" s="12">
        <v>96450</v>
      </c>
      <c r="K3746" s="19">
        <f>$J3746/SUMIFS($J:$J,$A:$A,$A3746)</f>
        <v>0.1976636950507224</v>
      </c>
      <c r="L3746" s="28"/>
      <c r="M3746" s="20">
        <f>ROUND(INDEX($L:$L,MATCH($A3746,$A:$A,0))*$K3746,0)</f>
        <v>0</v>
      </c>
      <c r="N3746" s="14" t="s">
        <v>13730</v>
      </c>
      <c r="O3746" s="9" t="s">
        <v>12945</v>
      </c>
    </row>
    <row r="3747" spans="1:15" x14ac:dyDescent="0.3">
      <c r="A3747" s="9">
        <v>416</v>
      </c>
      <c r="B3747" s="9">
        <f>COUNTIF($A$5:A3747, A3747)</f>
        <v>3</v>
      </c>
      <c r="C3747" s="10" t="s">
        <v>8174</v>
      </c>
      <c r="D3747" s="10" t="s">
        <v>8169</v>
      </c>
      <c r="E3747" s="10" t="s">
        <v>8170</v>
      </c>
      <c r="F3747" s="10" t="s">
        <v>8175</v>
      </c>
      <c r="G3747" s="9" t="s">
        <v>18</v>
      </c>
      <c r="H3747" s="11">
        <v>0</v>
      </c>
      <c r="I3747" s="11">
        <v>1</v>
      </c>
      <c r="J3747" s="12">
        <v>96450</v>
      </c>
      <c r="K3747" s="19">
        <f>$J3747/SUMIFS($J:$J,$A:$A,$A3747)</f>
        <v>0.1976636950507224</v>
      </c>
      <c r="L3747" s="28"/>
      <c r="M3747" s="20">
        <f>ROUND(INDEX($L:$L,MATCH($A3747,$A:$A,0))*$K3747,0)</f>
        <v>0</v>
      </c>
      <c r="N3747" s="14" t="s">
        <v>13730</v>
      </c>
      <c r="O3747" s="9" t="s">
        <v>12945</v>
      </c>
    </row>
    <row r="3748" spans="1:15" x14ac:dyDescent="0.3">
      <c r="A3748" s="9">
        <v>416</v>
      </c>
      <c r="B3748" s="9">
        <f>COUNTIF($A$5:A3748, A3748)</f>
        <v>4</v>
      </c>
      <c r="C3748" s="10" t="s">
        <v>8176</v>
      </c>
      <c r="D3748" s="10" t="s">
        <v>8169</v>
      </c>
      <c r="E3748" s="10" t="s">
        <v>8170</v>
      </c>
      <c r="F3748" s="10" t="s">
        <v>8177</v>
      </c>
      <c r="G3748" s="9" t="s">
        <v>18</v>
      </c>
      <c r="H3748" s="11">
        <v>0</v>
      </c>
      <c r="I3748" s="11">
        <v>5</v>
      </c>
      <c r="J3748" s="12">
        <v>96450</v>
      </c>
      <c r="K3748" s="19">
        <f>$J3748/SUMIFS($J:$J,$A:$A,$A3748)</f>
        <v>0.1976636950507224</v>
      </c>
      <c r="L3748" s="28"/>
      <c r="M3748" s="20">
        <f>ROUND(INDEX($L:$L,MATCH($A3748,$A:$A,0))*$K3748,0)</f>
        <v>0</v>
      </c>
      <c r="N3748" s="14" t="s">
        <v>13730</v>
      </c>
      <c r="O3748" s="9" t="s">
        <v>12945</v>
      </c>
    </row>
    <row r="3749" spans="1:15" x14ac:dyDescent="0.3">
      <c r="A3749" s="9">
        <v>416</v>
      </c>
      <c r="B3749" s="9">
        <f>COUNTIF($A$5:A3749, A3749)</f>
        <v>5</v>
      </c>
      <c r="C3749" s="10" t="s">
        <v>8178</v>
      </c>
      <c r="D3749" s="10" t="s">
        <v>8169</v>
      </c>
      <c r="E3749" s="10" t="s">
        <v>8170</v>
      </c>
      <c r="F3749" s="10" t="s">
        <v>12450</v>
      </c>
      <c r="G3749" s="9" t="s">
        <v>18</v>
      </c>
      <c r="H3749" s="11">
        <v>0</v>
      </c>
      <c r="I3749" s="11">
        <v>1</v>
      </c>
      <c r="J3749" s="12">
        <v>96450</v>
      </c>
      <c r="K3749" s="19">
        <f>$J3749/SUMIFS($J:$J,$A:$A,$A3749)</f>
        <v>0.1976636950507224</v>
      </c>
      <c r="L3749" s="28"/>
      <c r="M3749" s="20">
        <f>ROUND(INDEX($L:$L,MATCH($A3749,$A:$A,0))*$K3749,0)</f>
        <v>0</v>
      </c>
      <c r="N3749" s="14" t="s">
        <v>13730</v>
      </c>
      <c r="O3749" s="9" t="s">
        <v>12945</v>
      </c>
    </row>
    <row r="3750" spans="1:15" x14ac:dyDescent="0.3">
      <c r="A3750" s="9">
        <v>416</v>
      </c>
      <c r="B3750" s="9">
        <f>COUNTIF($A$5:A3750, A3750)</f>
        <v>6</v>
      </c>
      <c r="C3750" s="10" t="s">
        <v>8179</v>
      </c>
      <c r="D3750" s="10" t="s">
        <v>17</v>
      </c>
      <c r="E3750" s="10" t="s">
        <v>8180</v>
      </c>
      <c r="F3750" s="10" t="s">
        <v>8181</v>
      </c>
      <c r="G3750" s="9" t="s">
        <v>18</v>
      </c>
      <c r="H3750" s="11">
        <v>0</v>
      </c>
      <c r="I3750" s="11">
        <v>20</v>
      </c>
      <c r="J3750" s="12">
        <v>5700</v>
      </c>
      <c r="K3750" s="19">
        <f>$J3750/SUMIFS($J:$J,$A:$A,$A3750)</f>
        <v>1.168152474638795E-2</v>
      </c>
      <c r="L3750" s="29"/>
      <c r="M3750" s="20">
        <f>ROUND(INDEX($L:$L,MATCH($A3750,$A:$A,0))*$K3750,0)</f>
        <v>0</v>
      </c>
      <c r="N3750" s="14" t="s">
        <v>13630</v>
      </c>
      <c r="O3750" s="9" t="s">
        <v>12945</v>
      </c>
    </row>
    <row r="3751" spans="1:15" x14ac:dyDescent="0.3">
      <c r="A3751" s="9">
        <v>417</v>
      </c>
      <c r="B3751" s="9">
        <f>COUNTIF($A$5:A3751, A3751)</f>
        <v>1</v>
      </c>
      <c r="C3751" s="10" t="s">
        <v>8182</v>
      </c>
      <c r="D3751" s="10" t="s">
        <v>8183</v>
      </c>
      <c r="E3751" s="10" t="s">
        <v>8184</v>
      </c>
      <c r="F3751" s="10" t="s">
        <v>8185</v>
      </c>
      <c r="G3751" s="9" t="s">
        <v>18</v>
      </c>
      <c r="H3751" s="11">
        <v>0</v>
      </c>
      <c r="I3751" s="11">
        <v>115</v>
      </c>
      <c r="J3751" s="12">
        <v>143000</v>
      </c>
      <c r="K3751" s="19">
        <f>$J3751/SUMIFS($J:$J,$A:$A,$A3751)</f>
        <v>0.27083333333333331</v>
      </c>
      <c r="L3751" s="27"/>
      <c r="M3751" s="20">
        <f>ROUND(INDEX($L:$L,MATCH($A3751,$A:$A,0))*$K3751,0)</f>
        <v>0</v>
      </c>
      <c r="N3751" s="14" t="s">
        <v>13731</v>
      </c>
      <c r="O3751" s="9" t="s">
        <v>12945</v>
      </c>
    </row>
    <row r="3752" spans="1:15" x14ac:dyDescent="0.3">
      <c r="A3752" s="9">
        <v>417</v>
      </c>
      <c r="B3752" s="9">
        <f>COUNTIF($A$5:A3752, A3752)</f>
        <v>2</v>
      </c>
      <c r="C3752" s="10" t="s">
        <v>8186</v>
      </c>
      <c r="D3752" s="10" t="s">
        <v>8183</v>
      </c>
      <c r="E3752" s="10" t="s">
        <v>8184</v>
      </c>
      <c r="F3752" s="10" t="s">
        <v>8187</v>
      </c>
      <c r="G3752" s="9" t="s">
        <v>18</v>
      </c>
      <c r="H3752" s="11">
        <v>0</v>
      </c>
      <c r="I3752" s="11">
        <v>124</v>
      </c>
      <c r="J3752" s="12">
        <v>385000</v>
      </c>
      <c r="K3752" s="19">
        <f>$J3752/SUMIFS($J:$J,$A:$A,$A3752)</f>
        <v>0.72916666666666663</v>
      </c>
      <c r="L3752" s="29"/>
      <c r="M3752" s="20">
        <f>ROUND(INDEX($L:$L,MATCH($A3752,$A:$A,0))*$K3752,0)</f>
        <v>0</v>
      </c>
      <c r="N3752" s="14" t="s">
        <v>13731</v>
      </c>
      <c r="O3752" s="9" t="s">
        <v>12945</v>
      </c>
    </row>
    <row r="3753" spans="1:15" x14ac:dyDescent="0.3">
      <c r="A3753" s="9">
        <v>418</v>
      </c>
      <c r="B3753" s="9">
        <f>COUNTIF($A$5:A3753, A3753)</f>
        <v>1</v>
      </c>
      <c r="C3753" s="10" t="s">
        <v>12451</v>
      </c>
      <c r="D3753" s="10" t="s">
        <v>12452</v>
      </c>
      <c r="E3753" s="10" t="s">
        <v>12453</v>
      </c>
      <c r="F3753" s="10">
        <v>39210</v>
      </c>
      <c r="G3753" s="9" t="s">
        <v>18</v>
      </c>
      <c r="H3753" s="11">
        <v>18280</v>
      </c>
      <c r="I3753" s="11">
        <v>1</v>
      </c>
      <c r="J3753" s="12">
        <v>17366</v>
      </c>
      <c r="K3753" s="19">
        <f>$J3753/SUMIFS($J:$J,$A:$A,$A3753)</f>
        <v>4.616971611181122E-2</v>
      </c>
      <c r="L3753" s="27"/>
      <c r="M3753" s="20">
        <f>ROUND(INDEX($L:$L,MATCH($A3753,$A:$A,0))*$K3753,0)</f>
        <v>0</v>
      </c>
      <c r="N3753" s="14" t="s">
        <v>13602</v>
      </c>
      <c r="O3753" s="9" t="s">
        <v>12945</v>
      </c>
    </row>
    <row r="3754" spans="1:15" x14ac:dyDescent="0.3">
      <c r="A3754" s="9">
        <v>418</v>
      </c>
      <c r="B3754" s="9">
        <f>COUNTIF($A$5:A3754, A3754)</f>
        <v>2</v>
      </c>
      <c r="C3754" s="10" t="s">
        <v>12454</v>
      </c>
      <c r="D3754" s="10" t="s">
        <v>12455</v>
      </c>
      <c r="E3754" s="10" t="s">
        <v>12456</v>
      </c>
      <c r="F3754" s="10" t="s">
        <v>19</v>
      </c>
      <c r="G3754" s="9" t="s">
        <v>18</v>
      </c>
      <c r="H3754" s="11">
        <v>114380</v>
      </c>
      <c r="I3754" s="11">
        <v>1</v>
      </c>
      <c r="J3754" s="12">
        <v>108661</v>
      </c>
      <c r="K3754" s="19">
        <f>$J3754/SUMIFS($J:$J,$A:$A,$A3754)</f>
        <v>0.28888906613068749</v>
      </c>
      <c r="L3754" s="28"/>
      <c r="M3754" s="20">
        <f>ROUND(INDEX($L:$L,MATCH($A3754,$A:$A,0))*$K3754,0)</f>
        <v>0</v>
      </c>
      <c r="N3754" s="14" t="s">
        <v>13602</v>
      </c>
      <c r="O3754" s="9" t="s">
        <v>12945</v>
      </c>
    </row>
    <row r="3755" spans="1:15" x14ac:dyDescent="0.3">
      <c r="A3755" s="9">
        <v>418</v>
      </c>
      <c r="B3755" s="9">
        <f>COUNTIF($A$5:A3755, A3755)</f>
        <v>3</v>
      </c>
      <c r="C3755" s="10" t="s">
        <v>8188</v>
      </c>
      <c r="D3755" s="10" t="s">
        <v>8189</v>
      </c>
      <c r="E3755" s="10" t="s">
        <v>8190</v>
      </c>
      <c r="F3755" s="10" t="s">
        <v>19</v>
      </c>
      <c r="G3755" s="9" t="s">
        <v>18</v>
      </c>
      <c r="H3755" s="11">
        <v>182320</v>
      </c>
      <c r="I3755" s="11">
        <v>4</v>
      </c>
      <c r="J3755" s="12">
        <v>173202</v>
      </c>
      <c r="K3755" s="19">
        <f>$J3755/SUMIFS($J:$J,$A:$A,$A3755)</f>
        <v>0.46047950996187531</v>
      </c>
      <c r="L3755" s="28"/>
      <c r="M3755" s="20">
        <f>ROUND(INDEX($L:$L,MATCH($A3755,$A:$A,0))*$K3755,0)</f>
        <v>0</v>
      </c>
      <c r="N3755" s="14" t="s">
        <v>13602</v>
      </c>
      <c r="O3755" s="9" t="s">
        <v>12945</v>
      </c>
    </row>
    <row r="3756" spans="1:15" x14ac:dyDescent="0.3">
      <c r="A3756" s="9">
        <v>418</v>
      </c>
      <c r="B3756" s="9">
        <f>COUNTIF($A$5:A3756, A3756)</f>
        <v>4</v>
      </c>
      <c r="C3756" s="10" t="s">
        <v>8191</v>
      </c>
      <c r="D3756" s="10" t="s">
        <v>8192</v>
      </c>
      <c r="E3756" s="10" t="s">
        <v>8193</v>
      </c>
      <c r="F3756" s="10" t="s">
        <v>19</v>
      </c>
      <c r="G3756" s="9" t="s">
        <v>18</v>
      </c>
      <c r="H3756" s="11">
        <v>80960</v>
      </c>
      <c r="I3756" s="11">
        <v>8</v>
      </c>
      <c r="J3756" s="12">
        <v>76905</v>
      </c>
      <c r="K3756" s="19">
        <f>$J3756/SUMIFS($J:$J,$A:$A,$A3756)</f>
        <v>0.20446170779562603</v>
      </c>
      <c r="L3756" s="29"/>
      <c r="M3756" s="20">
        <f>ROUND(INDEX($L:$L,MATCH($A3756,$A:$A,0))*$K3756,0)</f>
        <v>0</v>
      </c>
      <c r="N3756" s="14" t="s">
        <v>13602</v>
      </c>
      <c r="O3756" s="9" t="s">
        <v>12945</v>
      </c>
    </row>
    <row r="3757" spans="1:15" x14ac:dyDescent="0.3">
      <c r="A3757" s="9">
        <v>419</v>
      </c>
      <c r="B3757" s="9">
        <f>COUNTIF($A$5:A3757, A3757)</f>
        <v>1</v>
      </c>
      <c r="C3757" s="10" t="s">
        <v>12457</v>
      </c>
      <c r="D3757" s="10" t="s">
        <v>12458</v>
      </c>
      <c r="E3757" s="10" t="s">
        <v>12459</v>
      </c>
      <c r="F3757" s="10" t="s">
        <v>12460</v>
      </c>
      <c r="G3757" s="9" t="s">
        <v>18</v>
      </c>
      <c r="H3757" s="11">
        <v>235700</v>
      </c>
      <c r="I3757" s="11">
        <v>11</v>
      </c>
      <c r="J3757" s="12">
        <v>223915</v>
      </c>
      <c r="K3757" s="19">
        <f>$J3757/SUMIFS($J:$J,$A:$A,$A3757)</f>
        <v>1</v>
      </c>
      <c r="L3757" s="25"/>
      <c r="M3757" s="20">
        <f>ROUND(INDEX($L:$L,MATCH($A3757,$A:$A,0))*$K3757,0)</f>
        <v>0</v>
      </c>
      <c r="N3757" s="14" t="s">
        <v>13732</v>
      </c>
      <c r="O3757" s="9" t="s">
        <v>12945</v>
      </c>
    </row>
    <row r="3758" spans="1:15" x14ac:dyDescent="0.3">
      <c r="A3758" s="9">
        <v>420</v>
      </c>
      <c r="B3758" s="9">
        <f>COUNTIF($A$5:A3758, A3758)</f>
        <v>1</v>
      </c>
      <c r="C3758" s="10" t="s">
        <v>12461</v>
      </c>
      <c r="D3758" s="10" t="s">
        <v>12462</v>
      </c>
      <c r="E3758" s="10" t="s">
        <v>12463</v>
      </c>
      <c r="F3758" s="10" t="s">
        <v>19</v>
      </c>
      <c r="G3758" s="9" t="s">
        <v>18</v>
      </c>
      <c r="H3758" s="11">
        <v>58210</v>
      </c>
      <c r="I3758" s="11">
        <v>141</v>
      </c>
      <c r="J3758" s="12">
        <v>55072</v>
      </c>
      <c r="K3758" s="19">
        <f>$J3758/SUMIFS($J:$J,$A:$A,$A3758)</f>
        <v>1</v>
      </c>
      <c r="L3758" s="25"/>
      <c r="M3758" s="20">
        <f>ROUND(INDEX($L:$L,MATCH($A3758,$A:$A,0))*$K3758,0)</f>
        <v>0</v>
      </c>
      <c r="N3758" s="14" t="s">
        <v>12965</v>
      </c>
      <c r="O3758" s="9" t="s">
        <v>12950</v>
      </c>
    </row>
    <row r="3759" spans="1:15" x14ac:dyDescent="0.3">
      <c r="A3759" s="9">
        <v>421</v>
      </c>
      <c r="B3759" s="9">
        <f>COUNTIF($A$5:A3759, A3759)</f>
        <v>1</v>
      </c>
      <c r="C3759" s="10" t="s">
        <v>12464</v>
      </c>
      <c r="D3759" s="10" t="s">
        <v>994</v>
      </c>
      <c r="E3759" s="10" t="s">
        <v>12465</v>
      </c>
      <c r="F3759" s="10" t="s">
        <v>12466</v>
      </c>
      <c r="G3759" s="9" t="s">
        <v>18</v>
      </c>
      <c r="H3759" s="11">
        <v>0</v>
      </c>
      <c r="I3759" s="11">
        <v>1</v>
      </c>
      <c r="J3759" s="12">
        <v>50000</v>
      </c>
      <c r="K3759" s="19">
        <f>$J3759/SUMIFS($J:$J,$A:$A,$A3759)</f>
        <v>7.1812254043029907E-3</v>
      </c>
      <c r="L3759" s="27"/>
      <c r="M3759" s="20">
        <f>ROUND(INDEX($L:$L,MATCH($A3759,$A:$A,0))*$K3759,0)</f>
        <v>0</v>
      </c>
      <c r="N3759" s="14" t="s">
        <v>13733</v>
      </c>
      <c r="O3759" s="9" t="s">
        <v>12945</v>
      </c>
    </row>
    <row r="3760" spans="1:15" x14ac:dyDescent="0.3">
      <c r="A3760" s="9">
        <v>421</v>
      </c>
      <c r="B3760" s="9">
        <f>COUNTIF($A$5:A3760, A3760)</f>
        <v>2</v>
      </c>
      <c r="C3760" s="10" t="s">
        <v>12467</v>
      </c>
      <c r="D3760" s="10" t="s">
        <v>994</v>
      </c>
      <c r="E3760" s="10" t="s">
        <v>12468</v>
      </c>
      <c r="F3760" s="10" t="s">
        <v>12469</v>
      </c>
      <c r="G3760" s="9" t="s">
        <v>126</v>
      </c>
      <c r="H3760" s="11">
        <v>0</v>
      </c>
      <c r="I3760" s="11">
        <v>1</v>
      </c>
      <c r="J3760" s="12">
        <v>328000</v>
      </c>
      <c r="K3760" s="19">
        <f>$J3760/SUMIFS($J:$J,$A:$A,$A3760)</f>
        <v>4.7108838652227619E-2</v>
      </c>
      <c r="L3760" s="28"/>
      <c r="M3760" s="20">
        <f>ROUND(INDEX($L:$L,MATCH($A3760,$A:$A,0))*$K3760,0)</f>
        <v>0</v>
      </c>
      <c r="N3760" s="14" t="s">
        <v>13733</v>
      </c>
      <c r="O3760" s="9" t="s">
        <v>12945</v>
      </c>
    </row>
    <row r="3761" spans="1:15" x14ac:dyDescent="0.3">
      <c r="A3761" s="9">
        <v>421</v>
      </c>
      <c r="B3761" s="9">
        <f>COUNTIF($A$5:A3761, A3761)</f>
        <v>3</v>
      </c>
      <c r="C3761" s="10" t="s">
        <v>12470</v>
      </c>
      <c r="D3761" s="10" t="s">
        <v>994</v>
      </c>
      <c r="E3761" s="10" t="s">
        <v>12471</v>
      </c>
      <c r="F3761" s="10" t="s">
        <v>12472</v>
      </c>
      <c r="G3761" s="9" t="s">
        <v>126</v>
      </c>
      <c r="H3761" s="11">
        <v>0</v>
      </c>
      <c r="I3761" s="11">
        <v>1</v>
      </c>
      <c r="J3761" s="12">
        <v>229600</v>
      </c>
      <c r="K3761" s="19">
        <f>$J3761/SUMIFS($J:$J,$A:$A,$A3761)</f>
        <v>3.2976187056559331E-2</v>
      </c>
      <c r="L3761" s="28"/>
      <c r="M3761" s="20">
        <f>ROUND(INDEX($L:$L,MATCH($A3761,$A:$A,0))*$K3761,0)</f>
        <v>0</v>
      </c>
      <c r="N3761" s="14" t="s">
        <v>13733</v>
      </c>
      <c r="O3761" s="9" t="s">
        <v>12945</v>
      </c>
    </row>
    <row r="3762" spans="1:15" x14ac:dyDescent="0.3">
      <c r="A3762" s="9">
        <v>421</v>
      </c>
      <c r="B3762" s="9">
        <f>COUNTIF($A$5:A3762, A3762)</f>
        <v>4</v>
      </c>
      <c r="C3762" s="10" t="s">
        <v>12473</v>
      </c>
      <c r="D3762" s="10" t="s">
        <v>994</v>
      </c>
      <c r="E3762" s="10" t="s">
        <v>12474</v>
      </c>
      <c r="F3762" s="10" t="s">
        <v>12469</v>
      </c>
      <c r="G3762" s="9" t="s">
        <v>126</v>
      </c>
      <c r="H3762" s="11">
        <v>0</v>
      </c>
      <c r="I3762" s="11">
        <v>1</v>
      </c>
      <c r="J3762" s="12">
        <v>500000</v>
      </c>
      <c r="K3762" s="19">
        <f>$J3762/SUMIFS($J:$J,$A:$A,$A3762)</f>
        <v>7.1812254043029905E-2</v>
      </c>
      <c r="L3762" s="28"/>
      <c r="M3762" s="20">
        <f>ROUND(INDEX($L:$L,MATCH($A3762,$A:$A,0))*$K3762,0)</f>
        <v>0</v>
      </c>
      <c r="N3762" s="14" t="s">
        <v>13733</v>
      </c>
      <c r="O3762" s="9" t="s">
        <v>12945</v>
      </c>
    </row>
    <row r="3763" spans="1:15" x14ac:dyDescent="0.3">
      <c r="A3763" s="9">
        <v>421</v>
      </c>
      <c r="B3763" s="9">
        <f>COUNTIF($A$5:A3763, A3763)</f>
        <v>5</v>
      </c>
      <c r="C3763" s="10" t="s">
        <v>12475</v>
      </c>
      <c r="D3763" s="10" t="s">
        <v>994</v>
      </c>
      <c r="E3763" s="10" t="s">
        <v>12476</v>
      </c>
      <c r="F3763" s="10" t="s">
        <v>12472</v>
      </c>
      <c r="G3763" s="9" t="s">
        <v>126</v>
      </c>
      <c r="H3763" s="11">
        <v>0</v>
      </c>
      <c r="I3763" s="11">
        <v>1</v>
      </c>
      <c r="J3763" s="12">
        <v>385000</v>
      </c>
      <c r="K3763" s="19">
        <f>$J3763/SUMIFS($J:$J,$A:$A,$A3763)</f>
        <v>5.5295435613133027E-2</v>
      </c>
      <c r="L3763" s="28"/>
      <c r="M3763" s="20">
        <f>ROUND(INDEX($L:$L,MATCH($A3763,$A:$A,0))*$K3763,0)</f>
        <v>0</v>
      </c>
      <c r="N3763" s="14" t="s">
        <v>13733</v>
      </c>
      <c r="O3763" s="9" t="s">
        <v>12945</v>
      </c>
    </row>
    <row r="3764" spans="1:15" x14ac:dyDescent="0.3">
      <c r="A3764" s="9">
        <v>421</v>
      </c>
      <c r="B3764" s="9">
        <f>COUNTIF($A$5:A3764, A3764)</f>
        <v>6</v>
      </c>
      <c r="C3764" s="10" t="s">
        <v>12477</v>
      </c>
      <c r="D3764" s="10" t="s">
        <v>994</v>
      </c>
      <c r="E3764" s="10" t="s">
        <v>12478</v>
      </c>
      <c r="F3764" s="10" t="s">
        <v>12469</v>
      </c>
      <c r="G3764" s="9" t="s">
        <v>126</v>
      </c>
      <c r="H3764" s="11">
        <v>0</v>
      </c>
      <c r="I3764" s="11">
        <v>1</v>
      </c>
      <c r="J3764" s="12">
        <v>1000000</v>
      </c>
      <c r="K3764" s="19">
        <f>$J3764/SUMIFS($J:$J,$A:$A,$A3764)</f>
        <v>0.14362450808605981</v>
      </c>
      <c r="L3764" s="28"/>
      <c r="M3764" s="20">
        <f>ROUND(INDEX($L:$L,MATCH($A3764,$A:$A,0))*$K3764,0)</f>
        <v>0</v>
      </c>
      <c r="N3764" s="14" t="s">
        <v>13733</v>
      </c>
      <c r="O3764" s="9" t="s">
        <v>12945</v>
      </c>
    </row>
    <row r="3765" spans="1:15" x14ac:dyDescent="0.3">
      <c r="A3765" s="9">
        <v>421</v>
      </c>
      <c r="B3765" s="9">
        <f>COUNTIF($A$5:A3765, A3765)</f>
        <v>7</v>
      </c>
      <c r="C3765" s="10" t="s">
        <v>12479</v>
      </c>
      <c r="D3765" s="10" t="s">
        <v>994</v>
      </c>
      <c r="E3765" s="10" t="s">
        <v>12480</v>
      </c>
      <c r="F3765" s="10" t="s">
        <v>12472</v>
      </c>
      <c r="G3765" s="9" t="s">
        <v>126</v>
      </c>
      <c r="H3765" s="11">
        <v>0</v>
      </c>
      <c r="I3765" s="11">
        <v>1</v>
      </c>
      <c r="J3765" s="12">
        <v>780000</v>
      </c>
      <c r="K3765" s="19">
        <f>$J3765/SUMIFS($J:$J,$A:$A,$A3765)</f>
        <v>0.11202711630712665</v>
      </c>
      <c r="L3765" s="28"/>
      <c r="M3765" s="20">
        <f>ROUND(INDEX($L:$L,MATCH($A3765,$A:$A,0))*$K3765,0)</f>
        <v>0</v>
      </c>
      <c r="N3765" s="14" t="s">
        <v>13733</v>
      </c>
      <c r="O3765" s="9" t="s">
        <v>12945</v>
      </c>
    </row>
    <row r="3766" spans="1:15" x14ac:dyDescent="0.3">
      <c r="A3766" s="9">
        <v>421</v>
      </c>
      <c r="B3766" s="9">
        <f>COUNTIF($A$5:A3766, A3766)</f>
        <v>8</v>
      </c>
      <c r="C3766" s="10" t="s">
        <v>12481</v>
      </c>
      <c r="D3766" s="10" t="s">
        <v>994</v>
      </c>
      <c r="E3766" s="10" t="s">
        <v>12482</v>
      </c>
      <c r="F3766" s="10" t="s">
        <v>12469</v>
      </c>
      <c r="G3766" s="9" t="s">
        <v>126</v>
      </c>
      <c r="H3766" s="11">
        <v>0</v>
      </c>
      <c r="I3766" s="11">
        <v>1</v>
      </c>
      <c r="J3766" s="12">
        <v>1350000</v>
      </c>
      <c r="K3766" s="19">
        <f>$J3766/SUMIFS($J:$J,$A:$A,$A3766)</f>
        <v>0.19389308591618074</v>
      </c>
      <c r="L3766" s="28"/>
      <c r="M3766" s="20">
        <f>ROUND(INDEX($L:$L,MATCH($A3766,$A:$A,0))*$K3766,0)</f>
        <v>0</v>
      </c>
      <c r="N3766" s="14" t="s">
        <v>13733</v>
      </c>
      <c r="O3766" s="9" t="s">
        <v>12945</v>
      </c>
    </row>
    <row r="3767" spans="1:15" x14ac:dyDescent="0.3">
      <c r="A3767" s="9">
        <v>421</v>
      </c>
      <c r="B3767" s="9">
        <f>COUNTIF($A$5:A3767, A3767)</f>
        <v>9</v>
      </c>
      <c r="C3767" s="10" t="s">
        <v>12483</v>
      </c>
      <c r="D3767" s="10" t="s">
        <v>994</v>
      </c>
      <c r="E3767" s="10" t="s">
        <v>12484</v>
      </c>
      <c r="F3767" s="10" t="s">
        <v>12469</v>
      </c>
      <c r="G3767" s="9" t="s">
        <v>126</v>
      </c>
      <c r="H3767" s="11">
        <v>0</v>
      </c>
      <c r="I3767" s="11">
        <v>1</v>
      </c>
      <c r="J3767" s="12">
        <v>572000</v>
      </c>
      <c r="K3767" s="19">
        <f>$J3767/SUMIFS($J:$J,$A:$A,$A3767)</f>
        <v>8.2153218625226204E-2</v>
      </c>
      <c r="L3767" s="28"/>
      <c r="M3767" s="20">
        <f>ROUND(INDEX($L:$L,MATCH($A3767,$A:$A,0))*$K3767,0)</f>
        <v>0</v>
      </c>
      <c r="N3767" s="14" t="s">
        <v>13733</v>
      </c>
      <c r="O3767" s="9" t="s">
        <v>12945</v>
      </c>
    </row>
    <row r="3768" spans="1:15" x14ac:dyDescent="0.3">
      <c r="A3768" s="9">
        <v>421</v>
      </c>
      <c r="B3768" s="9">
        <f>COUNTIF($A$5:A3768, A3768)</f>
        <v>10</v>
      </c>
      <c r="C3768" s="10" t="s">
        <v>12485</v>
      </c>
      <c r="D3768" s="10" t="s">
        <v>994</v>
      </c>
      <c r="E3768" s="10" t="s">
        <v>12486</v>
      </c>
      <c r="F3768" s="10" t="s">
        <v>12472</v>
      </c>
      <c r="G3768" s="9" t="s">
        <v>126</v>
      </c>
      <c r="H3768" s="11">
        <v>0</v>
      </c>
      <c r="I3768" s="11">
        <v>1</v>
      </c>
      <c r="J3768" s="12">
        <v>422000</v>
      </c>
      <c r="K3768" s="19">
        <f>$J3768/SUMIFS($J:$J,$A:$A,$A3768)</f>
        <v>6.0609542412317238E-2</v>
      </c>
      <c r="L3768" s="28"/>
      <c r="M3768" s="20">
        <f>ROUND(INDEX($L:$L,MATCH($A3768,$A:$A,0))*$K3768,0)</f>
        <v>0</v>
      </c>
      <c r="N3768" s="14" t="s">
        <v>13733</v>
      </c>
      <c r="O3768" s="9" t="s">
        <v>12945</v>
      </c>
    </row>
    <row r="3769" spans="1:15" x14ac:dyDescent="0.3">
      <c r="A3769" s="9">
        <v>421</v>
      </c>
      <c r="B3769" s="9">
        <f>COUNTIF($A$5:A3769, A3769)</f>
        <v>11</v>
      </c>
      <c r="C3769" s="10" t="s">
        <v>12487</v>
      </c>
      <c r="D3769" s="10" t="s">
        <v>994</v>
      </c>
      <c r="E3769" s="10" t="s">
        <v>12488</v>
      </c>
      <c r="F3769" s="10" t="s">
        <v>12489</v>
      </c>
      <c r="G3769" s="9" t="s">
        <v>126</v>
      </c>
      <c r="H3769" s="11">
        <v>0</v>
      </c>
      <c r="I3769" s="11">
        <v>1</v>
      </c>
      <c r="J3769" s="12">
        <v>710000</v>
      </c>
      <c r="K3769" s="19">
        <f>$J3769/SUMIFS($J:$J,$A:$A,$A3769)</f>
        <v>0.10197340074110246</v>
      </c>
      <c r="L3769" s="28"/>
      <c r="M3769" s="20">
        <f>ROUND(INDEX($L:$L,MATCH($A3769,$A:$A,0))*$K3769,0)</f>
        <v>0</v>
      </c>
      <c r="N3769" s="14" t="s">
        <v>13733</v>
      </c>
      <c r="O3769" s="9" t="s">
        <v>12945</v>
      </c>
    </row>
    <row r="3770" spans="1:15" x14ac:dyDescent="0.3">
      <c r="A3770" s="9">
        <v>421</v>
      </c>
      <c r="B3770" s="9">
        <f>COUNTIF($A$5:A3770, A3770)</f>
        <v>12</v>
      </c>
      <c r="C3770" s="10" t="s">
        <v>12490</v>
      </c>
      <c r="D3770" s="10" t="s">
        <v>994</v>
      </c>
      <c r="E3770" s="10" t="s">
        <v>12491</v>
      </c>
      <c r="F3770" s="10" t="s">
        <v>12472</v>
      </c>
      <c r="G3770" s="9" t="s">
        <v>126</v>
      </c>
      <c r="H3770" s="11">
        <v>0</v>
      </c>
      <c r="I3770" s="11">
        <v>1</v>
      </c>
      <c r="J3770" s="12">
        <v>546000</v>
      </c>
      <c r="K3770" s="19">
        <f>$J3770/SUMIFS($J:$J,$A:$A,$A3770)</f>
        <v>7.8418981414988653E-2</v>
      </c>
      <c r="L3770" s="28"/>
      <c r="M3770" s="20">
        <f>ROUND(INDEX($L:$L,MATCH($A3770,$A:$A,0))*$K3770,0)</f>
        <v>0</v>
      </c>
      <c r="N3770" s="14" t="s">
        <v>13733</v>
      </c>
      <c r="O3770" s="9" t="s">
        <v>12945</v>
      </c>
    </row>
    <row r="3771" spans="1:15" x14ac:dyDescent="0.3">
      <c r="A3771" s="9">
        <v>421</v>
      </c>
      <c r="B3771" s="9">
        <f>COUNTIF($A$5:A3771, A3771)</f>
        <v>13</v>
      </c>
      <c r="C3771" s="10" t="s">
        <v>12492</v>
      </c>
      <c r="D3771" s="10" t="s">
        <v>994</v>
      </c>
      <c r="E3771" s="10" t="s">
        <v>12493</v>
      </c>
      <c r="F3771" s="10" t="s">
        <v>12494</v>
      </c>
      <c r="G3771" s="9" t="s">
        <v>18</v>
      </c>
      <c r="H3771" s="11">
        <v>0</v>
      </c>
      <c r="I3771" s="11">
        <v>1</v>
      </c>
      <c r="J3771" s="12">
        <v>30000</v>
      </c>
      <c r="K3771" s="19">
        <f>$J3771/SUMIFS($J:$J,$A:$A,$A3771)</f>
        <v>4.3087352425817942E-3</v>
      </c>
      <c r="L3771" s="28"/>
      <c r="M3771" s="20">
        <f>ROUND(INDEX($L:$L,MATCH($A3771,$A:$A,0))*$K3771,0)</f>
        <v>0</v>
      </c>
      <c r="N3771" s="14" t="s">
        <v>13733</v>
      </c>
      <c r="O3771" s="9" t="s">
        <v>12945</v>
      </c>
    </row>
    <row r="3772" spans="1:15" x14ac:dyDescent="0.3">
      <c r="A3772" s="9">
        <v>421</v>
      </c>
      <c r="B3772" s="9">
        <f>COUNTIF($A$5:A3772, A3772)</f>
        <v>14</v>
      </c>
      <c r="C3772" s="10" t="s">
        <v>12495</v>
      </c>
      <c r="D3772" s="10" t="s">
        <v>994</v>
      </c>
      <c r="E3772" s="10" t="s">
        <v>12496</v>
      </c>
      <c r="F3772" s="10" t="s">
        <v>12494</v>
      </c>
      <c r="G3772" s="9" t="s">
        <v>18</v>
      </c>
      <c r="H3772" s="11">
        <v>0</v>
      </c>
      <c r="I3772" s="11">
        <v>1</v>
      </c>
      <c r="J3772" s="12">
        <v>30000</v>
      </c>
      <c r="K3772" s="19">
        <f>$J3772/SUMIFS($J:$J,$A:$A,$A3772)</f>
        <v>4.3087352425817942E-3</v>
      </c>
      <c r="L3772" s="28"/>
      <c r="M3772" s="20">
        <f>ROUND(INDEX($L:$L,MATCH($A3772,$A:$A,0))*$K3772,0)</f>
        <v>0</v>
      </c>
      <c r="N3772" s="14" t="s">
        <v>13733</v>
      </c>
      <c r="O3772" s="9" t="s">
        <v>12945</v>
      </c>
    </row>
    <row r="3773" spans="1:15" x14ac:dyDescent="0.3">
      <c r="A3773" s="9">
        <v>421</v>
      </c>
      <c r="B3773" s="9">
        <f>COUNTIF($A$5:A3773, A3773)</f>
        <v>15</v>
      </c>
      <c r="C3773" s="10" t="s">
        <v>12497</v>
      </c>
      <c r="D3773" s="10" t="s">
        <v>994</v>
      </c>
      <c r="E3773" s="10" t="s">
        <v>12498</v>
      </c>
      <c r="F3773" s="10" t="s">
        <v>12494</v>
      </c>
      <c r="G3773" s="9" t="s">
        <v>18</v>
      </c>
      <c r="H3773" s="11">
        <v>0</v>
      </c>
      <c r="I3773" s="11">
        <v>1</v>
      </c>
      <c r="J3773" s="12">
        <v>30000</v>
      </c>
      <c r="K3773" s="19">
        <f>$J3773/SUMIFS($J:$J,$A:$A,$A3773)</f>
        <v>4.3087352425817942E-3</v>
      </c>
      <c r="L3773" s="29"/>
      <c r="M3773" s="20">
        <f>ROUND(INDEX($L:$L,MATCH($A3773,$A:$A,0))*$K3773,0)</f>
        <v>0</v>
      </c>
      <c r="N3773" s="14" t="s">
        <v>13733</v>
      </c>
      <c r="O3773" s="9" t="s">
        <v>12945</v>
      </c>
    </row>
    <row r="3774" spans="1:15" x14ac:dyDescent="0.3">
      <c r="A3774" s="9">
        <v>422</v>
      </c>
      <c r="B3774" s="9">
        <f>COUNTIF($A$5:A3774, A3774)</f>
        <v>1</v>
      </c>
      <c r="C3774" s="10" t="s">
        <v>12499</v>
      </c>
      <c r="D3774" s="10" t="s">
        <v>12500</v>
      </c>
      <c r="E3774" s="10" t="s">
        <v>12501</v>
      </c>
      <c r="F3774" s="10" t="s">
        <v>19</v>
      </c>
      <c r="G3774" s="9" t="s">
        <v>18</v>
      </c>
      <c r="H3774" s="11">
        <v>651640</v>
      </c>
      <c r="I3774" s="11">
        <v>1</v>
      </c>
      <c r="J3774" s="12">
        <v>632091</v>
      </c>
      <c r="K3774" s="19">
        <f>$J3774/SUMIFS($J:$J,$A:$A,$A3774)</f>
        <v>0.12303951043553804</v>
      </c>
      <c r="L3774" s="27"/>
      <c r="M3774" s="20">
        <f>ROUND(INDEX($L:$L,MATCH($A3774,$A:$A,0))*$K3774,0)</f>
        <v>0</v>
      </c>
      <c r="N3774" s="14" t="s">
        <v>13030</v>
      </c>
      <c r="O3774" s="9" t="s">
        <v>12945</v>
      </c>
    </row>
    <row r="3775" spans="1:15" x14ac:dyDescent="0.3">
      <c r="A3775" s="9">
        <v>422</v>
      </c>
      <c r="B3775" s="9">
        <f>COUNTIF($A$5:A3775, A3775)</f>
        <v>2</v>
      </c>
      <c r="C3775" s="10" t="s">
        <v>8203</v>
      </c>
      <c r="D3775" s="10" t="s">
        <v>8204</v>
      </c>
      <c r="E3775" s="10" t="s">
        <v>8205</v>
      </c>
      <c r="F3775" s="10" t="s">
        <v>19</v>
      </c>
      <c r="G3775" s="9" t="s">
        <v>18</v>
      </c>
      <c r="H3775" s="11">
        <v>678050</v>
      </c>
      <c r="I3775" s="11">
        <v>10</v>
      </c>
      <c r="J3775" s="12">
        <v>670929</v>
      </c>
      <c r="K3775" s="19">
        <f>$J3775/SUMIFS($J:$J,$A:$A,$A3775)</f>
        <v>0.1305995112998051</v>
      </c>
      <c r="L3775" s="28"/>
      <c r="M3775" s="20">
        <f>ROUND(INDEX($L:$L,MATCH($A3775,$A:$A,0))*$K3775,0)</f>
        <v>0</v>
      </c>
      <c r="N3775" s="14" t="s">
        <v>13734</v>
      </c>
      <c r="O3775" s="9" t="s">
        <v>12945</v>
      </c>
    </row>
    <row r="3776" spans="1:15" x14ac:dyDescent="0.3">
      <c r="A3776" s="9">
        <v>422</v>
      </c>
      <c r="B3776" s="9">
        <f>COUNTIF($A$5:A3776, A3776)</f>
        <v>3</v>
      </c>
      <c r="C3776" s="10" t="s">
        <v>8206</v>
      </c>
      <c r="D3776" s="10" t="s">
        <v>8207</v>
      </c>
      <c r="E3776" s="10" t="s">
        <v>8208</v>
      </c>
      <c r="F3776" s="10" t="s">
        <v>19</v>
      </c>
      <c r="G3776" s="9" t="s">
        <v>18</v>
      </c>
      <c r="H3776" s="11">
        <v>659530</v>
      </c>
      <c r="I3776" s="11">
        <v>3</v>
      </c>
      <c r="J3776" s="12">
        <v>649637</v>
      </c>
      <c r="K3776" s="19">
        <f>$J3776/SUMIFS($J:$J,$A:$A,$A3776)</f>
        <v>0.12645492253617222</v>
      </c>
      <c r="L3776" s="28"/>
      <c r="M3776" s="20">
        <f>ROUND(INDEX($L:$L,MATCH($A3776,$A:$A,0))*$K3776,0)</f>
        <v>0</v>
      </c>
      <c r="N3776" s="14" t="s">
        <v>13735</v>
      </c>
      <c r="O3776" s="9" t="s">
        <v>12945</v>
      </c>
    </row>
    <row r="3777" spans="1:15" x14ac:dyDescent="0.3">
      <c r="A3777" s="9">
        <v>422</v>
      </c>
      <c r="B3777" s="9">
        <f>COUNTIF($A$5:A3777, A3777)</f>
        <v>4</v>
      </c>
      <c r="C3777" s="10" t="s">
        <v>8209</v>
      </c>
      <c r="D3777" s="10" t="s">
        <v>8204</v>
      </c>
      <c r="E3777" s="10" t="s">
        <v>8210</v>
      </c>
      <c r="F3777" s="10" t="s">
        <v>19</v>
      </c>
      <c r="G3777" s="9" t="s">
        <v>18</v>
      </c>
      <c r="H3777" s="11">
        <v>678050</v>
      </c>
      <c r="I3777" s="11">
        <v>29</v>
      </c>
      <c r="J3777" s="12">
        <v>670929</v>
      </c>
      <c r="K3777" s="19">
        <f>$J3777/SUMIFS($J:$J,$A:$A,$A3777)</f>
        <v>0.1305995112998051</v>
      </c>
      <c r="L3777" s="28"/>
      <c r="M3777" s="20">
        <f>ROUND(INDEX($L:$L,MATCH($A3777,$A:$A,0))*$K3777,0)</f>
        <v>0</v>
      </c>
      <c r="N3777" s="14" t="s">
        <v>13734</v>
      </c>
      <c r="O3777" s="9" t="s">
        <v>12945</v>
      </c>
    </row>
    <row r="3778" spans="1:15" x14ac:dyDescent="0.3">
      <c r="A3778" s="9">
        <v>422</v>
      </c>
      <c r="B3778" s="9">
        <f>COUNTIF($A$5:A3778, A3778)</f>
        <v>5</v>
      </c>
      <c r="C3778" s="10" t="s">
        <v>8211</v>
      </c>
      <c r="D3778" s="10" t="s">
        <v>8212</v>
      </c>
      <c r="E3778" s="10" t="s">
        <v>8213</v>
      </c>
      <c r="F3778" s="10" t="s">
        <v>19</v>
      </c>
      <c r="G3778" s="9" t="s">
        <v>18</v>
      </c>
      <c r="H3778" s="11">
        <v>651640</v>
      </c>
      <c r="I3778" s="11">
        <v>2</v>
      </c>
      <c r="J3778" s="12">
        <v>644798</v>
      </c>
      <c r="K3778" s="19">
        <f>$J3778/SUMIFS($J:$J,$A:$A,$A3778)</f>
        <v>0.12551298824032309</v>
      </c>
      <c r="L3778" s="28"/>
      <c r="M3778" s="20">
        <f>ROUND(INDEX($L:$L,MATCH($A3778,$A:$A,0))*$K3778,0)</f>
        <v>0</v>
      </c>
      <c r="N3778" s="14" t="s">
        <v>13734</v>
      </c>
      <c r="O3778" s="9" t="s">
        <v>12945</v>
      </c>
    </row>
    <row r="3779" spans="1:15" x14ac:dyDescent="0.3">
      <c r="A3779" s="9">
        <v>422</v>
      </c>
      <c r="B3779" s="9">
        <f>COUNTIF($A$5:A3779, A3779)</f>
        <v>6</v>
      </c>
      <c r="C3779" s="10" t="s">
        <v>12502</v>
      </c>
      <c r="D3779" s="10" t="s">
        <v>12503</v>
      </c>
      <c r="E3779" s="10" t="s">
        <v>12504</v>
      </c>
      <c r="F3779" s="10" t="s">
        <v>12505</v>
      </c>
      <c r="G3779" s="9" t="s">
        <v>18</v>
      </c>
      <c r="H3779" s="11">
        <v>678050</v>
      </c>
      <c r="I3779" s="11">
        <v>21</v>
      </c>
      <c r="J3779" s="12">
        <v>657708</v>
      </c>
      <c r="K3779" s="19">
        <f>$J3779/SUMIFS($J:$J,$A:$A,$A3779)</f>
        <v>0.12802598095770523</v>
      </c>
      <c r="L3779" s="28"/>
      <c r="M3779" s="20">
        <f>ROUND(INDEX($L:$L,MATCH($A3779,$A:$A,0))*$K3779,0)</f>
        <v>0</v>
      </c>
      <c r="N3779" s="14" t="s">
        <v>13030</v>
      </c>
      <c r="O3779" s="9" t="s">
        <v>12945</v>
      </c>
    </row>
    <row r="3780" spans="1:15" x14ac:dyDescent="0.3">
      <c r="A3780" s="9">
        <v>422</v>
      </c>
      <c r="B3780" s="9">
        <f>COUNTIF($A$5:A3780, A3780)</f>
        <v>7</v>
      </c>
      <c r="C3780" s="10" t="s">
        <v>12506</v>
      </c>
      <c r="D3780" s="10" t="s">
        <v>12500</v>
      </c>
      <c r="E3780" s="10" t="s">
        <v>12507</v>
      </c>
      <c r="F3780" s="10" t="s">
        <v>19</v>
      </c>
      <c r="G3780" s="9" t="s">
        <v>18</v>
      </c>
      <c r="H3780" s="11">
        <v>651640</v>
      </c>
      <c r="I3780" s="11">
        <v>52</v>
      </c>
      <c r="J3780" s="12">
        <v>632091</v>
      </c>
      <c r="K3780" s="19">
        <f>$J3780/SUMIFS($J:$J,$A:$A,$A3780)</f>
        <v>0.12303951043553804</v>
      </c>
      <c r="L3780" s="28"/>
      <c r="M3780" s="20">
        <f>ROUND(INDEX($L:$L,MATCH($A3780,$A:$A,0))*$K3780,0)</f>
        <v>0</v>
      </c>
      <c r="N3780" s="14" t="s">
        <v>13030</v>
      </c>
      <c r="O3780" s="9" t="s">
        <v>12945</v>
      </c>
    </row>
    <row r="3781" spans="1:15" x14ac:dyDescent="0.3">
      <c r="A3781" s="9">
        <v>422</v>
      </c>
      <c r="B3781" s="9">
        <f>COUNTIF($A$5:A3781, A3781)</f>
        <v>8</v>
      </c>
      <c r="C3781" s="10" t="s">
        <v>8354</v>
      </c>
      <c r="D3781" s="10" t="s">
        <v>8355</v>
      </c>
      <c r="E3781" s="10" t="s">
        <v>8356</v>
      </c>
      <c r="F3781" s="10" t="s">
        <v>19</v>
      </c>
      <c r="G3781" s="9" t="s">
        <v>18</v>
      </c>
      <c r="H3781" s="11">
        <v>97680</v>
      </c>
      <c r="I3781" s="11">
        <v>7</v>
      </c>
      <c r="J3781" s="12">
        <v>92792</v>
      </c>
      <c r="K3781" s="19">
        <f>$J3781/SUMIFS($J:$J,$A:$A,$A3781)</f>
        <v>1.8062402806454207E-2</v>
      </c>
      <c r="L3781" s="28"/>
      <c r="M3781" s="20">
        <f>ROUND(INDEX($L:$L,MATCH($A3781,$A:$A,0))*$K3781,0)</f>
        <v>0</v>
      </c>
      <c r="N3781" s="14" t="s">
        <v>13580</v>
      </c>
      <c r="O3781" s="9" t="s">
        <v>12945</v>
      </c>
    </row>
    <row r="3782" spans="1:15" x14ac:dyDescent="0.3">
      <c r="A3782" s="9">
        <v>422</v>
      </c>
      <c r="B3782" s="9">
        <f>COUNTIF($A$5:A3782, A3782)</f>
        <v>9</v>
      </c>
      <c r="C3782" s="10" t="s">
        <v>8214</v>
      </c>
      <c r="D3782" s="10" t="s">
        <v>8215</v>
      </c>
      <c r="E3782" s="10" t="s">
        <v>8216</v>
      </c>
      <c r="F3782" s="10" t="s">
        <v>19</v>
      </c>
      <c r="G3782" s="9" t="s">
        <v>18</v>
      </c>
      <c r="H3782" s="11">
        <v>277990</v>
      </c>
      <c r="I3782" s="11">
        <v>1</v>
      </c>
      <c r="J3782" s="12">
        <v>273798</v>
      </c>
      <c r="K3782" s="19">
        <f>$J3782/SUMIFS($J:$J,$A:$A,$A3782)</f>
        <v>5.3296079011138336E-2</v>
      </c>
      <c r="L3782" s="28"/>
      <c r="M3782" s="20">
        <f>ROUND(INDEX($L:$L,MATCH($A3782,$A:$A,0))*$K3782,0)</f>
        <v>0</v>
      </c>
      <c r="N3782" s="14" t="s">
        <v>13734</v>
      </c>
      <c r="O3782" s="9" t="s">
        <v>12945</v>
      </c>
    </row>
    <row r="3783" spans="1:15" x14ac:dyDescent="0.3">
      <c r="A3783" s="9">
        <v>422</v>
      </c>
      <c r="B3783" s="9">
        <f>COUNTIF($A$5:A3783, A3783)</f>
        <v>10</v>
      </c>
      <c r="C3783" s="10" t="s">
        <v>8217</v>
      </c>
      <c r="D3783" s="10" t="s">
        <v>8218</v>
      </c>
      <c r="E3783" s="10" t="s">
        <v>8219</v>
      </c>
      <c r="F3783" s="10" t="s">
        <v>19</v>
      </c>
      <c r="G3783" s="9" t="s">
        <v>18</v>
      </c>
      <c r="H3783" s="11">
        <v>215440</v>
      </c>
      <c r="I3783" s="11">
        <v>24</v>
      </c>
      <c r="J3783" s="12">
        <v>212528</v>
      </c>
      <c r="K3783" s="19">
        <f>$J3783/SUMIFS($J:$J,$A:$A,$A3783)</f>
        <v>4.1369582977520684E-2</v>
      </c>
      <c r="L3783" s="29"/>
      <c r="M3783" s="20">
        <f>ROUND(INDEX($L:$L,MATCH($A3783,$A:$A,0))*$K3783,0)</f>
        <v>0</v>
      </c>
      <c r="N3783" s="14" t="s">
        <v>13734</v>
      </c>
      <c r="O3783" s="9" t="s">
        <v>12945</v>
      </c>
    </row>
    <row r="3784" spans="1:15" x14ac:dyDescent="0.3">
      <c r="A3784" s="9">
        <v>423</v>
      </c>
      <c r="B3784" s="9">
        <f>COUNTIF($A$5:A3784, A3784)</f>
        <v>1</v>
      </c>
      <c r="C3784" s="10" t="s">
        <v>12508</v>
      </c>
      <c r="D3784" s="10" t="s">
        <v>12509</v>
      </c>
      <c r="E3784" s="10" t="s">
        <v>12510</v>
      </c>
      <c r="F3784" s="10" t="s">
        <v>988</v>
      </c>
      <c r="G3784" s="9" t="s">
        <v>18</v>
      </c>
      <c r="H3784" s="11">
        <v>190040</v>
      </c>
      <c r="I3784" s="11">
        <v>1</v>
      </c>
      <c r="J3784" s="12">
        <v>180500</v>
      </c>
      <c r="K3784" s="19">
        <f>$J3784/SUMIFS($J:$J,$A:$A,$A3784)</f>
        <v>0.13912440265145676</v>
      </c>
      <c r="L3784" s="27"/>
      <c r="M3784" s="20">
        <f>ROUND(INDEX($L:$L,MATCH($A3784,$A:$A,0))*$K3784,0)</f>
        <v>0</v>
      </c>
      <c r="N3784" s="14" t="s">
        <v>13736</v>
      </c>
      <c r="O3784" s="9" t="s">
        <v>12945</v>
      </c>
    </row>
    <row r="3785" spans="1:15" x14ac:dyDescent="0.3">
      <c r="A3785" s="9">
        <v>423</v>
      </c>
      <c r="B3785" s="9">
        <f>COUNTIF($A$5:A3785, A3785)</f>
        <v>2</v>
      </c>
      <c r="C3785" s="10" t="s">
        <v>12511</v>
      </c>
      <c r="D3785" s="10" t="s">
        <v>12512</v>
      </c>
      <c r="E3785" s="10" t="s">
        <v>12510</v>
      </c>
      <c r="F3785" s="10" t="s">
        <v>5821</v>
      </c>
      <c r="G3785" s="9" t="s">
        <v>18</v>
      </c>
      <c r="H3785" s="11">
        <v>285090</v>
      </c>
      <c r="I3785" s="11">
        <v>1</v>
      </c>
      <c r="J3785" s="12">
        <v>270750</v>
      </c>
      <c r="K3785" s="19">
        <f>$J3785/SUMIFS($J:$J,$A:$A,$A3785)</f>
        <v>0.20868660397718514</v>
      </c>
      <c r="L3785" s="28"/>
      <c r="M3785" s="20">
        <f>ROUND(INDEX($L:$L,MATCH($A3785,$A:$A,0))*$K3785,0)</f>
        <v>0</v>
      </c>
      <c r="N3785" s="14" t="s">
        <v>13736</v>
      </c>
      <c r="O3785" s="9" t="s">
        <v>12945</v>
      </c>
    </row>
    <row r="3786" spans="1:15" x14ac:dyDescent="0.3">
      <c r="A3786" s="9">
        <v>423</v>
      </c>
      <c r="B3786" s="9">
        <f>COUNTIF($A$5:A3786, A3786)</f>
        <v>3</v>
      </c>
      <c r="C3786" s="10" t="s">
        <v>12513</v>
      </c>
      <c r="D3786" s="10" t="s">
        <v>12514</v>
      </c>
      <c r="E3786" s="10" t="s">
        <v>12510</v>
      </c>
      <c r="F3786" s="10" t="s">
        <v>9097</v>
      </c>
      <c r="G3786" s="9" t="s">
        <v>18</v>
      </c>
      <c r="H3786" s="11">
        <v>356350</v>
      </c>
      <c r="I3786" s="11">
        <v>1</v>
      </c>
      <c r="J3786" s="12">
        <v>338390</v>
      </c>
      <c r="K3786" s="19">
        <f>$J3786/SUMIFS($J:$J,$A:$A,$A3786)</f>
        <v>0.26082164328657315</v>
      </c>
      <c r="L3786" s="28"/>
      <c r="M3786" s="20">
        <f>ROUND(INDEX($L:$L,MATCH($A3786,$A:$A,0))*$K3786,0)</f>
        <v>0</v>
      </c>
      <c r="N3786" s="14" t="s">
        <v>13736</v>
      </c>
      <c r="O3786" s="9" t="s">
        <v>12945</v>
      </c>
    </row>
    <row r="3787" spans="1:15" x14ac:dyDescent="0.3">
      <c r="A3787" s="9">
        <v>423</v>
      </c>
      <c r="B3787" s="9">
        <f>COUNTIF($A$5:A3787, A3787)</f>
        <v>4</v>
      </c>
      <c r="C3787" s="10" t="s">
        <v>12515</v>
      </c>
      <c r="D3787" s="10" t="s">
        <v>12516</v>
      </c>
      <c r="E3787" s="10" t="s">
        <v>12510</v>
      </c>
      <c r="F3787" s="10" t="s">
        <v>9100</v>
      </c>
      <c r="G3787" s="9" t="s">
        <v>18</v>
      </c>
      <c r="H3787" s="11">
        <v>534540</v>
      </c>
      <c r="I3787" s="11">
        <v>1</v>
      </c>
      <c r="J3787" s="12">
        <v>507760</v>
      </c>
      <c r="K3787" s="19">
        <f>$J3787/SUMIFS($J:$J,$A:$A,$A3787)</f>
        <v>0.39136735008478496</v>
      </c>
      <c r="L3787" s="29"/>
      <c r="M3787" s="20">
        <f>ROUND(INDEX($L:$L,MATCH($A3787,$A:$A,0))*$K3787,0)</f>
        <v>0</v>
      </c>
      <c r="N3787" s="14" t="s">
        <v>13736</v>
      </c>
      <c r="O3787" s="9" t="s">
        <v>12945</v>
      </c>
    </row>
    <row r="3788" spans="1:15" x14ac:dyDescent="0.3">
      <c r="A3788" s="9">
        <v>424</v>
      </c>
      <c r="B3788" s="9">
        <f>COUNTIF($A$5:A3788, A3788)</f>
        <v>1</v>
      </c>
      <c r="C3788" s="10" t="s">
        <v>1433</v>
      </c>
      <c r="D3788" s="10" t="s">
        <v>994</v>
      </c>
      <c r="E3788" s="10" t="s">
        <v>1434</v>
      </c>
      <c r="F3788" s="10" t="s">
        <v>1435</v>
      </c>
      <c r="G3788" s="9" t="s">
        <v>18</v>
      </c>
      <c r="H3788" s="11">
        <v>0</v>
      </c>
      <c r="I3788" s="11">
        <v>1</v>
      </c>
      <c r="J3788" s="12">
        <v>970000</v>
      </c>
      <c r="K3788" s="19">
        <f>$J3788/SUMIFS($J:$J,$A:$A,$A3788)</f>
        <v>2.3926985693142576E-2</v>
      </c>
      <c r="L3788" s="27"/>
      <c r="M3788" s="20">
        <f>ROUND(INDEX($L:$L,MATCH($A3788,$A:$A,0))*$K3788,0)</f>
        <v>0</v>
      </c>
      <c r="N3788" s="14" t="s">
        <v>13737</v>
      </c>
      <c r="O3788" s="9" t="s">
        <v>12945</v>
      </c>
    </row>
    <row r="3789" spans="1:15" x14ac:dyDescent="0.3">
      <c r="A3789" s="9">
        <v>424</v>
      </c>
      <c r="B3789" s="9">
        <f>COUNTIF($A$5:A3789, A3789)</f>
        <v>2</v>
      </c>
      <c r="C3789" s="10" t="s">
        <v>1436</v>
      </c>
      <c r="D3789" s="10" t="s">
        <v>994</v>
      </c>
      <c r="E3789" s="10" t="s">
        <v>1437</v>
      </c>
      <c r="F3789" s="10" t="s">
        <v>1438</v>
      </c>
      <c r="G3789" s="9" t="s">
        <v>18</v>
      </c>
      <c r="H3789" s="11">
        <v>0</v>
      </c>
      <c r="I3789" s="11">
        <v>1</v>
      </c>
      <c r="J3789" s="12">
        <v>1090000</v>
      </c>
      <c r="K3789" s="19">
        <f>$J3789/SUMIFS($J:$J,$A:$A,$A3789)</f>
        <v>2.6887025160335472E-2</v>
      </c>
      <c r="L3789" s="28"/>
      <c r="M3789" s="20">
        <f>ROUND(INDEX($L:$L,MATCH($A3789,$A:$A,0))*$K3789,0)</f>
        <v>0</v>
      </c>
      <c r="N3789" s="14" t="s">
        <v>13737</v>
      </c>
      <c r="O3789" s="9" t="s">
        <v>12945</v>
      </c>
    </row>
    <row r="3790" spans="1:15" x14ac:dyDescent="0.3">
      <c r="A3790" s="9">
        <v>424</v>
      </c>
      <c r="B3790" s="9">
        <f>COUNTIF($A$5:A3790, A3790)</f>
        <v>3</v>
      </c>
      <c r="C3790" s="10" t="s">
        <v>1439</v>
      </c>
      <c r="D3790" s="10" t="s">
        <v>994</v>
      </c>
      <c r="E3790" s="10" t="s">
        <v>1440</v>
      </c>
      <c r="F3790" s="10" t="s">
        <v>1441</v>
      </c>
      <c r="G3790" s="9" t="s">
        <v>18</v>
      </c>
      <c r="H3790" s="11">
        <v>1150000</v>
      </c>
      <c r="I3790" s="11">
        <v>1</v>
      </c>
      <c r="J3790" s="12">
        <v>1150000</v>
      </c>
      <c r="K3790" s="19">
        <f>$J3790/SUMIFS($J:$J,$A:$A,$A3790)</f>
        <v>2.8367044893931919E-2</v>
      </c>
      <c r="L3790" s="28"/>
      <c r="M3790" s="20">
        <f>ROUND(INDEX($L:$L,MATCH($A3790,$A:$A,0))*$K3790,0)</f>
        <v>0</v>
      </c>
      <c r="N3790" s="14" t="s">
        <v>13738</v>
      </c>
      <c r="O3790" s="9" t="s">
        <v>12945</v>
      </c>
    </row>
    <row r="3791" spans="1:15" x14ac:dyDescent="0.3">
      <c r="A3791" s="9">
        <v>424</v>
      </c>
      <c r="B3791" s="9">
        <f>COUNTIF($A$5:A3791, A3791)</f>
        <v>4</v>
      </c>
      <c r="C3791" s="10" t="s">
        <v>1442</v>
      </c>
      <c r="D3791" s="10" t="s">
        <v>994</v>
      </c>
      <c r="E3791" s="10" t="s">
        <v>1443</v>
      </c>
      <c r="F3791" s="10" t="s">
        <v>1444</v>
      </c>
      <c r="G3791" s="9" t="s">
        <v>18</v>
      </c>
      <c r="H3791" s="11">
        <v>1090000</v>
      </c>
      <c r="I3791" s="11">
        <v>1</v>
      </c>
      <c r="J3791" s="12">
        <v>1090000</v>
      </c>
      <c r="K3791" s="19">
        <f>$J3791/SUMIFS($J:$J,$A:$A,$A3791)</f>
        <v>2.6887025160335472E-2</v>
      </c>
      <c r="L3791" s="28"/>
      <c r="M3791" s="20">
        <f>ROUND(INDEX($L:$L,MATCH($A3791,$A:$A,0))*$K3791,0)</f>
        <v>0</v>
      </c>
      <c r="N3791" s="14" t="s">
        <v>13738</v>
      </c>
      <c r="O3791" s="9" t="s">
        <v>12945</v>
      </c>
    </row>
    <row r="3792" spans="1:15" x14ac:dyDescent="0.3">
      <c r="A3792" s="9">
        <v>424</v>
      </c>
      <c r="B3792" s="9">
        <f>COUNTIF($A$5:A3792, A3792)</f>
        <v>5</v>
      </c>
      <c r="C3792" s="10" t="s">
        <v>1445</v>
      </c>
      <c r="D3792" s="10" t="s">
        <v>994</v>
      </c>
      <c r="E3792" s="10" t="s">
        <v>1446</v>
      </c>
      <c r="F3792" s="10" t="s">
        <v>1447</v>
      </c>
      <c r="G3792" s="9" t="s">
        <v>18</v>
      </c>
      <c r="H3792" s="11">
        <v>1320000</v>
      </c>
      <c r="I3792" s="11">
        <v>1</v>
      </c>
      <c r="J3792" s="12">
        <v>1320000</v>
      </c>
      <c r="K3792" s="19">
        <f>$J3792/SUMIFS($J:$J,$A:$A,$A3792)</f>
        <v>3.2560434139121852E-2</v>
      </c>
      <c r="L3792" s="28"/>
      <c r="M3792" s="20">
        <f>ROUND(INDEX($L:$L,MATCH($A3792,$A:$A,0))*$K3792,0)</f>
        <v>0</v>
      </c>
      <c r="N3792" s="14" t="s">
        <v>13739</v>
      </c>
      <c r="O3792" s="9" t="s">
        <v>12945</v>
      </c>
    </row>
    <row r="3793" spans="1:15" x14ac:dyDescent="0.3">
      <c r="A3793" s="9">
        <v>424</v>
      </c>
      <c r="B3793" s="9">
        <f>COUNTIF($A$5:A3793, A3793)</f>
        <v>6</v>
      </c>
      <c r="C3793" s="10" t="s">
        <v>1448</v>
      </c>
      <c r="D3793" s="10" t="s">
        <v>994</v>
      </c>
      <c r="E3793" s="10" t="s">
        <v>1449</v>
      </c>
      <c r="F3793" s="10" t="s">
        <v>1450</v>
      </c>
      <c r="G3793" s="9" t="s">
        <v>18</v>
      </c>
      <c r="H3793" s="11">
        <v>2600000</v>
      </c>
      <c r="I3793" s="11">
        <v>1</v>
      </c>
      <c r="J3793" s="12">
        <v>1950000</v>
      </c>
      <c r="K3793" s="19">
        <f>$J3793/SUMIFS($J:$J,$A:$A,$A3793)</f>
        <v>4.8100641341884562E-2</v>
      </c>
      <c r="L3793" s="28"/>
      <c r="M3793" s="20">
        <f>ROUND(INDEX($L:$L,MATCH($A3793,$A:$A,0))*$K3793,0)</f>
        <v>0</v>
      </c>
      <c r="N3793" s="14" t="s">
        <v>13739</v>
      </c>
      <c r="O3793" s="9" t="s">
        <v>12945</v>
      </c>
    </row>
    <row r="3794" spans="1:15" x14ac:dyDescent="0.3">
      <c r="A3794" s="9">
        <v>424</v>
      </c>
      <c r="B3794" s="9">
        <f>COUNTIF($A$5:A3794, A3794)</f>
        <v>7</v>
      </c>
      <c r="C3794" s="10" t="s">
        <v>1451</v>
      </c>
      <c r="D3794" s="10" t="s">
        <v>994</v>
      </c>
      <c r="E3794" s="10" t="s">
        <v>1452</v>
      </c>
      <c r="F3794" s="10" t="s">
        <v>1435</v>
      </c>
      <c r="G3794" s="9" t="s">
        <v>18</v>
      </c>
      <c r="H3794" s="11">
        <v>0</v>
      </c>
      <c r="I3794" s="11">
        <v>1</v>
      </c>
      <c r="J3794" s="12">
        <v>970000</v>
      </c>
      <c r="K3794" s="19">
        <f>$J3794/SUMIFS($J:$J,$A:$A,$A3794)</f>
        <v>2.3926985693142576E-2</v>
      </c>
      <c r="L3794" s="28"/>
      <c r="M3794" s="20">
        <f>ROUND(INDEX($L:$L,MATCH($A3794,$A:$A,0))*$K3794,0)</f>
        <v>0</v>
      </c>
      <c r="N3794" s="14" t="s">
        <v>13737</v>
      </c>
      <c r="O3794" s="9" t="s">
        <v>12945</v>
      </c>
    </row>
    <row r="3795" spans="1:15" x14ac:dyDescent="0.3">
      <c r="A3795" s="9">
        <v>424</v>
      </c>
      <c r="B3795" s="9">
        <f>COUNTIF($A$5:A3795, A3795)</f>
        <v>8</v>
      </c>
      <c r="C3795" s="10" t="s">
        <v>1453</v>
      </c>
      <c r="D3795" s="10" t="s">
        <v>994</v>
      </c>
      <c r="E3795" s="10" t="s">
        <v>1454</v>
      </c>
      <c r="F3795" s="10" t="s">
        <v>1438</v>
      </c>
      <c r="G3795" s="9" t="s">
        <v>18</v>
      </c>
      <c r="H3795" s="11">
        <v>0</v>
      </c>
      <c r="I3795" s="11">
        <v>1</v>
      </c>
      <c r="J3795" s="12">
        <v>1090000</v>
      </c>
      <c r="K3795" s="19">
        <f>$J3795/SUMIFS($J:$J,$A:$A,$A3795)</f>
        <v>2.6887025160335472E-2</v>
      </c>
      <c r="L3795" s="28"/>
      <c r="M3795" s="20">
        <f>ROUND(INDEX($L:$L,MATCH($A3795,$A:$A,0))*$K3795,0)</f>
        <v>0</v>
      </c>
      <c r="N3795" s="14" t="s">
        <v>13737</v>
      </c>
      <c r="O3795" s="9" t="s">
        <v>12945</v>
      </c>
    </row>
    <row r="3796" spans="1:15" x14ac:dyDescent="0.3">
      <c r="A3796" s="9">
        <v>424</v>
      </c>
      <c r="B3796" s="9">
        <f>COUNTIF($A$5:A3796, A3796)</f>
        <v>9</v>
      </c>
      <c r="C3796" s="10" t="s">
        <v>1455</v>
      </c>
      <c r="D3796" s="10" t="s">
        <v>994</v>
      </c>
      <c r="E3796" s="10" t="s">
        <v>1456</v>
      </c>
      <c r="F3796" s="10" t="s">
        <v>1457</v>
      </c>
      <c r="G3796" s="9" t="s">
        <v>18</v>
      </c>
      <c r="H3796" s="11">
        <v>0</v>
      </c>
      <c r="I3796" s="11">
        <v>1</v>
      </c>
      <c r="J3796" s="12">
        <v>1875000</v>
      </c>
      <c r="K3796" s="19">
        <f>$J3796/SUMIFS($J:$J,$A:$A,$A3796)</f>
        <v>4.6250616674889E-2</v>
      </c>
      <c r="L3796" s="28"/>
      <c r="M3796" s="20">
        <f>ROUND(INDEX($L:$L,MATCH($A3796,$A:$A,0))*$K3796,0)</f>
        <v>0</v>
      </c>
      <c r="N3796" s="14" t="s">
        <v>13738</v>
      </c>
      <c r="O3796" s="9" t="s">
        <v>12945</v>
      </c>
    </row>
    <row r="3797" spans="1:15" x14ac:dyDescent="0.3">
      <c r="A3797" s="9">
        <v>424</v>
      </c>
      <c r="B3797" s="9">
        <f>COUNTIF($A$5:A3797, A3797)</f>
        <v>10</v>
      </c>
      <c r="C3797" s="10" t="s">
        <v>1458</v>
      </c>
      <c r="D3797" s="10" t="s">
        <v>994</v>
      </c>
      <c r="E3797" s="10" t="s">
        <v>1459</v>
      </c>
      <c r="F3797" s="10" t="s">
        <v>1460</v>
      </c>
      <c r="G3797" s="9" t="s">
        <v>18</v>
      </c>
      <c r="H3797" s="11">
        <v>0</v>
      </c>
      <c r="I3797" s="11">
        <v>1</v>
      </c>
      <c r="J3797" s="12">
        <v>1350000</v>
      </c>
      <c r="K3797" s="19">
        <f>$J3797/SUMIFS($J:$J,$A:$A,$A3797)</f>
        <v>3.3300444005920082E-2</v>
      </c>
      <c r="L3797" s="28"/>
      <c r="M3797" s="20">
        <f>ROUND(INDEX($L:$L,MATCH($A3797,$A:$A,0))*$K3797,0)</f>
        <v>0</v>
      </c>
      <c r="N3797" s="14" t="s">
        <v>13738</v>
      </c>
      <c r="O3797" s="9" t="s">
        <v>12945</v>
      </c>
    </row>
    <row r="3798" spans="1:15" x14ac:dyDescent="0.3">
      <c r="A3798" s="9">
        <v>424</v>
      </c>
      <c r="B3798" s="9">
        <f>COUNTIF($A$5:A3798, A3798)</f>
        <v>11</v>
      </c>
      <c r="C3798" s="10" t="s">
        <v>12517</v>
      </c>
      <c r="D3798" s="10" t="s">
        <v>994</v>
      </c>
      <c r="E3798" s="10" t="s">
        <v>12518</v>
      </c>
      <c r="F3798" s="10" t="s">
        <v>12519</v>
      </c>
      <c r="G3798" s="9" t="s">
        <v>18</v>
      </c>
      <c r="H3798" s="11">
        <v>1090000</v>
      </c>
      <c r="I3798" s="11">
        <v>1</v>
      </c>
      <c r="J3798" s="12">
        <v>1090000</v>
      </c>
      <c r="K3798" s="19">
        <f>$J3798/SUMIFS($J:$J,$A:$A,$A3798)</f>
        <v>2.6887025160335472E-2</v>
      </c>
      <c r="L3798" s="28"/>
      <c r="M3798" s="20">
        <f>ROUND(INDEX($L:$L,MATCH($A3798,$A:$A,0))*$K3798,0)</f>
        <v>0</v>
      </c>
      <c r="N3798" s="14" t="s">
        <v>13738</v>
      </c>
      <c r="O3798" s="9" t="s">
        <v>12945</v>
      </c>
    </row>
    <row r="3799" spans="1:15" x14ac:dyDescent="0.3">
      <c r="A3799" s="9">
        <v>424</v>
      </c>
      <c r="B3799" s="9">
        <f>COUNTIF($A$5:A3799, A3799)</f>
        <v>12</v>
      </c>
      <c r="C3799" s="10" t="s">
        <v>1461</v>
      </c>
      <c r="D3799" s="10" t="s">
        <v>994</v>
      </c>
      <c r="E3799" s="10" t="s">
        <v>1462</v>
      </c>
      <c r="F3799" s="10" t="s">
        <v>1463</v>
      </c>
      <c r="G3799" s="9" t="s">
        <v>18</v>
      </c>
      <c r="H3799" s="11">
        <v>1700000</v>
      </c>
      <c r="I3799" s="11">
        <v>1</v>
      </c>
      <c r="J3799" s="12">
        <v>1275000</v>
      </c>
      <c r="K3799" s="19">
        <f>$J3799/SUMIFS($J:$J,$A:$A,$A3799)</f>
        <v>3.1450419338924521E-2</v>
      </c>
      <c r="L3799" s="28"/>
      <c r="M3799" s="20">
        <f>ROUND(INDEX($L:$L,MATCH($A3799,$A:$A,0))*$K3799,0)</f>
        <v>0</v>
      </c>
      <c r="N3799" s="14" t="s">
        <v>13737</v>
      </c>
      <c r="O3799" s="9" t="s">
        <v>12945</v>
      </c>
    </row>
    <row r="3800" spans="1:15" x14ac:dyDescent="0.3">
      <c r="A3800" s="9">
        <v>424</v>
      </c>
      <c r="B3800" s="9">
        <f>COUNTIF($A$5:A3800, A3800)</f>
        <v>13</v>
      </c>
      <c r="C3800" s="10" t="s">
        <v>1464</v>
      </c>
      <c r="D3800" s="10" t="s">
        <v>994</v>
      </c>
      <c r="E3800" s="10" t="s">
        <v>1465</v>
      </c>
      <c r="F3800" s="10" t="s">
        <v>1463</v>
      </c>
      <c r="G3800" s="9" t="s">
        <v>18</v>
      </c>
      <c r="H3800" s="11">
        <v>2100000</v>
      </c>
      <c r="I3800" s="11">
        <v>1</v>
      </c>
      <c r="J3800" s="12">
        <v>1575000</v>
      </c>
      <c r="K3800" s="19">
        <f>$J3800/SUMIFS($J:$J,$A:$A,$A3800)</f>
        <v>3.885051800690676E-2</v>
      </c>
      <c r="L3800" s="28"/>
      <c r="M3800" s="20">
        <f>ROUND(INDEX($L:$L,MATCH($A3800,$A:$A,0))*$K3800,0)</f>
        <v>0</v>
      </c>
      <c r="N3800" s="14" t="s">
        <v>13737</v>
      </c>
      <c r="O3800" s="9" t="s">
        <v>12945</v>
      </c>
    </row>
    <row r="3801" spans="1:15" x14ac:dyDescent="0.3">
      <c r="A3801" s="9">
        <v>424</v>
      </c>
      <c r="B3801" s="9">
        <f>COUNTIF($A$5:A3801, A3801)</f>
        <v>14</v>
      </c>
      <c r="C3801" s="10" t="s">
        <v>1466</v>
      </c>
      <c r="D3801" s="10" t="s">
        <v>994</v>
      </c>
      <c r="E3801" s="10" t="s">
        <v>1467</v>
      </c>
      <c r="F3801" s="10" t="s">
        <v>1435</v>
      </c>
      <c r="G3801" s="9" t="s">
        <v>18</v>
      </c>
      <c r="H3801" s="11">
        <v>2400000</v>
      </c>
      <c r="I3801" s="11">
        <v>1</v>
      </c>
      <c r="J3801" s="12">
        <v>1800000</v>
      </c>
      <c r="K3801" s="19">
        <f>$J3801/SUMIFS($J:$J,$A:$A,$A3801)</f>
        <v>4.4400592007893439E-2</v>
      </c>
      <c r="L3801" s="28"/>
      <c r="M3801" s="20">
        <f>ROUND(INDEX($L:$L,MATCH($A3801,$A:$A,0))*$K3801,0)</f>
        <v>0</v>
      </c>
      <c r="N3801" s="14" t="s">
        <v>13737</v>
      </c>
      <c r="O3801" s="9" t="s">
        <v>12945</v>
      </c>
    </row>
    <row r="3802" spans="1:15" x14ac:dyDescent="0.3">
      <c r="A3802" s="9">
        <v>424</v>
      </c>
      <c r="B3802" s="9">
        <f>COUNTIF($A$5:A3802, A3802)</f>
        <v>15</v>
      </c>
      <c r="C3802" s="10" t="s">
        <v>1468</v>
      </c>
      <c r="D3802" s="10" t="s">
        <v>994</v>
      </c>
      <c r="E3802" s="10" t="s">
        <v>1469</v>
      </c>
      <c r="F3802" s="10" t="s">
        <v>1470</v>
      </c>
      <c r="G3802" s="9" t="s">
        <v>18</v>
      </c>
      <c r="H3802" s="11">
        <v>1030000</v>
      </c>
      <c r="I3802" s="11">
        <v>1</v>
      </c>
      <c r="J3802" s="12">
        <v>1030000</v>
      </c>
      <c r="K3802" s="19">
        <f>$J3802/SUMIFS($J:$J,$A:$A,$A3802)</f>
        <v>2.5407005426739022E-2</v>
      </c>
      <c r="L3802" s="28"/>
      <c r="M3802" s="20">
        <f>ROUND(INDEX($L:$L,MATCH($A3802,$A:$A,0))*$K3802,0)</f>
        <v>0</v>
      </c>
      <c r="N3802" s="14" t="s">
        <v>13740</v>
      </c>
      <c r="O3802" s="9" t="s">
        <v>12945</v>
      </c>
    </row>
    <row r="3803" spans="1:15" x14ac:dyDescent="0.3">
      <c r="A3803" s="9">
        <v>424</v>
      </c>
      <c r="B3803" s="9">
        <f>COUNTIF($A$5:A3803, A3803)</f>
        <v>16</v>
      </c>
      <c r="C3803" s="10" t="s">
        <v>1472</v>
      </c>
      <c r="D3803" s="10" t="s">
        <v>994</v>
      </c>
      <c r="E3803" s="10" t="s">
        <v>1473</v>
      </c>
      <c r="F3803" s="10" t="s">
        <v>1474</v>
      </c>
      <c r="G3803" s="9" t="s">
        <v>18</v>
      </c>
      <c r="H3803" s="11">
        <v>0</v>
      </c>
      <c r="I3803" s="11">
        <v>2</v>
      </c>
      <c r="J3803" s="12">
        <v>1320000</v>
      </c>
      <c r="K3803" s="19">
        <f>$J3803/SUMIFS($J:$J,$A:$A,$A3803)</f>
        <v>3.2560434139121852E-2</v>
      </c>
      <c r="L3803" s="28"/>
      <c r="M3803" s="20">
        <f>ROUND(INDEX($L:$L,MATCH($A3803,$A:$A,0))*$K3803,0)</f>
        <v>0</v>
      </c>
      <c r="N3803" s="14" t="s">
        <v>13741</v>
      </c>
      <c r="O3803" s="9" t="s">
        <v>12945</v>
      </c>
    </row>
    <row r="3804" spans="1:15" x14ac:dyDescent="0.3">
      <c r="A3804" s="9">
        <v>424</v>
      </c>
      <c r="B3804" s="9">
        <f>COUNTIF($A$5:A3804, A3804)</f>
        <v>17</v>
      </c>
      <c r="C3804" s="10" t="s">
        <v>1475</v>
      </c>
      <c r="D3804" s="10" t="s">
        <v>994</v>
      </c>
      <c r="E3804" s="10" t="s">
        <v>1476</v>
      </c>
      <c r="F3804" s="10" t="s">
        <v>1471</v>
      </c>
      <c r="G3804" s="9" t="s">
        <v>18</v>
      </c>
      <c r="H3804" s="11">
        <v>0</v>
      </c>
      <c r="I3804" s="11">
        <v>1</v>
      </c>
      <c r="J3804" s="12">
        <v>1000000</v>
      </c>
      <c r="K3804" s="19">
        <f>$J3804/SUMIFS($J:$J,$A:$A,$A3804)</f>
        <v>2.4666995559940799E-2</v>
      </c>
      <c r="L3804" s="28"/>
      <c r="M3804" s="20">
        <f>ROUND(INDEX($L:$L,MATCH($A3804,$A:$A,0))*$K3804,0)</f>
        <v>0</v>
      </c>
      <c r="N3804" s="14" t="s">
        <v>13741</v>
      </c>
      <c r="O3804" s="9" t="s">
        <v>12945</v>
      </c>
    </row>
    <row r="3805" spans="1:15" x14ac:dyDescent="0.3">
      <c r="A3805" s="9">
        <v>424</v>
      </c>
      <c r="B3805" s="9">
        <f>COUNTIF($A$5:A3805, A3805)</f>
        <v>18</v>
      </c>
      <c r="C3805" s="10" t="s">
        <v>1477</v>
      </c>
      <c r="D3805" s="10" t="s">
        <v>994</v>
      </c>
      <c r="E3805" s="10" t="s">
        <v>1478</v>
      </c>
      <c r="F3805" s="10" t="s">
        <v>1479</v>
      </c>
      <c r="G3805" s="9" t="s">
        <v>18</v>
      </c>
      <c r="H3805" s="11">
        <v>1150000</v>
      </c>
      <c r="I3805" s="11">
        <v>1</v>
      </c>
      <c r="J3805" s="12">
        <v>1150000</v>
      </c>
      <c r="K3805" s="19">
        <f>$J3805/SUMIFS($J:$J,$A:$A,$A3805)</f>
        <v>2.8367044893931919E-2</v>
      </c>
      <c r="L3805" s="28"/>
      <c r="M3805" s="20">
        <f>ROUND(INDEX($L:$L,MATCH($A3805,$A:$A,0))*$K3805,0)</f>
        <v>0</v>
      </c>
      <c r="N3805" s="14" t="s">
        <v>13741</v>
      </c>
      <c r="O3805" s="9" t="s">
        <v>12945</v>
      </c>
    </row>
    <row r="3806" spans="1:15" x14ac:dyDescent="0.3">
      <c r="A3806" s="9">
        <v>424</v>
      </c>
      <c r="B3806" s="9">
        <f>COUNTIF($A$5:A3806, A3806)</f>
        <v>19</v>
      </c>
      <c r="C3806" s="10" t="s">
        <v>1480</v>
      </c>
      <c r="D3806" s="10" t="s">
        <v>994</v>
      </c>
      <c r="E3806" s="10" t="s">
        <v>1481</v>
      </c>
      <c r="F3806" s="10" t="s">
        <v>1482</v>
      </c>
      <c r="G3806" s="9" t="s">
        <v>18</v>
      </c>
      <c r="H3806" s="11">
        <v>0</v>
      </c>
      <c r="I3806" s="11">
        <v>1</v>
      </c>
      <c r="J3806" s="12">
        <v>2475000</v>
      </c>
      <c r="K3806" s="19">
        <f>$J3806/SUMIFS($J:$J,$A:$A,$A3806)</f>
        <v>6.105081401085348E-2</v>
      </c>
      <c r="L3806" s="28"/>
      <c r="M3806" s="20">
        <f>ROUND(INDEX($L:$L,MATCH($A3806,$A:$A,0))*$K3806,0)</f>
        <v>0</v>
      </c>
      <c r="N3806" s="14" t="s">
        <v>13738</v>
      </c>
      <c r="O3806" s="9" t="s">
        <v>12945</v>
      </c>
    </row>
    <row r="3807" spans="1:15" x14ac:dyDescent="0.3">
      <c r="A3807" s="9">
        <v>424</v>
      </c>
      <c r="B3807" s="9">
        <f>COUNTIF($A$5:A3807, A3807)</f>
        <v>20</v>
      </c>
      <c r="C3807" s="10" t="s">
        <v>1484</v>
      </c>
      <c r="D3807" s="10" t="s">
        <v>994</v>
      </c>
      <c r="E3807" s="10" t="s">
        <v>1485</v>
      </c>
      <c r="F3807" s="10" t="s">
        <v>1486</v>
      </c>
      <c r="G3807" s="9" t="s">
        <v>18</v>
      </c>
      <c r="H3807" s="11">
        <v>0</v>
      </c>
      <c r="I3807" s="11">
        <v>3</v>
      </c>
      <c r="J3807" s="12">
        <v>1725000</v>
      </c>
      <c r="K3807" s="19">
        <f>$J3807/SUMIFS($J:$J,$A:$A,$A3807)</f>
        <v>4.2550567340897877E-2</v>
      </c>
      <c r="L3807" s="28"/>
      <c r="M3807" s="20">
        <f>ROUND(INDEX($L:$L,MATCH($A3807,$A:$A,0))*$K3807,0)</f>
        <v>0</v>
      </c>
      <c r="N3807" s="14" t="s">
        <v>13738</v>
      </c>
      <c r="O3807" s="9" t="s">
        <v>12945</v>
      </c>
    </row>
    <row r="3808" spans="1:15" x14ac:dyDescent="0.3">
      <c r="A3808" s="9">
        <v>424</v>
      </c>
      <c r="B3808" s="9">
        <f>COUNTIF($A$5:A3808, A3808)</f>
        <v>21</v>
      </c>
      <c r="C3808" s="10" t="s">
        <v>1487</v>
      </c>
      <c r="D3808" s="10" t="s">
        <v>994</v>
      </c>
      <c r="E3808" s="10" t="s">
        <v>1488</v>
      </c>
      <c r="F3808" s="10" t="s">
        <v>1489</v>
      </c>
      <c r="G3808" s="9" t="s">
        <v>18</v>
      </c>
      <c r="H3808" s="11">
        <v>0</v>
      </c>
      <c r="I3808" s="11">
        <v>28</v>
      </c>
      <c r="J3808" s="12">
        <v>1500000</v>
      </c>
      <c r="K3808" s="19">
        <f>$J3808/SUMIFS($J:$J,$A:$A,$A3808)</f>
        <v>3.7000493339911199E-2</v>
      </c>
      <c r="L3808" s="28"/>
      <c r="M3808" s="20">
        <f>ROUND(INDEX($L:$L,MATCH($A3808,$A:$A,0))*$K3808,0)</f>
        <v>0</v>
      </c>
      <c r="N3808" s="14" t="s">
        <v>13738</v>
      </c>
      <c r="O3808" s="9" t="s">
        <v>12945</v>
      </c>
    </row>
    <row r="3809" spans="1:15" x14ac:dyDescent="0.3">
      <c r="A3809" s="9">
        <v>424</v>
      </c>
      <c r="B3809" s="9">
        <f>COUNTIF($A$5:A3809, A3809)</f>
        <v>22</v>
      </c>
      <c r="C3809" s="10" t="s">
        <v>1490</v>
      </c>
      <c r="D3809" s="10" t="s">
        <v>994</v>
      </c>
      <c r="E3809" s="10" t="s">
        <v>1491</v>
      </c>
      <c r="F3809" s="10" t="s">
        <v>1492</v>
      </c>
      <c r="G3809" s="9" t="s">
        <v>18</v>
      </c>
      <c r="H3809" s="11">
        <v>0</v>
      </c>
      <c r="I3809" s="11">
        <v>6</v>
      </c>
      <c r="J3809" s="12">
        <v>1320000</v>
      </c>
      <c r="K3809" s="19">
        <f>$J3809/SUMIFS($J:$J,$A:$A,$A3809)</f>
        <v>3.2560434139121852E-2</v>
      </c>
      <c r="L3809" s="28"/>
      <c r="M3809" s="20">
        <f>ROUND(INDEX($L:$L,MATCH($A3809,$A:$A,0))*$K3809,0)</f>
        <v>0</v>
      </c>
      <c r="N3809" s="14" t="s">
        <v>13738</v>
      </c>
      <c r="O3809" s="9" t="s">
        <v>12945</v>
      </c>
    </row>
    <row r="3810" spans="1:15" x14ac:dyDescent="0.3">
      <c r="A3810" s="9">
        <v>424</v>
      </c>
      <c r="B3810" s="9">
        <f>COUNTIF($A$5:A3810, A3810)</f>
        <v>23</v>
      </c>
      <c r="C3810" s="10" t="s">
        <v>1493</v>
      </c>
      <c r="D3810" s="10" t="s">
        <v>994</v>
      </c>
      <c r="E3810" s="10" t="s">
        <v>1494</v>
      </c>
      <c r="F3810" s="10" t="s">
        <v>1495</v>
      </c>
      <c r="G3810" s="9" t="s">
        <v>18</v>
      </c>
      <c r="H3810" s="11">
        <v>0</v>
      </c>
      <c r="I3810" s="11">
        <v>1</v>
      </c>
      <c r="J3810" s="12">
        <v>1100000</v>
      </c>
      <c r="K3810" s="19">
        <f>$J3810/SUMIFS($J:$J,$A:$A,$A3810)</f>
        <v>2.7133695115934879E-2</v>
      </c>
      <c r="L3810" s="28"/>
      <c r="M3810" s="20">
        <f>ROUND(INDEX($L:$L,MATCH($A3810,$A:$A,0))*$K3810,0)</f>
        <v>0</v>
      </c>
      <c r="N3810" s="14" t="s">
        <v>13738</v>
      </c>
      <c r="O3810" s="9" t="s">
        <v>12945</v>
      </c>
    </row>
    <row r="3811" spans="1:15" x14ac:dyDescent="0.3">
      <c r="A3811" s="9">
        <v>424</v>
      </c>
      <c r="B3811" s="9">
        <f>COUNTIF($A$5:A3811, A3811)</f>
        <v>24</v>
      </c>
      <c r="C3811" s="10" t="s">
        <v>12520</v>
      </c>
      <c r="D3811" s="10" t="s">
        <v>994</v>
      </c>
      <c r="E3811" s="10" t="s">
        <v>12521</v>
      </c>
      <c r="F3811" s="10" t="s">
        <v>12522</v>
      </c>
      <c r="G3811" s="9" t="s">
        <v>18</v>
      </c>
      <c r="H3811" s="11">
        <v>3700000</v>
      </c>
      <c r="I3811" s="11">
        <v>1</v>
      </c>
      <c r="J3811" s="12">
        <v>2775000</v>
      </c>
      <c r="K3811" s="19">
        <f>$J3811/SUMIFS($J:$J,$A:$A,$A3811)</f>
        <v>6.8450912678835713E-2</v>
      </c>
      <c r="L3811" s="28"/>
      <c r="M3811" s="20">
        <f>ROUND(INDEX($L:$L,MATCH($A3811,$A:$A,0))*$K3811,0)</f>
        <v>0</v>
      </c>
      <c r="N3811" s="14" t="s">
        <v>13738</v>
      </c>
      <c r="O3811" s="9" t="s">
        <v>12945</v>
      </c>
    </row>
    <row r="3812" spans="1:15" x14ac:dyDescent="0.3">
      <c r="A3812" s="9">
        <v>424</v>
      </c>
      <c r="B3812" s="9">
        <f>COUNTIF($A$5:A3812, A3812)</f>
        <v>25</v>
      </c>
      <c r="C3812" s="10" t="s">
        <v>12523</v>
      </c>
      <c r="D3812" s="10" t="s">
        <v>994</v>
      </c>
      <c r="E3812" s="10" t="s">
        <v>12524</v>
      </c>
      <c r="F3812" s="10" t="s">
        <v>1482</v>
      </c>
      <c r="G3812" s="9" t="s">
        <v>18</v>
      </c>
      <c r="H3812" s="11">
        <v>3400000</v>
      </c>
      <c r="I3812" s="11">
        <v>1</v>
      </c>
      <c r="J3812" s="12">
        <v>2550000</v>
      </c>
      <c r="K3812" s="19">
        <f>$J3812/SUMIFS($J:$J,$A:$A,$A3812)</f>
        <v>6.2900838677849041E-2</v>
      </c>
      <c r="L3812" s="28"/>
      <c r="M3812" s="20">
        <f>ROUND(INDEX($L:$L,MATCH($A3812,$A:$A,0))*$K3812,0)</f>
        <v>0</v>
      </c>
      <c r="N3812" s="14" t="s">
        <v>13738</v>
      </c>
      <c r="O3812" s="9" t="s">
        <v>12945</v>
      </c>
    </row>
    <row r="3813" spans="1:15" x14ac:dyDescent="0.3">
      <c r="A3813" s="9">
        <v>424</v>
      </c>
      <c r="B3813" s="9">
        <f>COUNTIF($A$5:A3813, A3813)</f>
        <v>26</v>
      </c>
      <c r="C3813" s="10" t="s">
        <v>12525</v>
      </c>
      <c r="D3813" s="10" t="s">
        <v>994</v>
      </c>
      <c r="E3813" s="10" t="s">
        <v>12526</v>
      </c>
      <c r="F3813" s="10" t="s">
        <v>1483</v>
      </c>
      <c r="G3813" s="9" t="s">
        <v>18</v>
      </c>
      <c r="H3813" s="11">
        <v>2800000</v>
      </c>
      <c r="I3813" s="11">
        <v>1</v>
      </c>
      <c r="J3813" s="12">
        <v>2100000</v>
      </c>
      <c r="K3813" s="19">
        <f>$J3813/SUMIFS($J:$J,$A:$A,$A3813)</f>
        <v>5.1800690675875678E-2</v>
      </c>
      <c r="L3813" s="28"/>
      <c r="M3813" s="20">
        <f>ROUND(INDEX($L:$L,MATCH($A3813,$A:$A,0))*$K3813,0)</f>
        <v>0</v>
      </c>
      <c r="N3813" s="14" t="s">
        <v>13738</v>
      </c>
      <c r="O3813" s="9" t="s">
        <v>12945</v>
      </c>
    </row>
    <row r="3814" spans="1:15" x14ac:dyDescent="0.3">
      <c r="A3814" s="9">
        <v>424</v>
      </c>
      <c r="B3814" s="9">
        <f>COUNTIF($A$5:A3814, A3814)</f>
        <v>27</v>
      </c>
      <c r="C3814" s="10" t="s">
        <v>12527</v>
      </c>
      <c r="D3814" s="10" t="s">
        <v>994</v>
      </c>
      <c r="E3814" s="10" t="s">
        <v>12528</v>
      </c>
      <c r="F3814" s="10" t="s">
        <v>12522</v>
      </c>
      <c r="G3814" s="9" t="s">
        <v>18</v>
      </c>
      <c r="H3814" s="11">
        <v>1500000</v>
      </c>
      <c r="I3814" s="11">
        <v>1</v>
      </c>
      <c r="J3814" s="12">
        <v>1425000</v>
      </c>
      <c r="K3814" s="19">
        <f>$J3814/SUMIFS($J:$J,$A:$A,$A3814)</f>
        <v>3.5150468672915637E-2</v>
      </c>
      <c r="L3814" s="28"/>
      <c r="M3814" s="20">
        <f>ROUND(INDEX($L:$L,MATCH($A3814,$A:$A,0))*$K3814,0)</f>
        <v>0</v>
      </c>
      <c r="N3814" s="14" t="s">
        <v>13742</v>
      </c>
      <c r="O3814" s="9" t="s">
        <v>12945</v>
      </c>
    </row>
    <row r="3815" spans="1:15" x14ac:dyDescent="0.3">
      <c r="A3815" s="9">
        <v>424</v>
      </c>
      <c r="B3815" s="9">
        <f>COUNTIF($A$5:A3815, A3815)</f>
        <v>28</v>
      </c>
      <c r="C3815" s="10" t="s">
        <v>12529</v>
      </c>
      <c r="D3815" s="10" t="s">
        <v>994</v>
      </c>
      <c r="E3815" s="10" t="s">
        <v>12530</v>
      </c>
      <c r="F3815" s="10" t="s">
        <v>1460</v>
      </c>
      <c r="G3815" s="9" t="s">
        <v>18</v>
      </c>
      <c r="H3815" s="11">
        <v>500000</v>
      </c>
      <c r="I3815" s="11">
        <v>1</v>
      </c>
      <c r="J3815" s="12">
        <v>475000</v>
      </c>
      <c r="K3815" s="19">
        <f>$J3815/SUMIFS($J:$J,$A:$A,$A3815)</f>
        <v>1.171682289097188E-2</v>
      </c>
      <c r="L3815" s="29"/>
      <c r="M3815" s="20">
        <f>ROUND(INDEX($L:$L,MATCH($A3815,$A:$A,0))*$K3815,0)</f>
        <v>0</v>
      </c>
      <c r="N3815" s="14" t="s">
        <v>13742</v>
      </c>
      <c r="O3815" s="9" t="s">
        <v>12945</v>
      </c>
    </row>
    <row r="3816" spans="1:15" x14ac:dyDescent="0.3">
      <c r="A3816" s="9">
        <v>425</v>
      </c>
      <c r="B3816" s="9">
        <f>COUNTIF($A$5:A3816, A3816)</f>
        <v>1</v>
      </c>
      <c r="C3816" s="10" t="s">
        <v>8233</v>
      </c>
      <c r="D3816" s="10" t="s">
        <v>17</v>
      </c>
      <c r="E3816" s="10" t="s">
        <v>8234</v>
      </c>
      <c r="F3816" s="10" t="s">
        <v>8235</v>
      </c>
      <c r="G3816" s="9" t="s">
        <v>18</v>
      </c>
      <c r="H3816" s="11">
        <v>0</v>
      </c>
      <c r="I3816" s="11">
        <v>200</v>
      </c>
      <c r="J3816" s="12">
        <v>7700</v>
      </c>
      <c r="K3816" s="19">
        <f>$J3816/SUMIFS($J:$J,$A:$A,$A3816)</f>
        <v>1</v>
      </c>
      <c r="L3816" s="25"/>
      <c r="M3816" s="20">
        <f>ROUND(INDEX($L:$L,MATCH($A3816,$A:$A,0))*$K3816,0)</f>
        <v>0</v>
      </c>
      <c r="N3816" s="14" t="s">
        <v>13743</v>
      </c>
      <c r="O3816" s="9" t="s">
        <v>12945</v>
      </c>
    </row>
    <row r="3817" spans="1:15" x14ac:dyDescent="0.3">
      <c r="A3817" s="9">
        <v>426</v>
      </c>
      <c r="B3817" s="9">
        <f>COUNTIF($A$5:A3817, A3817)</f>
        <v>1</v>
      </c>
      <c r="C3817" s="10" t="s">
        <v>8236</v>
      </c>
      <c r="D3817" s="10" t="s">
        <v>17</v>
      </c>
      <c r="E3817" s="10" t="s">
        <v>8237</v>
      </c>
      <c r="F3817" s="10" t="s">
        <v>19</v>
      </c>
      <c r="G3817" s="9" t="s">
        <v>18</v>
      </c>
      <c r="H3817" s="11">
        <v>0</v>
      </c>
      <c r="I3817" s="11">
        <v>850</v>
      </c>
      <c r="J3817" s="12">
        <v>4460</v>
      </c>
      <c r="K3817" s="19">
        <f>$J3817/SUMIFS($J:$J,$A:$A,$A3817)</f>
        <v>1</v>
      </c>
      <c r="L3817" s="25"/>
      <c r="M3817" s="20">
        <f>ROUND(INDEX($L:$L,MATCH($A3817,$A:$A,0))*$K3817,0)</f>
        <v>0</v>
      </c>
      <c r="N3817" s="14" t="s">
        <v>13744</v>
      </c>
      <c r="O3817" s="9" t="s">
        <v>12945</v>
      </c>
    </row>
    <row r="3818" spans="1:15" x14ac:dyDescent="0.3">
      <c r="A3818" s="9">
        <v>427</v>
      </c>
      <c r="B3818" s="9">
        <f>COUNTIF($A$5:A3818, A3818)</f>
        <v>1</v>
      </c>
      <c r="C3818" s="10" t="s">
        <v>12531</v>
      </c>
      <c r="D3818" s="10" t="s">
        <v>12532</v>
      </c>
      <c r="E3818" s="10" t="s">
        <v>12533</v>
      </c>
      <c r="F3818" s="10" t="s">
        <v>12534</v>
      </c>
      <c r="G3818" s="9" t="s">
        <v>1581</v>
      </c>
      <c r="H3818" s="11">
        <v>0</v>
      </c>
      <c r="I3818" s="11">
        <v>36</v>
      </c>
      <c r="J3818" s="12">
        <v>4400</v>
      </c>
      <c r="K3818" s="19">
        <f>$J3818/SUMIFS($J:$J,$A:$A,$A3818)</f>
        <v>0.10443864229765012</v>
      </c>
      <c r="L3818" s="27"/>
      <c r="M3818" s="20">
        <f>ROUND(INDEX($L:$L,MATCH($A3818,$A:$A,0))*$K3818,0)</f>
        <v>0</v>
      </c>
      <c r="N3818" s="14" t="s">
        <v>13745</v>
      </c>
      <c r="O3818" s="9" t="s">
        <v>12950</v>
      </c>
    </row>
    <row r="3819" spans="1:15" x14ac:dyDescent="0.3">
      <c r="A3819" s="9">
        <v>427</v>
      </c>
      <c r="B3819" s="9">
        <f>COUNTIF($A$5:A3819, A3819)</f>
        <v>2</v>
      </c>
      <c r="C3819" s="10" t="s">
        <v>12535</v>
      </c>
      <c r="D3819" s="10" t="s">
        <v>12532</v>
      </c>
      <c r="E3819" s="10" t="s">
        <v>12533</v>
      </c>
      <c r="F3819" s="10" t="s">
        <v>12536</v>
      </c>
      <c r="G3819" s="9" t="s">
        <v>1581</v>
      </c>
      <c r="H3819" s="11">
        <v>0</v>
      </c>
      <c r="I3819" s="11">
        <v>24</v>
      </c>
      <c r="J3819" s="12">
        <v>5500</v>
      </c>
      <c r="K3819" s="19">
        <f>$J3819/SUMIFS($J:$J,$A:$A,$A3819)</f>
        <v>0.13054830287206268</v>
      </c>
      <c r="L3819" s="28"/>
      <c r="M3819" s="20">
        <f>ROUND(INDEX($L:$L,MATCH($A3819,$A:$A,0))*$K3819,0)</f>
        <v>0</v>
      </c>
      <c r="N3819" s="14" t="s">
        <v>13745</v>
      </c>
      <c r="O3819" s="9" t="s">
        <v>12950</v>
      </c>
    </row>
    <row r="3820" spans="1:15" x14ac:dyDescent="0.3">
      <c r="A3820" s="9">
        <v>427</v>
      </c>
      <c r="B3820" s="9">
        <f>COUNTIF($A$5:A3820, A3820)</f>
        <v>3</v>
      </c>
      <c r="C3820" s="10" t="s">
        <v>8238</v>
      </c>
      <c r="D3820" s="10" t="s">
        <v>17</v>
      </c>
      <c r="E3820" s="10" t="s">
        <v>8239</v>
      </c>
      <c r="F3820" s="10" t="s">
        <v>8240</v>
      </c>
      <c r="G3820" s="9" t="s">
        <v>18</v>
      </c>
      <c r="H3820" s="11">
        <v>0</v>
      </c>
      <c r="I3820" s="11">
        <v>50</v>
      </c>
      <c r="J3820" s="12">
        <v>29700</v>
      </c>
      <c r="K3820" s="19">
        <f>$J3820/SUMIFS($J:$J,$A:$A,$A3820)</f>
        <v>0.70496083550913835</v>
      </c>
      <c r="L3820" s="28"/>
      <c r="M3820" s="20">
        <f>ROUND(INDEX($L:$L,MATCH($A3820,$A:$A,0))*$K3820,0)</f>
        <v>0</v>
      </c>
      <c r="N3820" s="14" t="s">
        <v>13603</v>
      </c>
      <c r="O3820" s="9" t="s">
        <v>12945</v>
      </c>
    </row>
    <row r="3821" spans="1:15" x14ac:dyDescent="0.3">
      <c r="A3821" s="9">
        <v>427</v>
      </c>
      <c r="B3821" s="9">
        <f>COUNTIF($A$5:A3821, A3821)</f>
        <v>4</v>
      </c>
      <c r="C3821" s="10" t="s">
        <v>8241</v>
      </c>
      <c r="D3821" s="10" t="s">
        <v>17</v>
      </c>
      <c r="E3821" s="10" t="s">
        <v>8242</v>
      </c>
      <c r="F3821" s="10" t="s">
        <v>8243</v>
      </c>
      <c r="G3821" s="9" t="s">
        <v>18</v>
      </c>
      <c r="H3821" s="11">
        <v>0</v>
      </c>
      <c r="I3821" s="11">
        <v>1300</v>
      </c>
      <c r="J3821" s="12">
        <v>2530</v>
      </c>
      <c r="K3821" s="19">
        <f>$J3821/SUMIFS($J:$J,$A:$A,$A3821)</f>
        <v>6.0052219321148827E-2</v>
      </c>
      <c r="L3821" s="29"/>
      <c r="M3821" s="20">
        <f>ROUND(INDEX($L:$L,MATCH($A3821,$A:$A,0))*$K3821,0)</f>
        <v>0</v>
      </c>
      <c r="N3821" s="14" t="s">
        <v>13603</v>
      </c>
      <c r="O3821" s="9" t="s">
        <v>12945</v>
      </c>
    </row>
    <row r="3822" spans="1:15" x14ac:dyDescent="0.3">
      <c r="A3822" s="9">
        <v>428</v>
      </c>
      <c r="B3822" s="9">
        <f>COUNTIF($A$5:A3822, A3822)</f>
        <v>1</v>
      </c>
      <c r="C3822" s="10" t="s">
        <v>8244</v>
      </c>
      <c r="D3822" s="10" t="s">
        <v>17</v>
      </c>
      <c r="E3822" s="10" t="s">
        <v>8245</v>
      </c>
      <c r="F3822" s="10" t="s">
        <v>8246</v>
      </c>
      <c r="G3822" s="9" t="s">
        <v>18</v>
      </c>
      <c r="H3822" s="11">
        <v>0</v>
      </c>
      <c r="I3822" s="11">
        <v>1</v>
      </c>
      <c r="J3822" s="12">
        <v>464550</v>
      </c>
      <c r="K3822" s="19">
        <f>$J3822/SUMIFS($J:$J,$A:$A,$A3822)</f>
        <v>0.34983545571612534</v>
      </c>
      <c r="L3822" s="27"/>
      <c r="M3822" s="20">
        <f>ROUND(INDEX($L:$L,MATCH($A3822,$A:$A,0))*$K3822,0)</f>
        <v>0</v>
      </c>
      <c r="N3822" s="14" t="s">
        <v>13746</v>
      </c>
      <c r="O3822" s="9" t="s">
        <v>12945</v>
      </c>
    </row>
    <row r="3823" spans="1:15" x14ac:dyDescent="0.3">
      <c r="A3823" s="9">
        <v>428</v>
      </c>
      <c r="B3823" s="9">
        <f>COUNTIF($A$5:A3823, A3823)</f>
        <v>2</v>
      </c>
      <c r="C3823" s="10" t="s">
        <v>8247</v>
      </c>
      <c r="D3823" s="10" t="s">
        <v>17</v>
      </c>
      <c r="E3823" s="10" t="s">
        <v>8248</v>
      </c>
      <c r="F3823" s="10" t="s">
        <v>8249</v>
      </c>
      <c r="G3823" s="9" t="s">
        <v>18</v>
      </c>
      <c r="H3823" s="11">
        <v>0</v>
      </c>
      <c r="I3823" s="11">
        <v>2</v>
      </c>
      <c r="J3823" s="12">
        <v>175750</v>
      </c>
      <c r="K3823" s="19">
        <f>$J3823/SUMIFS($J:$J,$A:$A,$A3823)</f>
        <v>0.13235083702961797</v>
      </c>
      <c r="L3823" s="28"/>
      <c r="M3823" s="20">
        <f>ROUND(INDEX($L:$L,MATCH($A3823,$A:$A,0))*$K3823,0)</f>
        <v>0</v>
      </c>
      <c r="N3823" s="14" t="s">
        <v>13746</v>
      </c>
      <c r="O3823" s="9" t="s">
        <v>12945</v>
      </c>
    </row>
    <row r="3824" spans="1:15" x14ac:dyDescent="0.3">
      <c r="A3824" s="9">
        <v>428</v>
      </c>
      <c r="B3824" s="9">
        <f>COUNTIF($A$5:A3824, A3824)</f>
        <v>3</v>
      </c>
      <c r="C3824" s="10" t="s">
        <v>8250</v>
      </c>
      <c r="D3824" s="10" t="s">
        <v>17</v>
      </c>
      <c r="E3824" s="10" t="s">
        <v>8251</v>
      </c>
      <c r="F3824" s="10" t="s">
        <v>8249</v>
      </c>
      <c r="G3824" s="9" t="s">
        <v>18</v>
      </c>
      <c r="H3824" s="11">
        <v>0</v>
      </c>
      <c r="I3824" s="11">
        <v>1</v>
      </c>
      <c r="J3824" s="12">
        <v>175750</v>
      </c>
      <c r="K3824" s="19">
        <f>$J3824/SUMIFS($J:$J,$A:$A,$A3824)</f>
        <v>0.13235083702961797</v>
      </c>
      <c r="L3824" s="28"/>
      <c r="M3824" s="20">
        <f>ROUND(INDEX($L:$L,MATCH($A3824,$A:$A,0))*$K3824,0)</f>
        <v>0</v>
      </c>
      <c r="N3824" s="14" t="s">
        <v>13746</v>
      </c>
      <c r="O3824" s="9" t="s">
        <v>12945</v>
      </c>
    </row>
    <row r="3825" spans="1:15" x14ac:dyDescent="0.3">
      <c r="A3825" s="9">
        <v>428</v>
      </c>
      <c r="B3825" s="9">
        <f>COUNTIF($A$5:A3825, A3825)</f>
        <v>4</v>
      </c>
      <c r="C3825" s="10" t="s">
        <v>8252</v>
      </c>
      <c r="D3825" s="10" t="s">
        <v>17</v>
      </c>
      <c r="E3825" s="10" t="s">
        <v>8253</v>
      </c>
      <c r="F3825" s="10" t="s">
        <v>8249</v>
      </c>
      <c r="G3825" s="9" t="s">
        <v>18</v>
      </c>
      <c r="H3825" s="11">
        <v>0</v>
      </c>
      <c r="I3825" s="11">
        <v>1</v>
      </c>
      <c r="J3825" s="12">
        <v>175750</v>
      </c>
      <c r="K3825" s="19">
        <f>$J3825/SUMIFS($J:$J,$A:$A,$A3825)</f>
        <v>0.13235083702961797</v>
      </c>
      <c r="L3825" s="28"/>
      <c r="M3825" s="20">
        <f>ROUND(INDEX($L:$L,MATCH($A3825,$A:$A,0))*$K3825,0)</f>
        <v>0</v>
      </c>
      <c r="N3825" s="14" t="s">
        <v>13746</v>
      </c>
      <c r="O3825" s="9" t="s">
        <v>12945</v>
      </c>
    </row>
    <row r="3826" spans="1:15" x14ac:dyDescent="0.3">
      <c r="A3826" s="9">
        <v>428</v>
      </c>
      <c r="B3826" s="9">
        <f>COUNTIF($A$5:A3826, A3826)</f>
        <v>5</v>
      </c>
      <c r="C3826" s="10" t="s">
        <v>8254</v>
      </c>
      <c r="D3826" s="10" t="s">
        <v>17</v>
      </c>
      <c r="E3826" s="10" t="s">
        <v>8255</v>
      </c>
      <c r="F3826" s="10" t="s">
        <v>8249</v>
      </c>
      <c r="G3826" s="9" t="s">
        <v>18</v>
      </c>
      <c r="H3826" s="11">
        <v>0</v>
      </c>
      <c r="I3826" s="11">
        <v>1</v>
      </c>
      <c r="J3826" s="12">
        <v>175750</v>
      </c>
      <c r="K3826" s="19">
        <f>$J3826/SUMIFS($J:$J,$A:$A,$A3826)</f>
        <v>0.13235083702961797</v>
      </c>
      <c r="L3826" s="28"/>
      <c r="M3826" s="20">
        <f>ROUND(INDEX($L:$L,MATCH($A3826,$A:$A,0))*$K3826,0)</f>
        <v>0</v>
      </c>
      <c r="N3826" s="14" t="s">
        <v>13746</v>
      </c>
      <c r="O3826" s="9" t="s">
        <v>12945</v>
      </c>
    </row>
    <row r="3827" spans="1:15" x14ac:dyDescent="0.3">
      <c r="A3827" s="9">
        <v>428</v>
      </c>
      <c r="B3827" s="9">
        <f>COUNTIF($A$5:A3827, A3827)</f>
        <v>6</v>
      </c>
      <c r="C3827" s="10" t="s">
        <v>8256</v>
      </c>
      <c r="D3827" s="10" t="s">
        <v>17</v>
      </c>
      <c r="E3827" s="10" t="s">
        <v>8257</v>
      </c>
      <c r="F3827" s="10" t="s">
        <v>8258</v>
      </c>
      <c r="G3827" s="9" t="s">
        <v>18</v>
      </c>
      <c r="H3827" s="11">
        <v>0</v>
      </c>
      <c r="I3827" s="11">
        <v>1</v>
      </c>
      <c r="J3827" s="12">
        <v>38950</v>
      </c>
      <c r="K3827" s="19">
        <f>$J3827/SUMIFS($J:$J,$A:$A,$A3827)</f>
        <v>2.9331807125482903E-2</v>
      </c>
      <c r="L3827" s="28"/>
      <c r="M3827" s="20">
        <f>ROUND(INDEX($L:$L,MATCH($A3827,$A:$A,0))*$K3827,0)</f>
        <v>0</v>
      </c>
      <c r="N3827" s="14" t="s">
        <v>13746</v>
      </c>
      <c r="O3827" s="9" t="s">
        <v>12945</v>
      </c>
    </row>
    <row r="3828" spans="1:15" x14ac:dyDescent="0.3">
      <c r="A3828" s="9">
        <v>428</v>
      </c>
      <c r="B3828" s="9">
        <f>COUNTIF($A$5:A3828, A3828)</f>
        <v>7</v>
      </c>
      <c r="C3828" s="10" t="s">
        <v>8259</v>
      </c>
      <c r="D3828" s="10" t="s">
        <v>17</v>
      </c>
      <c r="E3828" s="10" t="s">
        <v>8260</v>
      </c>
      <c r="F3828" s="10" t="s">
        <v>8258</v>
      </c>
      <c r="G3828" s="9" t="s">
        <v>18</v>
      </c>
      <c r="H3828" s="11">
        <v>0</v>
      </c>
      <c r="I3828" s="11">
        <v>1</v>
      </c>
      <c r="J3828" s="12">
        <v>38950</v>
      </c>
      <c r="K3828" s="19">
        <f>$J3828/SUMIFS($J:$J,$A:$A,$A3828)</f>
        <v>2.9331807125482903E-2</v>
      </c>
      <c r="L3828" s="28"/>
      <c r="M3828" s="20">
        <f>ROUND(INDEX($L:$L,MATCH($A3828,$A:$A,0))*$K3828,0)</f>
        <v>0</v>
      </c>
      <c r="N3828" s="14" t="s">
        <v>13746</v>
      </c>
      <c r="O3828" s="9" t="s">
        <v>12945</v>
      </c>
    </row>
    <row r="3829" spans="1:15" x14ac:dyDescent="0.3">
      <c r="A3829" s="9">
        <v>428</v>
      </c>
      <c r="B3829" s="9">
        <f>COUNTIF($A$5:A3829, A3829)</f>
        <v>8</v>
      </c>
      <c r="C3829" s="10" t="s">
        <v>8261</v>
      </c>
      <c r="D3829" s="10" t="s">
        <v>17</v>
      </c>
      <c r="E3829" s="10" t="s">
        <v>8262</v>
      </c>
      <c r="F3829" s="10" t="s">
        <v>8258</v>
      </c>
      <c r="G3829" s="9" t="s">
        <v>18</v>
      </c>
      <c r="H3829" s="11">
        <v>0</v>
      </c>
      <c r="I3829" s="11">
        <v>1</v>
      </c>
      <c r="J3829" s="12">
        <v>38950</v>
      </c>
      <c r="K3829" s="19">
        <f>$J3829/SUMIFS($J:$J,$A:$A,$A3829)</f>
        <v>2.9331807125482903E-2</v>
      </c>
      <c r="L3829" s="28"/>
      <c r="M3829" s="20">
        <f>ROUND(INDEX($L:$L,MATCH($A3829,$A:$A,0))*$K3829,0)</f>
        <v>0</v>
      </c>
      <c r="N3829" s="14" t="s">
        <v>13746</v>
      </c>
      <c r="O3829" s="9" t="s">
        <v>12945</v>
      </c>
    </row>
    <row r="3830" spans="1:15" x14ac:dyDescent="0.3">
      <c r="A3830" s="9">
        <v>428</v>
      </c>
      <c r="B3830" s="9">
        <f>COUNTIF($A$5:A3830, A3830)</f>
        <v>9</v>
      </c>
      <c r="C3830" s="10" t="s">
        <v>8263</v>
      </c>
      <c r="D3830" s="10" t="s">
        <v>17</v>
      </c>
      <c r="E3830" s="10" t="s">
        <v>8264</v>
      </c>
      <c r="F3830" s="10" t="s">
        <v>8258</v>
      </c>
      <c r="G3830" s="9" t="s">
        <v>18</v>
      </c>
      <c r="H3830" s="11">
        <v>0</v>
      </c>
      <c r="I3830" s="11">
        <v>1</v>
      </c>
      <c r="J3830" s="12">
        <v>38950</v>
      </c>
      <c r="K3830" s="19">
        <f>$J3830/SUMIFS($J:$J,$A:$A,$A3830)</f>
        <v>2.9331807125482903E-2</v>
      </c>
      <c r="L3830" s="28"/>
      <c r="M3830" s="20">
        <f>ROUND(INDEX($L:$L,MATCH($A3830,$A:$A,0))*$K3830,0)</f>
        <v>0</v>
      </c>
      <c r="N3830" s="14" t="s">
        <v>13746</v>
      </c>
      <c r="O3830" s="9" t="s">
        <v>12945</v>
      </c>
    </row>
    <row r="3831" spans="1:15" x14ac:dyDescent="0.3">
      <c r="A3831" s="9">
        <v>428</v>
      </c>
      <c r="B3831" s="9">
        <f>COUNTIF($A$5:A3831, A3831)</f>
        <v>10</v>
      </c>
      <c r="C3831" s="10" t="s">
        <v>8265</v>
      </c>
      <c r="D3831" s="10" t="s">
        <v>17</v>
      </c>
      <c r="E3831" s="10" t="s">
        <v>8266</v>
      </c>
      <c r="F3831" s="10" t="s">
        <v>8267</v>
      </c>
      <c r="G3831" s="9" t="s">
        <v>18</v>
      </c>
      <c r="H3831" s="11">
        <v>0</v>
      </c>
      <c r="I3831" s="11">
        <v>50</v>
      </c>
      <c r="J3831" s="12">
        <v>1560</v>
      </c>
      <c r="K3831" s="19">
        <f>$J3831/SUMIFS($J:$J,$A:$A,$A3831)</f>
        <v>1.1747784111875051E-3</v>
      </c>
      <c r="L3831" s="28"/>
      <c r="M3831" s="20">
        <f>ROUND(INDEX($L:$L,MATCH($A3831,$A:$A,0))*$K3831,0)</f>
        <v>0</v>
      </c>
      <c r="N3831" s="14" t="s">
        <v>13747</v>
      </c>
      <c r="O3831" s="9" t="s">
        <v>12945</v>
      </c>
    </row>
    <row r="3832" spans="1:15" x14ac:dyDescent="0.3">
      <c r="A3832" s="9">
        <v>428</v>
      </c>
      <c r="B3832" s="9">
        <f>COUNTIF($A$5:A3832, A3832)</f>
        <v>11</v>
      </c>
      <c r="C3832" s="10" t="s">
        <v>8268</v>
      </c>
      <c r="D3832" s="10" t="s">
        <v>17</v>
      </c>
      <c r="E3832" s="10" t="s">
        <v>8269</v>
      </c>
      <c r="F3832" s="10" t="s">
        <v>8267</v>
      </c>
      <c r="G3832" s="9" t="s">
        <v>18</v>
      </c>
      <c r="H3832" s="11">
        <v>0</v>
      </c>
      <c r="I3832" s="11">
        <v>1</v>
      </c>
      <c r="J3832" s="12">
        <v>3000</v>
      </c>
      <c r="K3832" s="19">
        <f>$J3832/SUMIFS($J:$J,$A:$A,$A3832)</f>
        <v>2.259189252283664E-3</v>
      </c>
      <c r="L3832" s="29"/>
      <c r="M3832" s="20">
        <f>ROUND(INDEX($L:$L,MATCH($A3832,$A:$A,0))*$K3832,0)</f>
        <v>0</v>
      </c>
      <c r="N3832" s="14" t="s">
        <v>13747</v>
      </c>
      <c r="O3832" s="9" t="s">
        <v>12945</v>
      </c>
    </row>
    <row r="3833" spans="1:15" x14ac:dyDescent="0.3">
      <c r="A3833" s="9">
        <v>429</v>
      </c>
      <c r="B3833" s="9">
        <f>COUNTIF($A$5:A3833, A3833)</f>
        <v>1</v>
      </c>
      <c r="C3833" s="10" t="s">
        <v>8270</v>
      </c>
      <c r="D3833" s="10" t="s">
        <v>8271</v>
      </c>
      <c r="E3833" s="10" t="s">
        <v>12537</v>
      </c>
      <c r="F3833" s="10" t="s">
        <v>19</v>
      </c>
      <c r="G3833" s="9" t="s">
        <v>1593</v>
      </c>
      <c r="H3833" s="11">
        <v>31600</v>
      </c>
      <c r="I3833" s="11">
        <v>1</v>
      </c>
      <c r="J3833" s="12">
        <v>30966</v>
      </c>
      <c r="K3833" s="19">
        <f>$J3833/SUMIFS($J:$J,$A:$A,$A3833)</f>
        <v>4.7778860068546907E-3</v>
      </c>
      <c r="L3833" s="27"/>
      <c r="M3833" s="20">
        <f>ROUND(INDEX($L:$L,MATCH($A3833,$A:$A,0))*$K3833,0)</f>
        <v>0</v>
      </c>
      <c r="N3833" s="14" t="s">
        <v>13748</v>
      </c>
      <c r="O3833" s="9" t="s">
        <v>12945</v>
      </c>
    </row>
    <row r="3834" spans="1:15" x14ac:dyDescent="0.3">
      <c r="A3834" s="9">
        <v>429</v>
      </c>
      <c r="B3834" s="9">
        <f>COUNTIF($A$5:A3834, A3834)</f>
        <v>2</v>
      </c>
      <c r="C3834" s="10" t="s">
        <v>8272</v>
      </c>
      <c r="D3834" s="10" t="s">
        <v>8273</v>
      </c>
      <c r="E3834" s="10" t="s">
        <v>12537</v>
      </c>
      <c r="F3834" s="10" t="s">
        <v>13961</v>
      </c>
      <c r="G3834" s="9" t="s">
        <v>18</v>
      </c>
      <c r="H3834" s="11">
        <v>0</v>
      </c>
      <c r="I3834" s="11">
        <v>1</v>
      </c>
      <c r="J3834" s="12">
        <v>297900</v>
      </c>
      <c r="K3834" s="19">
        <f>$J3834/SUMIFS($J:$J,$A:$A,$A3834)</f>
        <v>4.596435579157826E-2</v>
      </c>
      <c r="L3834" s="28"/>
      <c r="M3834" s="20">
        <f>ROUND(INDEX($L:$L,MATCH($A3834,$A:$A,0))*$K3834,0)</f>
        <v>0</v>
      </c>
      <c r="N3834" s="14" t="s">
        <v>13748</v>
      </c>
      <c r="O3834" s="9" t="s">
        <v>12945</v>
      </c>
    </row>
    <row r="3835" spans="1:15" x14ac:dyDescent="0.3">
      <c r="A3835" s="9">
        <v>429</v>
      </c>
      <c r="B3835" s="9">
        <f>COUNTIF($A$5:A3835, A3835)</f>
        <v>3</v>
      </c>
      <c r="C3835" s="10" t="s">
        <v>8274</v>
      </c>
      <c r="D3835" s="10" t="s">
        <v>8273</v>
      </c>
      <c r="E3835" s="10" t="s">
        <v>12537</v>
      </c>
      <c r="F3835" s="10" t="s">
        <v>13962</v>
      </c>
      <c r="G3835" s="9" t="s">
        <v>18</v>
      </c>
      <c r="H3835" s="11">
        <v>0</v>
      </c>
      <c r="I3835" s="11">
        <v>1</v>
      </c>
      <c r="J3835" s="12">
        <v>1191600</v>
      </c>
      <c r="K3835" s="19">
        <f>$J3835/SUMIFS($J:$J,$A:$A,$A3835)</f>
        <v>0.18385742316631304</v>
      </c>
      <c r="L3835" s="28"/>
      <c r="M3835" s="20">
        <f>ROUND(INDEX($L:$L,MATCH($A3835,$A:$A,0))*$K3835,0)</f>
        <v>0</v>
      </c>
      <c r="N3835" s="14" t="s">
        <v>13748</v>
      </c>
      <c r="O3835" s="9" t="s">
        <v>12945</v>
      </c>
    </row>
    <row r="3836" spans="1:15" x14ac:dyDescent="0.3">
      <c r="A3836" s="9">
        <v>429</v>
      </c>
      <c r="B3836" s="9">
        <f>COUNTIF($A$5:A3836, A3836)</f>
        <v>4</v>
      </c>
      <c r="C3836" s="10" t="s">
        <v>8275</v>
      </c>
      <c r="D3836" s="10" t="s">
        <v>8276</v>
      </c>
      <c r="E3836" s="10" t="s">
        <v>8277</v>
      </c>
      <c r="F3836" s="10" t="s">
        <v>8278</v>
      </c>
      <c r="G3836" s="9" t="s">
        <v>18</v>
      </c>
      <c r="H3836" s="11">
        <v>5114070</v>
      </c>
      <c r="I3836" s="11">
        <v>1</v>
      </c>
      <c r="J3836" s="12">
        <v>4960643</v>
      </c>
      <c r="K3836" s="19">
        <f>$J3836/SUMIFS($J:$J,$A:$A,$A3836)</f>
        <v>0.76540033503525395</v>
      </c>
      <c r="L3836" s="29"/>
      <c r="M3836" s="20">
        <f>ROUND(INDEX($L:$L,MATCH($A3836,$A:$A,0))*$K3836,0)</f>
        <v>0</v>
      </c>
      <c r="N3836" s="14" t="s">
        <v>13748</v>
      </c>
      <c r="O3836" s="9" t="s">
        <v>12945</v>
      </c>
    </row>
    <row r="3837" spans="1:15" x14ac:dyDescent="0.3">
      <c r="A3837" s="9">
        <v>430</v>
      </c>
      <c r="B3837" s="9">
        <f>COUNTIF($A$5:A3837, A3837)</f>
        <v>1</v>
      </c>
      <c r="C3837" s="10" t="s">
        <v>8279</v>
      </c>
      <c r="D3837" s="10" t="s">
        <v>8280</v>
      </c>
      <c r="E3837" s="10" t="s">
        <v>8281</v>
      </c>
      <c r="F3837" s="10" t="s">
        <v>19</v>
      </c>
      <c r="G3837" s="9" t="s">
        <v>18</v>
      </c>
      <c r="H3837" s="11">
        <v>130570</v>
      </c>
      <c r="I3837" s="11">
        <v>8</v>
      </c>
      <c r="J3837" s="12">
        <v>127846</v>
      </c>
      <c r="K3837" s="19">
        <f>$J3837/SUMIFS($J:$J,$A:$A,$A3837)</f>
        <v>0.87721368729458427</v>
      </c>
      <c r="L3837" s="27"/>
      <c r="M3837" s="20">
        <f>ROUND(INDEX($L:$L,MATCH($A3837,$A:$A,0))*$K3837,0)</f>
        <v>0</v>
      </c>
      <c r="N3837" s="14" t="s">
        <v>13229</v>
      </c>
      <c r="O3837" s="9" t="s">
        <v>12945</v>
      </c>
    </row>
    <row r="3838" spans="1:15" x14ac:dyDescent="0.3">
      <c r="A3838" s="9">
        <v>430</v>
      </c>
      <c r="B3838" s="9">
        <f>COUNTIF($A$5:A3838, A3838)</f>
        <v>2</v>
      </c>
      <c r="C3838" s="10" t="s">
        <v>8282</v>
      </c>
      <c r="D3838" s="10" t="s">
        <v>8283</v>
      </c>
      <c r="E3838" s="10" t="s">
        <v>8284</v>
      </c>
      <c r="F3838" s="10" t="s">
        <v>19</v>
      </c>
      <c r="G3838" s="9" t="s">
        <v>18</v>
      </c>
      <c r="H3838" s="11">
        <v>18280</v>
      </c>
      <c r="I3838" s="11">
        <v>1</v>
      </c>
      <c r="J3838" s="12">
        <v>17895</v>
      </c>
      <c r="K3838" s="19">
        <f>$J3838/SUMIFS($J:$J,$A:$A,$A3838)</f>
        <v>0.12278631270541578</v>
      </c>
      <c r="L3838" s="29"/>
      <c r="M3838" s="20">
        <f>ROUND(INDEX($L:$L,MATCH($A3838,$A:$A,0))*$K3838,0)</f>
        <v>0</v>
      </c>
      <c r="N3838" s="14" t="s">
        <v>13229</v>
      </c>
      <c r="O3838" s="9" t="s">
        <v>12945</v>
      </c>
    </row>
    <row r="3839" spans="1:15" x14ac:dyDescent="0.3">
      <c r="A3839" s="9">
        <v>431</v>
      </c>
      <c r="B3839" s="9">
        <f>COUNTIF($A$5:A3839, A3839)</f>
        <v>1</v>
      </c>
      <c r="C3839" s="10" t="s">
        <v>8285</v>
      </c>
      <c r="D3839" s="10" t="s">
        <v>8286</v>
      </c>
      <c r="E3839" s="10" t="s">
        <v>8287</v>
      </c>
      <c r="F3839" s="10" t="s">
        <v>8288</v>
      </c>
      <c r="G3839" s="9" t="s">
        <v>18</v>
      </c>
      <c r="H3839" s="11">
        <v>220140</v>
      </c>
      <c r="I3839" s="11">
        <v>16</v>
      </c>
      <c r="J3839" s="12">
        <v>217938</v>
      </c>
      <c r="K3839" s="19">
        <f>$J3839/SUMIFS($J:$J,$A:$A,$A3839)</f>
        <v>1</v>
      </c>
      <c r="L3839" s="25"/>
      <c r="M3839" s="20">
        <f>ROUND(INDEX($L:$L,MATCH($A3839,$A:$A,0))*$K3839,0)</f>
        <v>0</v>
      </c>
      <c r="N3839" s="14" t="s">
        <v>12963</v>
      </c>
      <c r="O3839" s="9" t="s">
        <v>12945</v>
      </c>
    </row>
    <row r="3840" spans="1:15" x14ac:dyDescent="0.3">
      <c r="A3840" s="9">
        <v>432</v>
      </c>
      <c r="B3840" s="9">
        <f>COUNTIF($A$5:A3840, A3840)</f>
        <v>1</v>
      </c>
      <c r="C3840" s="10" t="s">
        <v>8289</v>
      </c>
      <c r="D3840" s="10" t="s">
        <v>8290</v>
      </c>
      <c r="E3840" s="10" t="s">
        <v>8291</v>
      </c>
      <c r="F3840" s="10" t="s">
        <v>8292</v>
      </c>
      <c r="G3840" s="9" t="s">
        <v>126</v>
      </c>
      <c r="H3840" s="11">
        <v>871860</v>
      </c>
      <c r="I3840" s="11">
        <v>1</v>
      </c>
      <c r="J3840" s="12">
        <v>782929</v>
      </c>
      <c r="K3840" s="19">
        <f>$J3840/SUMIFS($J:$J,$A:$A,$A3840)</f>
        <v>6.6552867660159595E-2</v>
      </c>
      <c r="L3840" s="27"/>
      <c r="M3840" s="20">
        <f>ROUND(INDEX($L:$L,MATCH($A3840,$A:$A,0))*$K3840,0)</f>
        <v>0</v>
      </c>
      <c r="N3840" s="14" t="s">
        <v>13749</v>
      </c>
      <c r="O3840" s="9" t="s">
        <v>12945</v>
      </c>
    </row>
    <row r="3841" spans="1:15" x14ac:dyDescent="0.3">
      <c r="A3841" s="9">
        <v>432</v>
      </c>
      <c r="B3841" s="9">
        <f>COUNTIF($A$5:A3841, A3841)</f>
        <v>2</v>
      </c>
      <c r="C3841" s="10" t="s">
        <v>8293</v>
      </c>
      <c r="D3841" s="10" t="s">
        <v>8294</v>
      </c>
      <c r="E3841" s="10" t="s">
        <v>8295</v>
      </c>
      <c r="F3841" s="10" t="s">
        <v>96</v>
      </c>
      <c r="G3841" s="9" t="s">
        <v>18</v>
      </c>
      <c r="H3841" s="11">
        <v>83870</v>
      </c>
      <c r="I3841" s="11">
        <v>3</v>
      </c>
      <c r="J3841" s="12">
        <v>75313</v>
      </c>
      <c r="K3841" s="19">
        <f>$J3841/SUMIFS($J:$J,$A:$A,$A3841)</f>
        <v>6.4019804121313671E-3</v>
      </c>
      <c r="L3841" s="28"/>
      <c r="M3841" s="20">
        <f>ROUND(INDEX($L:$L,MATCH($A3841,$A:$A,0))*$K3841,0)</f>
        <v>0</v>
      </c>
      <c r="N3841" s="14" t="s">
        <v>13749</v>
      </c>
      <c r="O3841" s="9" t="s">
        <v>12945</v>
      </c>
    </row>
    <row r="3842" spans="1:15" x14ac:dyDescent="0.3">
      <c r="A3842" s="9">
        <v>432</v>
      </c>
      <c r="B3842" s="9">
        <f>COUNTIF($A$5:A3842, A3842)</f>
        <v>3</v>
      </c>
      <c r="C3842" s="10" t="s">
        <v>8296</v>
      </c>
      <c r="D3842" s="10" t="s">
        <v>8297</v>
      </c>
      <c r="E3842" s="10" t="s">
        <v>8298</v>
      </c>
      <c r="F3842" s="10" t="s">
        <v>8299</v>
      </c>
      <c r="G3842" s="9" t="s">
        <v>126</v>
      </c>
      <c r="H3842" s="11">
        <v>1352800</v>
      </c>
      <c r="I3842" s="11">
        <v>1</v>
      </c>
      <c r="J3842" s="12">
        <v>1214813</v>
      </c>
      <c r="K3842" s="19">
        <f>$J3842/SUMIFS($J:$J,$A:$A,$A3842)</f>
        <v>0.10326516046900991</v>
      </c>
      <c r="L3842" s="28"/>
      <c r="M3842" s="20">
        <f>ROUND(INDEX($L:$L,MATCH($A3842,$A:$A,0))*$K3842,0)</f>
        <v>0</v>
      </c>
      <c r="N3842" s="14" t="s">
        <v>13749</v>
      </c>
      <c r="O3842" s="9" t="s">
        <v>12945</v>
      </c>
    </row>
    <row r="3843" spans="1:15" x14ac:dyDescent="0.3">
      <c r="A3843" s="9">
        <v>432</v>
      </c>
      <c r="B3843" s="9">
        <f>COUNTIF($A$5:A3843, A3843)</f>
        <v>4</v>
      </c>
      <c r="C3843" s="10" t="s">
        <v>8300</v>
      </c>
      <c r="D3843" s="10" t="s">
        <v>8301</v>
      </c>
      <c r="E3843" s="10" t="s">
        <v>8302</v>
      </c>
      <c r="F3843" s="10" t="s">
        <v>8303</v>
      </c>
      <c r="G3843" s="9" t="s">
        <v>126</v>
      </c>
      <c r="H3843" s="11">
        <v>1370570</v>
      </c>
      <c r="I3843" s="11">
        <v>1</v>
      </c>
      <c r="J3843" s="12">
        <v>1230771</v>
      </c>
      <c r="K3843" s="19">
        <f>$J3843/SUMIFS($J:$J,$A:$A,$A3843)</f>
        <v>0.10462167001472966</v>
      </c>
      <c r="L3843" s="28"/>
      <c r="M3843" s="20">
        <f>ROUND(INDEX($L:$L,MATCH($A3843,$A:$A,0))*$K3843,0)</f>
        <v>0</v>
      </c>
      <c r="N3843" s="14" t="s">
        <v>13749</v>
      </c>
      <c r="O3843" s="9" t="s">
        <v>12945</v>
      </c>
    </row>
    <row r="3844" spans="1:15" x14ac:dyDescent="0.3">
      <c r="A3844" s="9">
        <v>432</v>
      </c>
      <c r="B3844" s="9">
        <f>COUNTIF($A$5:A3844, A3844)</f>
        <v>5</v>
      </c>
      <c r="C3844" s="10" t="s">
        <v>8304</v>
      </c>
      <c r="D3844" s="10" t="s">
        <v>8305</v>
      </c>
      <c r="E3844" s="10" t="s">
        <v>8306</v>
      </c>
      <c r="F3844" s="10" t="s">
        <v>96</v>
      </c>
      <c r="G3844" s="9" t="s">
        <v>18</v>
      </c>
      <c r="H3844" s="11">
        <v>116790</v>
      </c>
      <c r="I3844" s="11">
        <v>27</v>
      </c>
      <c r="J3844" s="12">
        <v>104874</v>
      </c>
      <c r="K3844" s="19">
        <f>$J3844/SUMIFS($J:$J,$A:$A,$A3844)</f>
        <v>8.9148127646205173E-3</v>
      </c>
      <c r="L3844" s="28"/>
      <c r="M3844" s="20">
        <f>ROUND(INDEX($L:$L,MATCH($A3844,$A:$A,0))*$K3844,0)</f>
        <v>0</v>
      </c>
      <c r="N3844" s="14" t="s">
        <v>13749</v>
      </c>
      <c r="O3844" s="9" t="s">
        <v>12945</v>
      </c>
    </row>
    <row r="3845" spans="1:15" x14ac:dyDescent="0.3">
      <c r="A3845" s="9">
        <v>432</v>
      </c>
      <c r="B3845" s="9">
        <f>COUNTIF($A$5:A3845, A3845)</f>
        <v>6</v>
      </c>
      <c r="C3845" s="10" t="s">
        <v>8307</v>
      </c>
      <c r="D3845" s="10" t="s">
        <v>8308</v>
      </c>
      <c r="E3845" s="10" t="s">
        <v>8309</v>
      </c>
      <c r="F3845" s="10" t="s">
        <v>96</v>
      </c>
      <c r="G3845" s="9" t="s">
        <v>18</v>
      </c>
      <c r="H3845" s="11">
        <v>117100</v>
      </c>
      <c r="I3845" s="11">
        <v>1</v>
      </c>
      <c r="J3845" s="12">
        <v>105154</v>
      </c>
      <c r="K3845" s="19">
        <f>$J3845/SUMIFS($J:$J,$A:$A,$A3845)</f>
        <v>8.9386141603343613E-3</v>
      </c>
      <c r="L3845" s="28"/>
      <c r="M3845" s="20">
        <f>ROUND(INDEX($L:$L,MATCH($A3845,$A:$A,0))*$K3845,0)</f>
        <v>0</v>
      </c>
      <c r="N3845" s="14" t="s">
        <v>13749</v>
      </c>
      <c r="O3845" s="9" t="s">
        <v>12945</v>
      </c>
    </row>
    <row r="3846" spans="1:15" x14ac:dyDescent="0.3">
      <c r="A3846" s="9">
        <v>432</v>
      </c>
      <c r="B3846" s="9">
        <f>COUNTIF($A$5:A3846, A3846)</f>
        <v>7</v>
      </c>
      <c r="C3846" s="10" t="s">
        <v>8310</v>
      </c>
      <c r="D3846" s="10" t="s">
        <v>8311</v>
      </c>
      <c r="E3846" s="10" t="s">
        <v>8312</v>
      </c>
      <c r="F3846" s="10" t="s">
        <v>126</v>
      </c>
      <c r="G3846" s="9" t="s">
        <v>126</v>
      </c>
      <c r="H3846" s="11">
        <v>1286960</v>
      </c>
      <c r="I3846" s="11">
        <v>1</v>
      </c>
      <c r="J3846" s="12">
        <v>1155690</v>
      </c>
      <c r="K3846" s="19">
        <f>$J3846/SUMIFS($J:$J,$A:$A,$A3846)</f>
        <v>9.8239410759046908E-2</v>
      </c>
      <c r="L3846" s="28"/>
      <c r="M3846" s="20">
        <f>ROUND(INDEX($L:$L,MATCH($A3846,$A:$A,0))*$K3846,0)</f>
        <v>0</v>
      </c>
      <c r="N3846" s="14" t="s">
        <v>13749</v>
      </c>
      <c r="O3846" s="9" t="s">
        <v>12945</v>
      </c>
    </row>
    <row r="3847" spans="1:15" x14ac:dyDescent="0.3">
      <c r="A3847" s="9">
        <v>432</v>
      </c>
      <c r="B3847" s="9">
        <f>COUNTIF($A$5:A3847, A3847)</f>
        <v>8</v>
      </c>
      <c r="C3847" s="10" t="s">
        <v>8313</v>
      </c>
      <c r="D3847" s="10" t="s">
        <v>8314</v>
      </c>
      <c r="E3847" s="10" t="s">
        <v>8315</v>
      </c>
      <c r="F3847" s="10" t="s">
        <v>8316</v>
      </c>
      <c r="G3847" s="9" t="s">
        <v>18</v>
      </c>
      <c r="H3847" s="11">
        <v>1140060</v>
      </c>
      <c r="I3847" s="11">
        <v>1</v>
      </c>
      <c r="J3847" s="12">
        <v>1023772</v>
      </c>
      <c r="K3847" s="19">
        <f>$J3847/SUMIFS($J:$J,$A:$A,$A3847)</f>
        <v>8.7025723188407775E-2</v>
      </c>
      <c r="L3847" s="28"/>
      <c r="M3847" s="20">
        <f>ROUND(INDEX($L:$L,MATCH($A3847,$A:$A,0))*$K3847,0)</f>
        <v>0</v>
      </c>
      <c r="N3847" s="14" t="s">
        <v>13226</v>
      </c>
      <c r="O3847" s="9" t="s">
        <v>12945</v>
      </c>
    </row>
    <row r="3848" spans="1:15" x14ac:dyDescent="0.3">
      <c r="A3848" s="9">
        <v>432</v>
      </c>
      <c r="B3848" s="9">
        <f>COUNTIF($A$5:A3848, A3848)</f>
        <v>9</v>
      </c>
      <c r="C3848" s="10" t="s">
        <v>8317</v>
      </c>
      <c r="D3848" s="10" t="s">
        <v>8318</v>
      </c>
      <c r="E3848" s="10" t="s">
        <v>8319</v>
      </c>
      <c r="F3848" s="10" t="s">
        <v>8320</v>
      </c>
      <c r="G3848" s="9" t="s">
        <v>18</v>
      </c>
      <c r="H3848" s="11">
        <v>976470</v>
      </c>
      <c r="I3848" s="11">
        <v>2</v>
      </c>
      <c r="J3848" s="12">
        <v>876846</v>
      </c>
      <c r="K3848" s="19">
        <f>$J3848/SUMIFS($J:$J,$A:$A,$A3848)</f>
        <v>7.4536280807506558E-2</v>
      </c>
      <c r="L3848" s="28"/>
      <c r="M3848" s="20">
        <f>ROUND(INDEX($L:$L,MATCH($A3848,$A:$A,0))*$K3848,0)</f>
        <v>0</v>
      </c>
      <c r="N3848" s="14" t="s">
        <v>13226</v>
      </c>
      <c r="O3848" s="9" t="s">
        <v>12945</v>
      </c>
    </row>
    <row r="3849" spans="1:15" x14ac:dyDescent="0.3">
      <c r="A3849" s="9">
        <v>432</v>
      </c>
      <c r="B3849" s="9">
        <f>COUNTIF($A$5:A3849, A3849)</f>
        <v>10</v>
      </c>
      <c r="C3849" s="10" t="s">
        <v>8321</v>
      </c>
      <c r="D3849" s="10" t="s">
        <v>8322</v>
      </c>
      <c r="E3849" s="10" t="s">
        <v>8323</v>
      </c>
      <c r="F3849" s="10" t="s">
        <v>8324</v>
      </c>
      <c r="G3849" s="9" t="s">
        <v>18</v>
      </c>
      <c r="H3849" s="11">
        <v>662100</v>
      </c>
      <c r="I3849" s="11">
        <v>1</v>
      </c>
      <c r="J3849" s="12">
        <v>594565</v>
      </c>
      <c r="K3849" s="19">
        <f>$J3849/SUMIFS($J:$J,$A:$A,$A3849)</f>
        <v>5.0540988723578747E-2</v>
      </c>
      <c r="L3849" s="28"/>
      <c r="M3849" s="20">
        <f>ROUND(INDEX($L:$L,MATCH($A3849,$A:$A,0))*$K3849,0)</f>
        <v>0</v>
      </c>
      <c r="N3849" s="14" t="s">
        <v>13226</v>
      </c>
      <c r="O3849" s="9" t="s">
        <v>12945</v>
      </c>
    </row>
    <row r="3850" spans="1:15" x14ac:dyDescent="0.3">
      <c r="A3850" s="9">
        <v>432</v>
      </c>
      <c r="B3850" s="9">
        <f>COUNTIF($A$5:A3850, A3850)</f>
        <v>11</v>
      </c>
      <c r="C3850" s="10" t="s">
        <v>8325</v>
      </c>
      <c r="D3850" s="10" t="s">
        <v>8326</v>
      </c>
      <c r="E3850" s="10" t="s">
        <v>8327</v>
      </c>
      <c r="F3850" s="10" t="s">
        <v>8328</v>
      </c>
      <c r="G3850" s="9" t="s">
        <v>18</v>
      </c>
      <c r="H3850" s="11">
        <v>1453530</v>
      </c>
      <c r="I3850" s="11">
        <v>1</v>
      </c>
      <c r="J3850" s="12">
        <v>1305269</v>
      </c>
      <c r="K3850" s="19">
        <f>$J3850/SUMIFS($J:$J,$A:$A,$A3850)</f>
        <v>0.11095437136433681</v>
      </c>
      <c r="L3850" s="28"/>
      <c r="M3850" s="20">
        <f>ROUND(INDEX($L:$L,MATCH($A3850,$A:$A,0))*$K3850,0)</f>
        <v>0</v>
      </c>
      <c r="N3850" s="14" t="s">
        <v>13226</v>
      </c>
      <c r="O3850" s="9" t="s">
        <v>12945</v>
      </c>
    </row>
    <row r="3851" spans="1:15" x14ac:dyDescent="0.3">
      <c r="A3851" s="9">
        <v>432</v>
      </c>
      <c r="B3851" s="9">
        <f>COUNTIF($A$5:A3851, A3851)</f>
        <v>12</v>
      </c>
      <c r="C3851" s="10" t="s">
        <v>8329</v>
      </c>
      <c r="D3851" s="10" t="s">
        <v>8330</v>
      </c>
      <c r="E3851" s="10" t="s">
        <v>8331</v>
      </c>
      <c r="F3851" s="10" t="s">
        <v>8332</v>
      </c>
      <c r="G3851" s="9" t="s">
        <v>18</v>
      </c>
      <c r="H3851" s="11">
        <v>1388460</v>
      </c>
      <c r="I3851" s="11">
        <v>4</v>
      </c>
      <c r="J3851" s="12">
        <v>1246800</v>
      </c>
      <c r="K3851" s="19">
        <f>$J3851/SUMIFS($J:$J,$A:$A,$A3851)</f>
        <v>0.10598421491436258</v>
      </c>
      <c r="L3851" s="28"/>
      <c r="M3851" s="20">
        <f>ROUND(INDEX($L:$L,MATCH($A3851,$A:$A,0))*$K3851,0)</f>
        <v>0</v>
      </c>
      <c r="N3851" s="14" t="s">
        <v>13226</v>
      </c>
      <c r="O3851" s="9" t="s">
        <v>12945</v>
      </c>
    </row>
    <row r="3852" spans="1:15" x14ac:dyDescent="0.3">
      <c r="A3852" s="9">
        <v>432</v>
      </c>
      <c r="B3852" s="9">
        <f>COUNTIF($A$5:A3852, A3852)</f>
        <v>13</v>
      </c>
      <c r="C3852" s="10" t="s">
        <v>8333</v>
      </c>
      <c r="D3852" s="10" t="s">
        <v>8334</v>
      </c>
      <c r="E3852" s="10" t="s">
        <v>8335</v>
      </c>
      <c r="F3852" s="10" t="s">
        <v>8292</v>
      </c>
      <c r="G3852" s="9" t="s">
        <v>18</v>
      </c>
      <c r="H3852" s="11">
        <v>939710</v>
      </c>
      <c r="I3852" s="11">
        <v>1</v>
      </c>
      <c r="J3852" s="12">
        <v>843859</v>
      </c>
      <c r="K3852" s="19">
        <f>$J3852/SUMIFS($J:$J,$A:$A,$A3852)</f>
        <v>7.1732221377461575E-2</v>
      </c>
      <c r="L3852" s="28"/>
      <c r="M3852" s="20">
        <f>ROUND(INDEX($L:$L,MATCH($A3852,$A:$A,0))*$K3852,0)</f>
        <v>0</v>
      </c>
      <c r="N3852" s="14" t="s">
        <v>13226</v>
      </c>
      <c r="O3852" s="9" t="s">
        <v>12945</v>
      </c>
    </row>
    <row r="3853" spans="1:15" x14ac:dyDescent="0.3">
      <c r="A3853" s="9">
        <v>432</v>
      </c>
      <c r="B3853" s="9">
        <f>COUNTIF($A$5:A3853, A3853)</f>
        <v>14</v>
      </c>
      <c r="C3853" s="10" t="s">
        <v>8336</v>
      </c>
      <c r="D3853" s="10" t="s">
        <v>8337</v>
      </c>
      <c r="E3853" s="10" t="s">
        <v>8338</v>
      </c>
      <c r="F3853" s="10" t="s">
        <v>8339</v>
      </c>
      <c r="G3853" s="9" t="s">
        <v>18</v>
      </c>
      <c r="H3853" s="11">
        <v>1214380</v>
      </c>
      <c r="I3853" s="11">
        <v>1</v>
      </c>
      <c r="J3853" s="12">
        <v>1090512</v>
      </c>
      <c r="K3853" s="19">
        <f>$J3853/SUMIFS($J:$J,$A:$A,$A3853)</f>
        <v>9.2698955866772029E-2</v>
      </c>
      <c r="L3853" s="28"/>
      <c r="M3853" s="20">
        <f>ROUND(INDEX($L:$L,MATCH($A3853,$A:$A,0))*$K3853,0)</f>
        <v>0</v>
      </c>
      <c r="N3853" s="14" t="s">
        <v>13226</v>
      </c>
      <c r="O3853" s="9" t="s">
        <v>12945</v>
      </c>
    </row>
    <row r="3854" spans="1:15" x14ac:dyDescent="0.3">
      <c r="A3854" s="9">
        <v>432</v>
      </c>
      <c r="B3854" s="9">
        <f>COUNTIF($A$5:A3854, A3854)</f>
        <v>15</v>
      </c>
      <c r="C3854" s="10" t="s">
        <v>8340</v>
      </c>
      <c r="D3854" s="10" t="s">
        <v>8341</v>
      </c>
      <c r="E3854" s="10" t="s">
        <v>8342</v>
      </c>
      <c r="F3854" s="10" t="s">
        <v>19</v>
      </c>
      <c r="G3854" s="9" t="s">
        <v>18</v>
      </c>
      <c r="H3854" s="11">
        <v>100510</v>
      </c>
      <c r="I3854" s="11">
        <v>1</v>
      </c>
      <c r="J3854" s="12">
        <v>95485</v>
      </c>
      <c r="K3854" s="19">
        <f>$J3854/SUMIFS($J:$J,$A:$A,$A3854)</f>
        <v>8.1167009633444902E-3</v>
      </c>
      <c r="L3854" s="28"/>
      <c r="M3854" s="20">
        <f>ROUND(INDEX($L:$L,MATCH($A3854,$A:$A,0))*$K3854,0)</f>
        <v>0</v>
      </c>
      <c r="N3854" s="14" t="s">
        <v>13226</v>
      </c>
      <c r="O3854" s="9" t="s">
        <v>12945</v>
      </c>
    </row>
    <row r="3855" spans="1:15" x14ac:dyDescent="0.3">
      <c r="A3855" s="9">
        <v>432</v>
      </c>
      <c r="B3855" s="9">
        <f>COUNTIF($A$5:A3855, A3855)</f>
        <v>16</v>
      </c>
      <c r="C3855" s="10" t="s">
        <v>8343</v>
      </c>
      <c r="D3855" s="10" t="s">
        <v>8344</v>
      </c>
      <c r="E3855" s="10" t="s">
        <v>8345</v>
      </c>
      <c r="F3855" s="10" t="s">
        <v>19</v>
      </c>
      <c r="G3855" s="9" t="s">
        <v>18</v>
      </c>
      <c r="H3855" s="11">
        <v>18280</v>
      </c>
      <c r="I3855" s="11">
        <v>1</v>
      </c>
      <c r="J3855" s="12">
        <v>17364</v>
      </c>
      <c r="K3855" s="19">
        <f>$J3855/SUMIFS($J:$J,$A:$A,$A3855)</f>
        <v>1.4760265541971381E-3</v>
      </c>
      <c r="L3855" s="29"/>
      <c r="M3855" s="20">
        <f>ROUND(INDEX($L:$L,MATCH($A3855,$A:$A,0))*$K3855,0)</f>
        <v>0</v>
      </c>
      <c r="N3855" s="14" t="s">
        <v>13226</v>
      </c>
      <c r="O3855" s="9" t="s">
        <v>12945</v>
      </c>
    </row>
    <row r="3856" spans="1:15" x14ac:dyDescent="0.3">
      <c r="A3856" s="9">
        <v>433</v>
      </c>
      <c r="B3856" s="9">
        <f>COUNTIF($A$5:A3856, A3856)</f>
        <v>1</v>
      </c>
      <c r="C3856" s="10" t="s">
        <v>12538</v>
      </c>
      <c r="D3856" s="10" t="s">
        <v>12539</v>
      </c>
      <c r="E3856" s="10" t="s">
        <v>12540</v>
      </c>
      <c r="F3856" s="10" t="s">
        <v>12541</v>
      </c>
      <c r="G3856" s="9" t="s">
        <v>18</v>
      </c>
      <c r="H3856" s="11">
        <v>0</v>
      </c>
      <c r="I3856" s="11">
        <v>1</v>
      </c>
      <c r="J3856" s="12">
        <v>110000</v>
      </c>
      <c r="K3856" s="19">
        <f>$J3856/SUMIFS($J:$J,$A:$A,$A3856)</f>
        <v>0.25</v>
      </c>
      <c r="L3856" s="27"/>
      <c r="M3856" s="20">
        <f>ROUND(INDEX($L:$L,MATCH($A3856,$A:$A,0))*$K3856,0)</f>
        <v>0</v>
      </c>
      <c r="N3856" s="14" t="s">
        <v>13750</v>
      </c>
      <c r="O3856" s="9" t="s">
        <v>12945</v>
      </c>
    </row>
    <row r="3857" spans="1:15" x14ac:dyDescent="0.3">
      <c r="A3857" s="9">
        <v>433</v>
      </c>
      <c r="B3857" s="9">
        <f>COUNTIF($A$5:A3857, A3857)</f>
        <v>2</v>
      </c>
      <c r="C3857" s="10" t="s">
        <v>12542</v>
      </c>
      <c r="D3857" s="10" t="s">
        <v>12539</v>
      </c>
      <c r="E3857" s="10" t="s">
        <v>12540</v>
      </c>
      <c r="F3857" s="10" t="s">
        <v>12543</v>
      </c>
      <c r="G3857" s="9" t="s">
        <v>18</v>
      </c>
      <c r="H3857" s="11">
        <v>0</v>
      </c>
      <c r="I3857" s="11">
        <v>5</v>
      </c>
      <c r="J3857" s="12">
        <v>110000</v>
      </c>
      <c r="K3857" s="19">
        <f>$J3857/SUMIFS($J:$J,$A:$A,$A3857)</f>
        <v>0.25</v>
      </c>
      <c r="L3857" s="28"/>
      <c r="M3857" s="20">
        <f>ROUND(INDEX($L:$L,MATCH($A3857,$A:$A,0))*$K3857,0)</f>
        <v>0</v>
      </c>
      <c r="N3857" s="14" t="s">
        <v>13750</v>
      </c>
      <c r="O3857" s="9" t="s">
        <v>12945</v>
      </c>
    </row>
    <row r="3858" spans="1:15" x14ac:dyDescent="0.3">
      <c r="A3858" s="9">
        <v>433</v>
      </c>
      <c r="B3858" s="9">
        <f>COUNTIF($A$5:A3858, A3858)</f>
        <v>3</v>
      </c>
      <c r="C3858" s="10" t="s">
        <v>12544</v>
      </c>
      <c r="D3858" s="10" t="s">
        <v>12539</v>
      </c>
      <c r="E3858" s="10" t="s">
        <v>12540</v>
      </c>
      <c r="F3858" s="10" t="s">
        <v>12545</v>
      </c>
      <c r="G3858" s="9" t="s">
        <v>18</v>
      </c>
      <c r="H3858" s="11">
        <v>0</v>
      </c>
      <c r="I3858" s="11">
        <v>2</v>
      </c>
      <c r="J3858" s="12">
        <v>110000</v>
      </c>
      <c r="K3858" s="19">
        <f>$J3858/SUMIFS($J:$J,$A:$A,$A3858)</f>
        <v>0.25</v>
      </c>
      <c r="L3858" s="28"/>
      <c r="M3858" s="20">
        <f>ROUND(INDEX($L:$L,MATCH($A3858,$A:$A,0))*$K3858,0)</f>
        <v>0</v>
      </c>
      <c r="N3858" s="14" t="s">
        <v>13750</v>
      </c>
      <c r="O3858" s="9" t="s">
        <v>12945</v>
      </c>
    </row>
    <row r="3859" spans="1:15" x14ac:dyDescent="0.3">
      <c r="A3859" s="9">
        <v>433</v>
      </c>
      <c r="B3859" s="9">
        <f>COUNTIF($A$5:A3859, A3859)</f>
        <v>4</v>
      </c>
      <c r="C3859" s="10" t="s">
        <v>12546</v>
      </c>
      <c r="D3859" s="10" t="s">
        <v>12539</v>
      </c>
      <c r="E3859" s="10" t="s">
        <v>12540</v>
      </c>
      <c r="F3859" s="10" t="s">
        <v>12547</v>
      </c>
      <c r="G3859" s="9" t="s">
        <v>18</v>
      </c>
      <c r="H3859" s="11">
        <v>0</v>
      </c>
      <c r="I3859" s="11">
        <v>1</v>
      </c>
      <c r="J3859" s="12">
        <v>110000</v>
      </c>
      <c r="K3859" s="19">
        <f>$J3859/SUMIFS($J:$J,$A:$A,$A3859)</f>
        <v>0.25</v>
      </c>
      <c r="L3859" s="29"/>
      <c r="M3859" s="20">
        <f>ROUND(INDEX($L:$L,MATCH($A3859,$A:$A,0))*$K3859,0)</f>
        <v>0</v>
      </c>
      <c r="N3859" s="14" t="s">
        <v>13750</v>
      </c>
      <c r="O3859" s="9" t="s">
        <v>12945</v>
      </c>
    </row>
    <row r="3860" spans="1:15" x14ac:dyDescent="0.3">
      <c r="A3860" s="9">
        <v>434</v>
      </c>
      <c r="B3860" s="9">
        <f>COUNTIF($A$5:A3860, A3860)</f>
        <v>1</v>
      </c>
      <c r="C3860" s="10" t="s">
        <v>6221</v>
      </c>
      <c r="D3860" s="10" t="s">
        <v>6222</v>
      </c>
      <c r="E3860" s="10" t="s">
        <v>6223</v>
      </c>
      <c r="F3860" s="10" t="s">
        <v>6224</v>
      </c>
      <c r="G3860" s="9" t="s">
        <v>18</v>
      </c>
      <c r="H3860" s="11">
        <v>1990</v>
      </c>
      <c r="I3860" s="11">
        <v>1</v>
      </c>
      <c r="J3860" s="12">
        <v>1984</v>
      </c>
      <c r="K3860" s="19">
        <f>$J3860/SUMIFS($J:$J,$A:$A,$A3860)</f>
        <v>2.8182098401546606E-3</v>
      </c>
      <c r="L3860" s="27"/>
      <c r="M3860" s="20">
        <f>ROUND(INDEX($L:$L,MATCH($A3860,$A:$A,0))*$K3860,0)</f>
        <v>0</v>
      </c>
      <c r="N3860" s="14" t="s">
        <v>13751</v>
      </c>
      <c r="O3860" s="9" t="s">
        <v>12945</v>
      </c>
    </row>
    <row r="3861" spans="1:15" x14ac:dyDescent="0.3">
      <c r="A3861" s="9">
        <v>434</v>
      </c>
      <c r="B3861" s="9">
        <f>COUNTIF($A$5:A3861, A3861)</f>
        <v>2</v>
      </c>
      <c r="C3861" s="10" t="s">
        <v>6225</v>
      </c>
      <c r="D3861" s="10" t="s">
        <v>6226</v>
      </c>
      <c r="E3861" s="10" t="s">
        <v>6227</v>
      </c>
      <c r="F3861" s="10" t="s">
        <v>6228</v>
      </c>
      <c r="G3861" s="9" t="s">
        <v>18</v>
      </c>
      <c r="H3861" s="11">
        <v>1990</v>
      </c>
      <c r="I3861" s="11">
        <v>50</v>
      </c>
      <c r="J3861" s="12">
        <v>1990</v>
      </c>
      <c r="K3861" s="19">
        <f>$J3861/SUMIFS($J:$J,$A:$A,$A3861)</f>
        <v>2.8267326521712573E-3</v>
      </c>
      <c r="L3861" s="28"/>
      <c r="M3861" s="20">
        <f>ROUND(INDEX($L:$L,MATCH($A3861,$A:$A,0))*$K3861,0)</f>
        <v>0</v>
      </c>
      <c r="N3861" s="14" t="s">
        <v>13752</v>
      </c>
      <c r="O3861" s="9" t="s">
        <v>12945</v>
      </c>
    </row>
    <row r="3862" spans="1:15" x14ac:dyDescent="0.3">
      <c r="A3862" s="9">
        <v>434</v>
      </c>
      <c r="B3862" s="9">
        <f>COUNTIF($A$5:A3862, A3862)</f>
        <v>3</v>
      </c>
      <c r="C3862" s="10" t="s">
        <v>6229</v>
      </c>
      <c r="D3862" s="10" t="s">
        <v>6226</v>
      </c>
      <c r="E3862" s="10" t="s">
        <v>6230</v>
      </c>
      <c r="F3862" s="10" t="s">
        <v>6228</v>
      </c>
      <c r="G3862" s="9" t="s">
        <v>18</v>
      </c>
      <c r="H3862" s="11">
        <v>1990</v>
      </c>
      <c r="I3862" s="11">
        <v>1</v>
      </c>
      <c r="J3862" s="12">
        <v>1990</v>
      </c>
      <c r="K3862" s="19">
        <f>$J3862/SUMIFS($J:$J,$A:$A,$A3862)</f>
        <v>2.8267326521712573E-3</v>
      </c>
      <c r="L3862" s="28"/>
      <c r="M3862" s="20">
        <f>ROUND(INDEX($L:$L,MATCH($A3862,$A:$A,0))*$K3862,0)</f>
        <v>0</v>
      </c>
      <c r="N3862" s="14" t="s">
        <v>13752</v>
      </c>
      <c r="O3862" s="9" t="s">
        <v>12945</v>
      </c>
    </row>
    <row r="3863" spans="1:15" x14ac:dyDescent="0.3">
      <c r="A3863" s="9">
        <v>434</v>
      </c>
      <c r="B3863" s="9">
        <f>COUNTIF($A$5:A3863, A3863)</f>
        <v>4</v>
      </c>
      <c r="C3863" s="10" t="s">
        <v>6231</v>
      </c>
      <c r="D3863" s="10" t="s">
        <v>6232</v>
      </c>
      <c r="E3863" s="10" t="s">
        <v>6233</v>
      </c>
      <c r="F3863" s="10" t="s">
        <v>6234</v>
      </c>
      <c r="G3863" s="9" t="s">
        <v>18</v>
      </c>
      <c r="H3863" s="11">
        <v>3350</v>
      </c>
      <c r="I3863" s="11">
        <v>1</v>
      </c>
      <c r="J3863" s="12">
        <v>3350</v>
      </c>
      <c r="K3863" s="19">
        <f>$J3863/SUMIFS($J:$J,$A:$A,$A3863)</f>
        <v>4.7585700425998552E-3</v>
      </c>
      <c r="L3863" s="28"/>
      <c r="M3863" s="20">
        <f>ROUND(INDEX($L:$L,MATCH($A3863,$A:$A,0))*$K3863,0)</f>
        <v>0</v>
      </c>
      <c r="N3863" s="14" t="s">
        <v>13752</v>
      </c>
      <c r="O3863" s="9" t="s">
        <v>12945</v>
      </c>
    </row>
    <row r="3864" spans="1:15" x14ac:dyDescent="0.3">
      <c r="A3864" s="9">
        <v>434</v>
      </c>
      <c r="B3864" s="9">
        <f>COUNTIF($A$5:A3864, A3864)</f>
        <v>5</v>
      </c>
      <c r="C3864" s="10" t="s">
        <v>6235</v>
      </c>
      <c r="D3864" s="10" t="s">
        <v>6232</v>
      </c>
      <c r="E3864" s="10" t="s">
        <v>6236</v>
      </c>
      <c r="F3864" s="10" t="s">
        <v>6234</v>
      </c>
      <c r="G3864" s="9" t="s">
        <v>18</v>
      </c>
      <c r="H3864" s="11">
        <v>3350</v>
      </c>
      <c r="I3864" s="11">
        <v>1</v>
      </c>
      <c r="J3864" s="12">
        <v>3350</v>
      </c>
      <c r="K3864" s="19">
        <f>$J3864/SUMIFS($J:$J,$A:$A,$A3864)</f>
        <v>4.7585700425998552E-3</v>
      </c>
      <c r="L3864" s="28"/>
      <c r="M3864" s="20">
        <f>ROUND(INDEX($L:$L,MATCH($A3864,$A:$A,0))*$K3864,0)</f>
        <v>0</v>
      </c>
      <c r="N3864" s="14" t="s">
        <v>13752</v>
      </c>
      <c r="O3864" s="9" t="s">
        <v>12945</v>
      </c>
    </row>
    <row r="3865" spans="1:15" x14ac:dyDescent="0.3">
      <c r="A3865" s="9">
        <v>434</v>
      </c>
      <c r="B3865" s="9">
        <f>COUNTIF($A$5:A3865, A3865)</f>
        <v>6</v>
      </c>
      <c r="C3865" s="10" t="s">
        <v>6237</v>
      </c>
      <c r="D3865" s="10" t="s">
        <v>6238</v>
      </c>
      <c r="E3865" s="10" t="s">
        <v>6239</v>
      </c>
      <c r="F3865" s="10" t="s">
        <v>6240</v>
      </c>
      <c r="G3865" s="9" t="s">
        <v>18</v>
      </c>
      <c r="H3865" s="11">
        <v>4550</v>
      </c>
      <c r="I3865" s="11">
        <v>1</v>
      </c>
      <c r="J3865" s="12">
        <v>4550</v>
      </c>
      <c r="K3865" s="19">
        <f>$J3865/SUMIFS($J:$J,$A:$A,$A3865)</f>
        <v>6.4631324459192068E-3</v>
      </c>
      <c r="L3865" s="28"/>
      <c r="M3865" s="20">
        <f>ROUND(INDEX($L:$L,MATCH($A3865,$A:$A,0))*$K3865,0)</f>
        <v>0</v>
      </c>
      <c r="N3865" s="14" t="s">
        <v>13752</v>
      </c>
      <c r="O3865" s="9" t="s">
        <v>12945</v>
      </c>
    </row>
    <row r="3866" spans="1:15" x14ac:dyDescent="0.3">
      <c r="A3866" s="9">
        <v>434</v>
      </c>
      <c r="B3866" s="9">
        <f>COUNTIF($A$5:A3866, A3866)</f>
        <v>7</v>
      </c>
      <c r="C3866" s="10" t="s">
        <v>6241</v>
      </c>
      <c r="D3866" s="10" t="s">
        <v>6242</v>
      </c>
      <c r="E3866" s="10" t="s">
        <v>6243</v>
      </c>
      <c r="F3866" s="10" t="s">
        <v>6244</v>
      </c>
      <c r="G3866" s="9" t="s">
        <v>18</v>
      </c>
      <c r="H3866" s="11">
        <v>6080</v>
      </c>
      <c r="I3866" s="11">
        <v>1</v>
      </c>
      <c r="J3866" s="12">
        <v>6080</v>
      </c>
      <c r="K3866" s="19">
        <f>$J3866/SUMIFS($J:$J,$A:$A,$A3866)</f>
        <v>8.6364495101513786E-3</v>
      </c>
      <c r="L3866" s="28"/>
      <c r="M3866" s="20">
        <f>ROUND(INDEX($L:$L,MATCH($A3866,$A:$A,0))*$K3866,0)</f>
        <v>0</v>
      </c>
      <c r="N3866" s="14" t="s">
        <v>13752</v>
      </c>
      <c r="O3866" s="9" t="s">
        <v>12945</v>
      </c>
    </row>
    <row r="3867" spans="1:15" x14ac:dyDescent="0.3">
      <c r="A3867" s="9">
        <v>434</v>
      </c>
      <c r="B3867" s="9">
        <f>COUNTIF($A$5:A3867, A3867)</f>
        <v>8</v>
      </c>
      <c r="C3867" s="10" t="s">
        <v>6245</v>
      </c>
      <c r="D3867" s="10" t="s">
        <v>6242</v>
      </c>
      <c r="E3867" s="10" t="s">
        <v>6246</v>
      </c>
      <c r="F3867" s="10" t="s">
        <v>6244</v>
      </c>
      <c r="G3867" s="9" t="s">
        <v>18</v>
      </c>
      <c r="H3867" s="11">
        <v>6080</v>
      </c>
      <c r="I3867" s="11">
        <v>1</v>
      </c>
      <c r="J3867" s="12">
        <v>6080</v>
      </c>
      <c r="K3867" s="19">
        <f>$J3867/SUMIFS($J:$J,$A:$A,$A3867)</f>
        <v>8.6364495101513786E-3</v>
      </c>
      <c r="L3867" s="28"/>
      <c r="M3867" s="20">
        <f>ROUND(INDEX($L:$L,MATCH($A3867,$A:$A,0))*$K3867,0)</f>
        <v>0</v>
      </c>
      <c r="N3867" s="14" t="s">
        <v>13752</v>
      </c>
      <c r="O3867" s="9" t="s">
        <v>12945</v>
      </c>
    </row>
    <row r="3868" spans="1:15" x14ac:dyDescent="0.3">
      <c r="A3868" s="9">
        <v>434</v>
      </c>
      <c r="B3868" s="9">
        <f>COUNTIF($A$5:A3868, A3868)</f>
        <v>9</v>
      </c>
      <c r="C3868" s="10" t="s">
        <v>6247</v>
      </c>
      <c r="D3868" s="10" t="s">
        <v>6232</v>
      </c>
      <c r="E3868" s="10" t="s">
        <v>6248</v>
      </c>
      <c r="F3868" s="10" t="s">
        <v>6234</v>
      </c>
      <c r="G3868" s="9" t="s">
        <v>18</v>
      </c>
      <c r="H3868" s="11">
        <v>3350</v>
      </c>
      <c r="I3868" s="11">
        <v>440</v>
      </c>
      <c r="J3868" s="12">
        <v>3350</v>
      </c>
      <c r="K3868" s="19">
        <f>$J3868/SUMIFS($J:$J,$A:$A,$A3868)</f>
        <v>4.7585700425998552E-3</v>
      </c>
      <c r="L3868" s="28"/>
      <c r="M3868" s="20">
        <f>ROUND(INDEX($L:$L,MATCH($A3868,$A:$A,0))*$K3868,0)</f>
        <v>0</v>
      </c>
      <c r="N3868" s="14" t="s">
        <v>13752</v>
      </c>
      <c r="O3868" s="9" t="s">
        <v>12945</v>
      </c>
    </row>
    <row r="3869" spans="1:15" x14ac:dyDescent="0.3">
      <c r="A3869" s="9">
        <v>434</v>
      </c>
      <c r="B3869" s="9">
        <f>COUNTIF($A$5:A3869, A3869)</f>
        <v>10</v>
      </c>
      <c r="C3869" s="10" t="s">
        <v>6249</v>
      </c>
      <c r="D3869" s="10" t="s">
        <v>6250</v>
      </c>
      <c r="E3869" s="10" t="s">
        <v>6251</v>
      </c>
      <c r="F3869" s="10" t="s">
        <v>6252</v>
      </c>
      <c r="G3869" s="9" t="s">
        <v>18</v>
      </c>
      <c r="H3869" s="11">
        <v>678050</v>
      </c>
      <c r="I3869" s="11">
        <v>1</v>
      </c>
      <c r="J3869" s="12">
        <v>671269</v>
      </c>
      <c r="K3869" s="19">
        <f>$J3869/SUMIFS($J:$J,$A:$A,$A3869)</f>
        <v>0.95351658326148125</v>
      </c>
      <c r="L3869" s="29"/>
      <c r="M3869" s="20">
        <f>ROUND(INDEX($L:$L,MATCH($A3869,$A:$A,0))*$K3869,0)</f>
        <v>0</v>
      </c>
      <c r="N3869" s="14" t="s">
        <v>13753</v>
      </c>
      <c r="O3869" s="9" t="s">
        <v>12945</v>
      </c>
    </row>
    <row r="3870" spans="1:15" x14ac:dyDescent="0.3">
      <c r="A3870" s="9">
        <v>435</v>
      </c>
      <c r="B3870" s="9">
        <f>COUNTIF($A$5:A3870, A3870)</f>
        <v>1</v>
      </c>
      <c r="C3870" s="10" t="s">
        <v>8347</v>
      </c>
      <c r="D3870" s="10" t="s">
        <v>8348</v>
      </c>
      <c r="E3870" s="10" t="s">
        <v>8349</v>
      </c>
      <c r="F3870" s="10" t="s">
        <v>19</v>
      </c>
      <c r="G3870" s="9" t="s">
        <v>18</v>
      </c>
      <c r="H3870" s="11">
        <v>110140</v>
      </c>
      <c r="I3870" s="11">
        <v>5</v>
      </c>
      <c r="J3870" s="12">
        <v>106835</v>
      </c>
      <c r="K3870" s="19">
        <f>$J3870/SUMIFS($J:$J,$A:$A,$A3870)</f>
        <v>1</v>
      </c>
      <c r="L3870" s="25"/>
      <c r="M3870" s="20">
        <f>ROUND(INDEX($L:$L,MATCH($A3870,$A:$A,0))*$K3870,0)</f>
        <v>0</v>
      </c>
      <c r="N3870" s="14" t="s">
        <v>13754</v>
      </c>
      <c r="O3870" s="9" t="s">
        <v>12945</v>
      </c>
    </row>
    <row r="3871" spans="1:15" x14ac:dyDescent="0.3">
      <c r="A3871" s="9">
        <v>436</v>
      </c>
      <c r="B3871" s="9">
        <f>COUNTIF($A$5:A3871, A3871)</f>
        <v>1</v>
      </c>
      <c r="C3871" s="10" t="s">
        <v>8350</v>
      </c>
      <c r="D3871" s="10" t="s">
        <v>8351</v>
      </c>
      <c r="E3871" s="10" t="s">
        <v>8352</v>
      </c>
      <c r="F3871" s="10" t="s">
        <v>8353</v>
      </c>
      <c r="G3871" s="9" t="s">
        <v>18</v>
      </c>
      <c r="H3871" s="11">
        <v>0</v>
      </c>
      <c r="I3871" s="11">
        <v>176</v>
      </c>
      <c r="J3871" s="12">
        <v>18600</v>
      </c>
      <c r="K3871" s="19">
        <f>$J3871/SUMIFS($J:$J,$A:$A,$A3871)</f>
        <v>0.26081469536563134</v>
      </c>
      <c r="L3871" s="27"/>
      <c r="M3871" s="20">
        <f>ROUND(INDEX($L:$L,MATCH($A3871,$A:$A,0))*$K3871,0)</f>
        <v>0</v>
      </c>
      <c r="N3871" s="14" t="s">
        <v>13755</v>
      </c>
      <c r="O3871" s="9" t="s">
        <v>12945</v>
      </c>
    </row>
    <row r="3872" spans="1:15" x14ac:dyDescent="0.3">
      <c r="A3872" s="9">
        <v>436</v>
      </c>
      <c r="B3872" s="9">
        <f>COUNTIF($A$5:A3872, A3872)</f>
        <v>2</v>
      </c>
      <c r="C3872" s="10" t="s">
        <v>12548</v>
      </c>
      <c r="D3872" s="10" t="s">
        <v>12549</v>
      </c>
      <c r="E3872" s="10" t="s">
        <v>12550</v>
      </c>
      <c r="F3872" s="10" t="s">
        <v>12551</v>
      </c>
      <c r="G3872" s="9" t="s">
        <v>18</v>
      </c>
      <c r="H3872" s="11">
        <v>56080</v>
      </c>
      <c r="I3872" s="11">
        <v>10</v>
      </c>
      <c r="J3872" s="12">
        <v>52715</v>
      </c>
      <c r="K3872" s="19">
        <f>$J3872/SUMIFS($J:$J,$A:$A,$A3872)</f>
        <v>0.7391853046343686</v>
      </c>
      <c r="L3872" s="29"/>
      <c r="M3872" s="20">
        <f>ROUND(INDEX($L:$L,MATCH($A3872,$A:$A,0))*$K3872,0)</f>
        <v>0</v>
      </c>
      <c r="N3872" s="14" t="s">
        <v>13756</v>
      </c>
      <c r="O3872" s="9" t="s">
        <v>12945</v>
      </c>
    </row>
    <row r="3873" spans="1:15" x14ac:dyDescent="0.3">
      <c r="A3873" s="9">
        <v>437</v>
      </c>
      <c r="B3873" s="9">
        <f>COUNTIF($A$5:A3873, A3873)</f>
        <v>1</v>
      </c>
      <c r="C3873" s="10" t="s">
        <v>12552</v>
      </c>
      <c r="D3873" s="10" t="s">
        <v>12553</v>
      </c>
      <c r="E3873" s="10" t="s">
        <v>12554</v>
      </c>
      <c r="F3873" s="10" t="s">
        <v>12555</v>
      </c>
      <c r="G3873" s="9" t="s">
        <v>18</v>
      </c>
      <c r="H3873" s="11">
        <v>4400</v>
      </c>
      <c r="I3873" s="11">
        <v>50</v>
      </c>
      <c r="J3873" s="12">
        <v>4268</v>
      </c>
      <c r="K3873" s="19">
        <f>$J3873/SUMIFS($J:$J,$A:$A,$A3873)</f>
        <v>0.33333333333333331</v>
      </c>
      <c r="L3873" s="27"/>
      <c r="M3873" s="20">
        <f>ROUND(INDEX($L:$L,MATCH($A3873,$A:$A,0))*$K3873,0)</f>
        <v>0</v>
      </c>
      <c r="N3873" s="14" t="s">
        <v>13757</v>
      </c>
      <c r="O3873" s="9" t="s">
        <v>12950</v>
      </c>
    </row>
    <row r="3874" spans="1:15" x14ac:dyDescent="0.3">
      <c r="A3874" s="9">
        <v>437</v>
      </c>
      <c r="B3874" s="9">
        <f>COUNTIF($A$5:A3874, A3874)</f>
        <v>2</v>
      </c>
      <c r="C3874" s="10" t="s">
        <v>12556</v>
      </c>
      <c r="D3874" s="10" t="s">
        <v>12553</v>
      </c>
      <c r="E3874" s="10" t="s">
        <v>12557</v>
      </c>
      <c r="F3874" s="10" t="s">
        <v>12555</v>
      </c>
      <c r="G3874" s="9" t="s">
        <v>18</v>
      </c>
      <c r="H3874" s="11">
        <v>4400</v>
      </c>
      <c r="I3874" s="11">
        <v>50</v>
      </c>
      <c r="J3874" s="12">
        <v>4268</v>
      </c>
      <c r="K3874" s="19">
        <f>$J3874/SUMIFS($J:$J,$A:$A,$A3874)</f>
        <v>0.33333333333333331</v>
      </c>
      <c r="L3874" s="28"/>
      <c r="M3874" s="20">
        <f>ROUND(INDEX($L:$L,MATCH($A3874,$A:$A,0))*$K3874,0)</f>
        <v>0</v>
      </c>
      <c r="N3874" s="14" t="s">
        <v>13757</v>
      </c>
      <c r="O3874" s="9" t="s">
        <v>12950</v>
      </c>
    </row>
    <row r="3875" spans="1:15" x14ac:dyDescent="0.3">
      <c r="A3875" s="9">
        <v>437</v>
      </c>
      <c r="B3875" s="9">
        <f>COUNTIF($A$5:A3875, A3875)</f>
        <v>3</v>
      </c>
      <c r="C3875" s="10" t="s">
        <v>12558</v>
      </c>
      <c r="D3875" s="10" t="s">
        <v>12553</v>
      </c>
      <c r="E3875" s="10" t="s">
        <v>12559</v>
      </c>
      <c r="F3875" s="10" t="s">
        <v>12555</v>
      </c>
      <c r="G3875" s="9" t="s">
        <v>18</v>
      </c>
      <c r="H3875" s="11">
        <v>4400</v>
      </c>
      <c r="I3875" s="11">
        <v>50</v>
      </c>
      <c r="J3875" s="12">
        <v>4268</v>
      </c>
      <c r="K3875" s="19">
        <f>$J3875/SUMIFS($J:$J,$A:$A,$A3875)</f>
        <v>0.33333333333333331</v>
      </c>
      <c r="L3875" s="29"/>
      <c r="M3875" s="20">
        <f>ROUND(INDEX($L:$L,MATCH($A3875,$A:$A,0))*$K3875,0)</f>
        <v>0</v>
      </c>
      <c r="N3875" s="14" t="s">
        <v>13757</v>
      </c>
      <c r="O3875" s="9" t="s">
        <v>12950</v>
      </c>
    </row>
    <row r="3876" spans="1:15" x14ac:dyDescent="0.3">
      <c r="A3876" s="9">
        <v>438</v>
      </c>
      <c r="B3876" s="9">
        <f>COUNTIF($A$5:A3876, A3876)</f>
        <v>1</v>
      </c>
      <c r="C3876" s="10" t="s">
        <v>8363</v>
      </c>
      <c r="D3876" s="10" t="s">
        <v>8364</v>
      </c>
      <c r="E3876" s="10" t="s">
        <v>8365</v>
      </c>
      <c r="F3876" s="10" t="s">
        <v>19</v>
      </c>
      <c r="G3876" s="9" t="s">
        <v>18</v>
      </c>
      <c r="H3876" s="11">
        <v>596420</v>
      </c>
      <c r="I3876" s="11">
        <v>16</v>
      </c>
      <c r="J3876" s="12">
        <v>548702</v>
      </c>
      <c r="K3876" s="19">
        <f>$J3876/SUMIFS($J:$J,$A:$A,$A3876)</f>
        <v>0.39117224348262508</v>
      </c>
      <c r="L3876" s="27"/>
      <c r="M3876" s="20">
        <f>ROUND(INDEX($L:$L,MATCH($A3876,$A:$A,0))*$K3876,0)</f>
        <v>0</v>
      </c>
      <c r="N3876" s="14" t="s">
        <v>13758</v>
      </c>
      <c r="O3876" s="9" t="s">
        <v>12945</v>
      </c>
    </row>
    <row r="3877" spans="1:15" x14ac:dyDescent="0.3">
      <c r="A3877" s="9">
        <v>438</v>
      </c>
      <c r="B3877" s="9">
        <f>COUNTIF($A$5:A3877, A3877)</f>
        <v>2</v>
      </c>
      <c r="C3877" s="10" t="s">
        <v>8366</v>
      </c>
      <c r="D3877" s="10" t="s">
        <v>8367</v>
      </c>
      <c r="E3877" s="10" t="s">
        <v>8368</v>
      </c>
      <c r="F3877" s="10" t="s">
        <v>19</v>
      </c>
      <c r="G3877" s="9" t="s">
        <v>18</v>
      </c>
      <c r="H3877" s="11">
        <v>21080</v>
      </c>
      <c r="I3877" s="11">
        <v>8</v>
      </c>
      <c r="J3877" s="12">
        <v>18969</v>
      </c>
      <c r="K3877" s="19">
        <f>$J3877/SUMIFS($J:$J,$A:$A,$A3877)</f>
        <v>1.3523089557942044E-2</v>
      </c>
      <c r="L3877" s="28"/>
      <c r="M3877" s="20">
        <f>ROUND(INDEX($L:$L,MATCH($A3877,$A:$A,0))*$K3877,0)</f>
        <v>0</v>
      </c>
      <c r="N3877" s="14" t="s">
        <v>13758</v>
      </c>
      <c r="O3877" s="9" t="s">
        <v>12945</v>
      </c>
    </row>
    <row r="3878" spans="1:15" x14ac:dyDescent="0.3">
      <c r="A3878" s="9">
        <v>438</v>
      </c>
      <c r="B3878" s="9">
        <f>COUNTIF($A$5:A3878, A3878)</f>
        <v>3</v>
      </c>
      <c r="C3878" s="10" t="s">
        <v>8369</v>
      </c>
      <c r="D3878" s="10" t="s">
        <v>8370</v>
      </c>
      <c r="E3878" s="10" t="s">
        <v>8371</v>
      </c>
      <c r="F3878" s="10" t="s">
        <v>19</v>
      </c>
      <c r="G3878" s="9" t="s">
        <v>18</v>
      </c>
      <c r="H3878" s="11">
        <v>21880</v>
      </c>
      <c r="I3878" s="11">
        <v>128</v>
      </c>
      <c r="J3878" s="12">
        <v>19687</v>
      </c>
      <c r="K3878" s="19">
        <f>$J3878/SUMIFS($J:$J,$A:$A,$A3878)</f>
        <v>1.4034955144035268E-2</v>
      </c>
      <c r="L3878" s="28"/>
      <c r="M3878" s="20">
        <f>ROUND(INDEX($L:$L,MATCH($A3878,$A:$A,0))*$K3878,0)</f>
        <v>0</v>
      </c>
      <c r="N3878" s="14" t="s">
        <v>13758</v>
      </c>
      <c r="O3878" s="9" t="s">
        <v>12945</v>
      </c>
    </row>
    <row r="3879" spans="1:15" x14ac:dyDescent="0.3">
      <c r="A3879" s="9">
        <v>438</v>
      </c>
      <c r="B3879" s="9">
        <f>COUNTIF($A$5:A3879, A3879)</f>
        <v>4</v>
      </c>
      <c r="C3879" s="10" t="s">
        <v>8372</v>
      </c>
      <c r="D3879" s="10" t="s">
        <v>8373</v>
      </c>
      <c r="E3879" s="10" t="s">
        <v>8374</v>
      </c>
      <c r="F3879" s="10" t="s">
        <v>19</v>
      </c>
      <c r="G3879" s="9" t="s">
        <v>18</v>
      </c>
      <c r="H3879" s="11">
        <v>130570</v>
      </c>
      <c r="I3879" s="11">
        <v>61</v>
      </c>
      <c r="J3879" s="12">
        <v>120122</v>
      </c>
      <c r="K3879" s="19">
        <f>$J3879/SUMIFS($J:$J,$A:$A,$A3879)</f>
        <v>8.5635540296226165E-2</v>
      </c>
      <c r="L3879" s="28"/>
      <c r="M3879" s="20">
        <f>ROUND(INDEX($L:$L,MATCH($A3879,$A:$A,0))*$K3879,0)</f>
        <v>0</v>
      </c>
      <c r="N3879" s="14" t="s">
        <v>13758</v>
      </c>
      <c r="O3879" s="9" t="s">
        <v>12945</v>
      </c>
    </row>
    <row r="3880" spans="1:15" x14ac:dyDescent="0.3">
      <c r="A3880" s="9">
        <v>438</v>
      </c>
      <c r="B3880" s="9">
        <f>COUNTIF($A$5:A3880, A3880)</f>
        <v>5</v>
      </c>
      <c r="C3880" s="10" t="s">
        <v>8375</v>
      </c>
      <c r="D3880" s="10" t="s">
        <v>8376</v>
      </c>
      <c r="E3880" s="10" t="s">
        <v>8377</v>
      </c>
      <c r="F3880" s="10" t="s">
        <v>19</v>
      </c>
      <c r="G3880" s="9" t="s">
        <v>18</v>
      </c>
      <c r="H3880" s="11">
        <v>130690</v>
      </c>
      <c r="I3880" s="11">
        <v>11</v>
      </c>
      <c r="J3880" s="12">
        <v>117611</v>
      </c>
      <c r="K3880" s="19">
        <f>$J3880/SUMIFS($J:$J,$A:$A,$A3880)</f>
        <v>8.3845436554331895E-2</v>
      </c>
      <c r="L3880" s="28"/>
      <c r="M3880" s="20">
        <f>ROUND(INDEX($L:$L,MATCH($A3880,$A:$A,0))*$K3880,0)</f>
        <v>0</v>
      </c>
      <c r="N3880" s="14" t="s">
        <v>13228</v>
      </c>
      <c r="O3880" s="9" t="s">
        <v>12945</v>
      </c>
    </row>
    <row r="3881" spans="1:15" x14ac:dyDescent="0.3">
      <c r="A3881" s="9">
        <v>438</v>
      </c>
      <c r="B3881" s="9">
        <f>COUNTIF($A$5:A3881, A3881)</f>
        <v>6</v>
      </c>
      <c r="C3881" s="10" t="s">
        <v>8378</v>
      </c>
      <c r="D3881" s="10" t="s">
        <v>8379</v>
      </c>
      <c r="E3881" s="10" t="s">
        <v>8380</v>
      </c>
      <c r="F3881" s="10" t="s">
        <v>19</v>
      </c>
      <c r="G3881" s="9" t="s">
        <v>18</v>
      </c>
      <c r="H3881" s="11">
        <v>24740</v>
      </c>
      <c r="I3881" s="11">
        <v>12</v>
      </c>
      <c r="J3881" s="12">
        <v>23003</v>
      </c>
      <c r="K3881" s="19">
        <f>$J3881/SUMIFS($J:$J,$A:$A,$A3881)</f>
        <v>1.6398947182315399E-2</v>
      </c>
      <c r="L3881" s="28"/>
      <c r="M3881" s="20">
        <f>ROUND(INDEX($L:$L,MATCH($A3881,$A:$A,0))*$K3881,0)</f>
        <v>0</v>
      </c>
      <c r="N3881" s="14" t="s">
        <v>13759</v>
      </c>
      <c r="O3881" s="9" t="s">
        <v>12945</v>
      </c>
    </row>
    <row r="3882" spans="1:15" x14ac:dyDescent="0.3">
      <c r="A3882" s="9">
        <v>438</v>
      </c>
      <c r="B3882" s="9">
        <f>COUNTIF($A$5:A3882, A3882)</f>
        <v>7</v>
      </c>
      <c r="C3882" s="10" t="s">
        <v>8381</v>
      </c>
      <c r="D3882" s="10" t="s">
        <v>8382</v>
      </c>
      <c r="E3882" s="10" t="s">
        <v>8383</v>
      </c>
      <c r="F3882" s="10" t="s">
        <v>19</v>
      </c>
      <c r="G3882" s="9" t="s">
        <v>18</v>
      </c>
      <c r="H3882" s="11">
        <v>22840</v>
      </c>
      <c r="I3882" s="11">
        <v>1</v>
      </c>
      <c r="J3882" s="12">
        <v>21239</v>
      </c>
      <c r="K3882" s="19">
        <f>$J3882/SUMIFS($J:$J,$A:$A,$A3882)</f>
        <v>1.5141383263278563E-2</v>
      </c>
      <c r="L3882" s="28"/>
      <c r="M3882" s="20">
        <f>ROUND(INDEX($L:$L,MATCH($A3882,$A:$A,0))*$K3882,0)</f>
        <v>0</v>
      </c>
      <c r="N3882" s="14" t="s">
        <v>13759</v>
      </c>
      <c r="O3882" s="9" t="s">
        <v>12945</v>
      </c>
    </row>
    <row r="3883" spans="1:15" x14ac:dyDescent="0.3">
      <c r="A3883" s="9">
        <v>438</v>
      </c>
      <c r="B3883" s="9">
        <f>COUNTIF($A$5:A3883, A3883)</f>
        <v>8</v>
      </c>
      <c r="C3883" s="10" t="s">
        <v>12560</v>
      </c>
      <c r="D3883" s="10" t="s">
        <v>12561</v>
      </c>
      <c r="E3883" s="10" t="s">
        <v>12562</v>
      </c>
      <c r="F3883" s="10" t="s">
        <v>19</v>
      </c>
      <c r="G3883" s="9" t="s">
        <v>18</v>
      </c>
      <c r="H3883" s="11">
        <v>579760</v>
      </c>
      <c r="I3883" s="11">
        <v>3</v>
      </c>
      <c r="J3883" s="12">
        <v>533379</v>
      </c>
      <c r="K3883" s="19">
        <f>$J3883/SUMIFS($J:$J,$A:$A,$A3883)</f>
        <v>0.38024840451924558</v>
      </c>
      <c r="L3883" s="29"/>
      <c r="M3883" s="20">
        <f>ROUND(INDEX($L:$L,MATCH($A3883,$A:$A,0))*$K3883,0)</f>
        <v>0</v>
      </c>
      <c r="N3883" s="14" t="s">
        <v>13758</v>
      </c>
      <c r="O3883" s="9" t="s">
        <v>12945</v>
      </c>
    </row>
    <row r="3884" spans="1:15" x14ac:dyDescent="0.3">
      <c r="A3884" s="9">
        <v>439</v>
      </c>
      <c r="B3884" s="9">
        <f>COUNTIF($A$5:A3884, A3884)</f>
        <v>1</v>
      </c>
      <c r="C3884" s="10" t="s">
        <v>8384</v>
      </c>
      <c r="D3884" s="10" t="s">
        <v>17</v>
      </c>
      <c r="E3884" s="10" t="s">
        <v>8385</v>
      </c>
      <c r="F3884" s="10" t="s">
        <v>8386</v>
      </c>
      <c r="G3884" s="9" t="s">
        <v>18</v>
      </c>
      <c r="H3884" s="11">
        <v>0</v>
      </c>
      <c r="I3884" s="11">
        <v>1</v>
      </c>
      <c r="J3884" s="12">
        <v>2900000</v>
      </c>
      <c r="K3884" s="19">
        <f>$J3884/SUMIFS($J:$J,$A:$A,$A3884)</f>
        <v>1</v>
      </c>
      <c r="L3884" s="25"/>
      <c r="M3884" s="20">
        <f>ROUND(INDEX($L:$L,MATCH($A3884,$A:$A,0))*$K3884,0)</f>
        <v>0</v>
      </c>
      <c r="N3884" s="14" t="s">
        <v>13760</v>
      </c>
      <c r="O3884" s="9" t="s">
        <v>12945</v>
      </c>
    </row>
    <row r="3885" spans="1:15" x14ac:dyDescent="0.3">
      <c r="A3885" s="9">
        <v>440</v>
      </c>
      <c r="B3885" s="9">
        <f>COUNTIF($A$5:A3885, A3885)</f>
        <v>1</v>
      </c>
      <c r="C3885" s="10" t="s">
        <v>8387</v>
      </c>
      <c r="D3885" s="10" t="s">
        <v>17</v>
      </c>
      <c r="E3885" s="10" t="s">
        <v>8388</v>
      </c>
      <c r="F3885" s="10" t="s">
        <v>6526</v>
      </c>
      <c r="G3885" s="9" t="s">
        <v>18</v>
      </c>
      <c r="H3885" s="11">
        <v>0</v>
      </c>
      <c r="I3885" s="11">
        <v>19</v>
      </c>
      <c r="J3885" s="12">
        <v>32890</v>
      </c>
      <c r="K3885" s="19">
        <f>$J3885/SUMIFS($J:$J,$A:$A,$A3885)</f>
        <v>0.24862045506085115</v>
      </c>
      <c r="L3885" s="27"/>
      <c r="M3885" s="20">
        <f>ROUND(INDEX($L:$L,MATCH($A3885,$A:$A,0))*$K3885,0)</f>
        <v>0</v>
      </c>
      <c r="N3885" s="14" t="s">
        <v>13323</v>
      </c>
      <c r="O3885" s="9" t="s">
        <v>12945</v>
      </c>
    </row>
    <row r="3886" spans="1:15" x14ac:dyDescent="0.3">
      <c r="A3886" s="9">
        <v>440</v>
      </c>
      <c r="B3886" s="9">
        <f>COUNTIF($A$5:A3886, A3886)</f>
        <v>2</v>
      </c>
      <c r="C3886" s="10" t="s">
        <v>8389</v>
      </c>
      <c r="D3886" s="10" t="s">
        <v>8390</v>
      </c>
      <c r="E3886" s="10" t="s">
        <v>8391</v>
      </c>
      <c r="F3886" s="10" t="s">
        <v>3983</v>
      </c>
      <c r="G3886" s="9" t="s">
        <v>18</v>
      </c>
      <c r="H3886" s="11">
        <v>0</v>
      </c>
      <c r="I3886" s="11">
        <v>9</v>
      </c>
      <c r="J3886" s="12">
        <v>41300</v>
      </c>
      <c r="K3886" s="19">
        <f>$J3886/SUMIFS($J:$J,$A:$A,$A3886)</f>
        <v>0.31219290951697032</v>
      </c>
      <c r="L3886" s="28"/>
      <c r="M3886" s="20">
        <f>ROUND(INDEX($L:$L,MATCH($A3886,$A:$A,0))*$K3886,0)</f>
        <v>0</v>
      </c>
      <c r="N3886" s="14" t="s">
        <v>13323</v>
      </c>
      <c r="O3886" s="9" t="s">
        <v>12945</v>
      </c>
    </row>
    <row r="3887" spans="1:15" x14ac:dyDescent="0.3">
      <c r="A3887" s="9">
        <v>440</v>
      </c>
      <c r="B3887" s="9">
        <f>COUNTIF($A$5:A3887, A3887)</f>
        <v>3</v>
      </c>
      <c r="C3887" s="10" t="s">
        <v>8392</v>
      </c>
      <c r="D3887" s="10" t="s">
        <v>17</v>
      </c>
      <c r="E3887" s="10" t="s">
        <v>8393</v>
      </c>
      <c r="F3887" s="10" t="s">
        <v>8394</v>
      </c>
      <c r="G3887" s="9" t="s">
        <v>18</v>
      </c>
      <c r="H3887" s="11">
        <v>0</v>
      </c>
      <c r="I3887" s="11">
        <v>1</v>
      </c>
      <c r="J3887" s="12">
        <v>58100</v>
      </c>
      <c r="K3887" s="19">
        <f>$J3887/SUMIFS($J:$J,$A:$A,$A3887)</f>
        <v>0.43918663542217856</v>
      </c>
      <c r="L3887" s="29"/>
      <c r="M3887" s="20">
        <f>ROUND(INDEX($L:$L,MATCH($A3887,$A:$A,0))*$K3887,0)</f>
        <v>0</v>
      </c>
      <c r="N3887" s="14" t="s">
        <v>13323</v>
      </c>
      <c r="O3887" s="9" t="s">
        <v>12945</v>
      </c>
    </row>
    <row r="3888" spans="1:15" x14ac:dyDescent="0.3">
      <c r="A3888" s="9">
        <v>441</v>
      </c>
      <c r="B3888" s="9">
        <f>COUNTIF($A$5:A3888, A3888)</f>
        <v>1</v>
      </c>
      <c r="C3888" s="10" t="s">
        <v>8395</v>
      </c>
      <c r="D3888" s="10" t="s">
        <v>8396</v>
      </c>
      <c r="E3888" s="10" t="s">
        <v>8397</v>
      </c>
      <c r="F3888" s="10" t="s">
        <v>8398</v>
      </c>
      <c r="G3888" s="9" t="s">
        <v>18</v>
      </c>
      <c r="H3888" s="11">
        <v>0</v>
      </c>
      <c r="I3888" s="11">
        <v>55</v>
      </c>
      <c r="J3888" s="12">
        <v>33000</v>
      </c>
      <c r="K3888" s="19">
        <f>$J3888/SUMIFS($J:$J,$A:$A,$A3888)</f>
        <v>1</v>
      </c>
      <c r="L3888" s="25"/>
      <c r="M3888" s="20">
        <f>ROUND(INDEX($L:$L,MATCH($A3888,$A:$A,0))*$K3888,0)</f>
        <v>0</v>
      </c>
      <c r="N3888" s="14" t="s">
        <v>13761</v>
      </c>
      <c r="O3888" s="9" t="s">
        <v>12945</v>
      </c>
    </row>
    <row r="3889" spans="1:15" x14ac:dyDescent="0.3">
      <c r="A3889" s="9">
        <v>442</v>
      </c>
      <c r="B3889" s="9">
        <f>COUNTIF($A$5:A3889, A3889)</f>
        <v>1</v>
      </c>
      <c r="C3889" s="10" t="s">
        <v>8399</v>
      </c>
      <c r="D3889" s="10" t="s">
        <v>17</v>
      </c>
      <c r="E3889" s="10" t="s">
        <v>8400</v>
      </c>
      <c r="F3889" s="10" t="s">
        <v>8401</v>
      </c>
      <c r="G3889" s="9" t="s">
        <v>855</v>
      </c>
      <c r="H3889" s="11">
        <v>0</v>
      </c>
      <c r="I3889" s="11">
        <v>4</v>
      </c>
      <c r="J3889" s="12">
        <v>70000</v>
      </c>
      <c r="K3889" s="19">
        <f>$J3889/SUMIFS($J:$J,$A:$A,$A3889)</f>
        <v>0.35</v>
      </c>
      <c r="L3889" s="27"/>
      <c r="M3889" s="20">
        <f>ROUND(INDEX($L:$L,MATCH($A3889,$A:$A,0))*$K3889,0)</f>
        <v>0</v>
      </c>
      <c r="N3889" s="14" t="s">
        <v>13762</v>
      </c>
      <c r="O3889" s="9" t="s">
        <v>12945</v>
      </c>
    </row>
    <row r="3890" spans="1:15" x14ac:dyDescent="0.3">
      <c r="A3890" s="9">
        <v>442</v>
      </c>
      <c r="B3890" s="9">
        <f>COUNTIF($A$5:A3890, A3890)</f>
        <v>2</v>
      </c>
      <c r="C3890" s="10" t="s">
        <v>8402</v>
      </c>
      <c r="D3890" s="10" t="s">
        <v>17</v>
      </c>
      <c r="E3890" s="10" t="s">
        <v>8403</v>
      </c>
      <c r="F3890" s="10" t="s">
        <v>8404</v>
      </c>
      <c r="G3890" s="9" t="s">
        <v>855</v>
      </c>
      <c r="H3890" s="11">
        <v>0</v>
      </c>
      <c r="I3890" s="11">
        <v>1</v>
      </c>
      <c r="J3890" s="12">
        <v>70000</v>
      </c>
      <c r="K3890" s="19">
        <f>$J3890/SUMIFS($J:$J,$A:$A,$A3890)</f>
        <v>0.35</v>
      </c>
      <c r="L3890" s="28"/>
      <c r="M3890" s="20">
        <f>ROUND(INDEX($L:$L,MATCH($A3890,$A:$A,0))*$K3890,0)</f>
        <v>0</v>
      </c>
      <c r="N3890" s="14" t="s">
        <v>13762</v>
      </c>
      <c r="O3890" s="9" t="s">
        <v>12945</v>
      </c>
    </row>
    <row r="3891" spans="1:15" x14ac:dyDescent="0.3">
      <c r="A3891" s="9">
        <v>442</v>
      </c>
      <c r="B3891" s="9">
        <f>COUNTIF($A$5:A3891, A3891)</f>
        <v>3</v>
      </c>
      <c r="C3891" s="10" t="s">
        <v>12563</v>
      </c>
      <c r="D3891" s="10" t="s">
        <v>17</v>
      </c>
      <c r="E3891" s="10" t="s">
        <v>12564</v>
      </c>
      <c r="F3891" s="10" t="s">
        <v>12565</v>
      </c>
      <c r="G3891" s="9" t="s">
        <v>855</v>
      </c>
      <c r="H3891" s="11">
        <v>0</v>
      </c>
      <c r="I3891" s="11">
        <v>4</v>
      </c>
      <c r="J3891" s="12">
        <v>60000</v>
      </c>
      <c r="K3891" s="19">
        <f>$J3891/SUMIFS($J:$J,$A:$A,$A3891)</f>
        <v>0.3</v>
      </c>
      <c r="L3891" s="29"/>
      <c r="M3891" s="20">
        <f>ROUND(INDEX($L:$L,MATCH($A3891,$A:$A,0))*$K3891,0)</f>
        <v>0</v>
      </c>
      <c r="N3891" s="14" t="s">
        <v>13762</v>
      </c>
      <c r="O3891" s="9" t="s">
        <v>12950</v>
      </c>
    </row>
    <row r="3892" spans="1:15" x14ac:dyDescent="0.3">
      <c r="A3892" s="9">
        <v>443</v>
      </c>
      <c r="B3892" s="9">
        <f>COUNTIF($A$5:A3892, A3892)</f>
        <v>1</v>
      </c>
      <c r="C3892" s="10" t="s">
        <v>12566</v>
      </c>
      <c r="D3892" s="10" t="s">
        <v>12567</v>
      </c>
      <c r="E3892" s="10" t="s">
        <v>12568</v>
      </c>
      <c r="F3892" s="10" t="s">
        <v>19</v>
      </c>
      <c r="G3892" s="9" t="s">
        <v>18</v>
      </c>
      <c r="H3892" s="11">
        <v>594660</v>
      </c>
      <c r="I3892" s="11">
        <v>13</v>
      </c>
      <c r="J3892" s="12">
        <v>564927</v>
      </c>
      <c r="K3892" s="19">
        <f>$J3892/SUMIFS($J:$J,$A:$A,$A3892)</f>
        <v>1</v>
      </c>
      <c r="L3892" s="25"/>
      <c r="M3892" s="20">
        <f>ROUND(INDEX($L:$L,MATCH($A3892,$A:$A,0))*$K3892,0)</f>
        <v>0</v>
      </c>
      <c r="N3892" s="14" t="s">
        <v>13763</v>
      </c>
      <c r="O3892" s="9" t="s">
        <v>12945</v>
      </c>
    </row>
    <row r="3893" spans="1:15" x14ac:dyDescent="0.3">
      <c r="A3893" s="9">
        <v>444</v>
      </c>
      <c r="B3893" s="9">
        <f>COUNTIF($A$5:A3893, A3893)</f>
        <v>1</v>
      </c>
      <c r="C3893" s="10" t="s">
        <v>8405</v>
      </c>
      <c r="D3893" s="10" t="s">
        <v>8406</v>
      </c>
      <c r="E3893" s="10" t="s">
        <v>8407</v>
      </c>
      <c r="F3893" s="10" t="s">
        <v>8408</v>
      </c>
      <c r="G3893" s="9" t="s">
        <v>18</v>
      </c>
      <c r="H3893" s="11">
        <v>217390</v>
      </c>
      <c r="I3893" s="11">
        <v>2</v>
      </c>
      <c r="J3893" s="12">
        <v>217390</v>
      </c>
      <c r="K3893" s="19">
        <f>$J3893/SUMIFS($J:$J,$A:$A,$A3893)</f>
        <v>1</v>
      </c>
      <c r="L3893" s="25"/>
      <c r="M3893" s="20">
        <f>ROUND(INDEX($L:$L,MATCH($A3893,$A:$A,0))*$K3893,0)</f>
        <v>0</v>
      </c>
      <c r="N3893" s="14" t="s">
        <v>13764</v>
      </c>
      <c r="O3893" s="9" t="s">
        <v>12945</v>
      </c>
    </row>
    <row r="3894" spans="1:15" x14ac:dyDescent="0.3">
      <c r="A3894" s="9">
        <v>445</v>
      </c>
      <c r="B3894" s="9">
        <f>COUNTIF($A$5:A3894, A3894)</f>
        <v>1</v>
      </c>
      <c r="C3894" s="10" t="s">
        <v>8457</v>
      </c>
      <c r="D3894" s="10" t="s">
        <v>17</v>
      </c>
      <c r="E3894" s="10" t="s">
        <v>8458</v>
      </c>
      <c r="F3894" s="10" t="s">
        <v>8459</v>
      </c>
      <c r="G3894" s="9" t="s">
        <v>851</v>
      </c>
      <c r="H3894" s="11">
        <v>0</v>
      </c>
      <c r="I3894" s="11">
        <v>107</v>
      </c>
      <c r="J3894" s="12">
        <v>138826</v>
      </c>
      <c r="K3894" s="19">
        <f>$J3894/SUMIFS($J:$J,$A:$A,$A3894)</f>
        <v>0.19098967225541597</v>
      </c>
      <c r="L3894" s="27"/>
      <c r="M3894" s="20">
        <f>ROUND(INDEX($L:$L,MATCH($A3894,$A:$A,0))*$K3894,0)</f>
        <v>0</v>
      </c>
      <c r="N3894" s="14" t="s">
        <v>13765</v>
      </c>
      <c r="O3894" s="9" t="s">
        <v>12945</v>
      </c>
    </row>
    <row r="3895" spans="1:15" x14ac:dyDescent="0.3">
      <c r="A3895" s="9">
        <v>445</v>
      </c>
      <c r="B3895" s="9">
        <f>COUNTIF($A$5:A3895, A3895)</f>
        <v>2</v>
      </c>
      <c r="C3895" s="10" t="s">
        <v>8460</v>
      </c>
      <c r="D3895" s="10" t="s">
        <v>17</v>
      </c>
      <c r="E3895" s="10" t="s">
        <v>8461</v>
      </c>
      <c r="F3895" s="10" t="s">
        <v>8459</v>
      </c>
      <c r="G3895" s="9" t="s">
        <v>851</v>
      </c>
      <c r="H3895" s="11">
        <v>0</v>
      </c>
      <c r="I3895" s="11">
        <v>2</v>
      </c>
      <c r="J3895" s="12">
        <v>147906</v>
      </c>
      <c r="K3895" s="19">
        <f>$J3895/SUMIFS($J:$J,$A:$A,$A3895)</f>
        <v>0.20348146935451253</v>
      </c>
      <c r="L3895" s="28"/>
      <c r="M3895" s="20">
        <f>ROUND(INDEX($L:$L,MATCH($A3895,$A:$A,0))*$K3895,0)</f>
        <v>0</v>
      </c>
      <c r="N3895" s="14" t="s">
        <v>13765</v>
      </c>
      <c r="O3895" s="9" t="s">
        <v>12945</v>
      </c>
    </row>
    <row r="3896" spans="1:15" x14ac:dyDescent="0.3">
      <c r="A3896" s="9">
        <v>445</v>
      </c>
      <c r="B3896" s="9">
        <f>COUNTIF($A$5:A3896, A3896)</f>
        <v>3</v>
      </c>
      <c r="C3896" s="10" t="s">
        <v>8462</v>
      </c>
      <c r="D3896" s="10" t="s">
        <v>17</v>
      </c>
      <c r="E3896" s="10" t="s">
        <v>8463</v>
      </c>
      <c r="F3896" s="10" t="s">
        <v>8459</v>
      </c>
      <c r="G3896" s="9" t="s">
        <v>851</v>
      </c>
      <c r="H3896" s="11">
        <v>0</v>
      </c>
      <c r="I3896" s="11">
        <v>6</v>
      </c>
      <c r="J3896" s="12">
        <v>150106</v>
      </c>
      <c r="K3896" s="19">
        <f>$J3896/SUMIFS($J:$J,$A:$A,$A3896)</f>
        <v>0.20650811622874296</v>
      </c>
      <c r="L3896" s="28"/>
      <c r="M3896" s="20">
        <f>ROUND(INDEX($L:$L,MATCH($A3896,$A:$A,0))*$K3896,0)</f>
        <v>0</v>
      </c>
      <c r="N3896" s="14" t="s">
        <v>13765</v>
      </c>
      <c r="O3896" s="9" t="s">
        <v>12945</v>
      </c>
    </row>
    <row r="3897" spans="1:15" x14ac:dyDescent="0.3">
      <c r="A3897" s="9">
        <v>445</v>
      </c>
      <c r="B3897" s="9">
        <f>COUNTIF($A$5:A3897, A3897)</f>
        <v>4</v>
      </c>
      <c r="C3897" s="10" t="s">
        <v>8464</v>
      </c>
      <c r="D3897" s="10" t="s">
        <v>17</v>
      </c>
      <c r="E3897" s="10" t="s">
        <v>8465</v>
      </c>
      <c r="F3897" s="10" t="s">
        <v>8466</v>
      </c>
      <c r="G3897" s="9" t="s">
        <v>635</v>
      </c>
      <c r="H3897" s="11">
        <v>0</v>
      </c>
      <c r="I3897" s="11">
        <v>8</v>
      </c>
      <c r="J3897" s="12">
        <v>184433</v>
      </c>
      <c r="K3897" s="19">
        <f>$J3897/SUMIFS($J:$J,$A:$A,$A3897)</f>
        <v>0.25373343770679219</v>
      </c>
      <c r="L3897" s="28"/>
      <c r="M3897" s="20">
        <f>ROUND(INDEX($L:$L,MATCH($A3897,$A:$A,0))*$K3897,0)</f>
        <v>0</v>
      </c>
      <c r="N3897" s="14" t="s">
        <v>13766</v>
      </c>
      <c r="O3897" s="9" t="s">
        <v>12945</v>
      </c>
    </row>
    <row r="3898" spans="1:15" x14ac:dyDescent="0.3">
      <c r="A3898" s="9">
        <v>445</v>
      </c>
      <c r="B3898" s="9">
        <f>COUNTIF($A$5:A3898, A3898)</f>
        <v>5</v>
      </c>
      <c r="C3898" s="10" t="s">
        <v>8467</v>
      </c>
      <c r="D3898" s="10" t="s">
        <v>17</v>
      </c>
      <c r="E3898" s="10" t="s">
        <v>8468</v>
      </c>
      <c r="F3898" s="10" t="s">
        <v>8469</v>
      </c>
      <c r="G3898" s="9" t="s">
        <v>861</v>
      </c>
      <c r="H3898" s="11">
        <v>0</v>
      </c>
      <c r="I3898" s="11">
        <v>66</v>
      </c>
      <c r="J3898" s="12">
        <v>105606</v>
      </c>
      <c r="K3898" s="19">
        <f>$J3898/SUMIFS($J:$J,$A:$A,$A3898)</f>
        <v>0.14528730445453633</v>
      </c>
      <c r="L3898" s="29"/>
      <c r="M3898" s="20">
        <f>ROUND(INDEX($L:$L,MATCH($A3898,$A:$A,0))*$K3898,0)</f>
        <v>0</v>
      </c>
      <c r="N3898" s="14" t="s">
        <v>13767</v>
      </c>
      <c r="O3898" s="9" t="s">
        <v>12945</v>
      </c>
    </row>
    <row r="3899" spans="1:15" x14ac:dyDescent="0.3">
      <c r="A3899" s="9">
        <v>446</v>
      </c>
      <c r="B3899" s="9">
        <f>COUNTIF($A$5:A3899, A3899)</f>
        <v>1</v>
      </c>
      <c r="C3899" s="10" t="s">
        <v>8470</v>
      </c>
      <c r="D3899" s="10" t="s">
        <v>8471</v>
      </c>
      <c r="E3899" s="10" t="s">
        <v>8472</v>
      </c>
      <c r="F3899" s="10" t="s">
        <v>19</v>
      </c>
      <c r="G3899" s="9" t="s">
        <v>18</v>
      </c>
      <c r="H3899" s="11">
        <v>66280</v>
      </c>
      <c r="I3899" s="11">
        <v>1</v>
      </c>
      <c r="J3899" s="12">
        <v>62881</v>
      </c>
      <c r="K3899" s="19">
        <f>$J3899/SUMIFS($J:$J,$A:$A,$A3899)</f>
        <v>2.3335394197862291E-2</v>
      </c>
      <c r="L3899" s="27"/>
      <c r="M3899" s="20">
        <f>ROUND(INDEX($L:$L,MATCH($A3899,$A:$A,0))*$K3899,0)</f>
        <v>0</v>
      </c>
      <c r="N3899" s="14" t="s">
        <v>13768</v>
      </c>
      <c r="O3899" s="9" t="s">
        <v>12945</v>
      </c>
    </row>
    <row r="3900" spans="1:15" x14ac:dyDescent="0.3">
      <c r="A3900" s="9">
        <v>446</v>
      </c>
      <c r="B3900" s="9">
        <f>COUNTIF($A$5:A3900, A3900)</f>
        <v>2</v>
      </c>
      <c r="C3900" s="10" t="s">
        <v>8474</v>
      </c>
      <c r="D3900" s="10" t="s">
        <v>8475</v>
      </c>
      <c r="E3900" s="10" t="s">
        <v>8476</v>
      </c>
      <c r="F3900" s="10" t="s">
        <v>8477</v>
      </c>
      <c r="G3900" s="9" t="s">
        <v>18</v>
      </c>
      <c r="H3900" s="11">
        <v>118450</v>
      </c>
      <c r="I3900" s="11">
        <v>4</v>
      </c>
      <c r="J3900" s="12">
        <v>112361</v>
      </c>
      <c r="K3900" s="19">
        <f>$J3900/SUMIFS($J:$J,$A:$A,$A3900)</f>
        <v>4.1697622930074348E-2</v>
      </c>
      <c r="L3900" s="28"/>
      <c r="M3900" s="20">
        <f>ROUND(INDEX($L:$L,MATCH($A3900,$A:$A,0))*$K3900,0)</f>
        <v>0</v>
      </c>
      <c r="N3900" s="14" t="s">
        <v>13769</v>
      </c>
      <c r="O3900" s="9" t="s">
        <v>12945</v>
      </c>
    </row>
    <row r="3901" spans="1:15" x14ac:dyDescent="0.3">
      <c r="A3901" s="9">
        <v>446</v>
      </c>
      <c r="B3901" s="9">
        <f>COUNTIF($A$5:A3901, A3901)</f>
        <v>3</v>
      </c>
      <c r="C3901" s="10" t="s">
        <v>8478</v>
      </c>
      <c r="D3901" s="10" t="s">
        <v>8479</v>
      </c>
      <c r="E3901" s="10" t="s">
        <v>8480</v>
      </c>
      <c r="F3901" s="10" t="s">
        <v>8481</v>
      </c>
      <c r="G3901" s="9" t="s">
        <v>18</v>
      </c>
      <c r="H3901" s="11">
        <v>118630</v>
      </c>
      <c r="I3901" s="11">
        <v>1</v>
      </c>
      <c r="J3901" s="12">
        <v>112530</v>
      </c>
      <c r="K3901" s="19">
        <f>$J3901/SUMIFS($J:$J,$A:$A,$A3901)</f>
        <v>4.176033951567952E-2</v>
      </c>
      <c r="L3901" s="28"/>
      <c r="M3901" s="20">
        <f>ROUND(INDEX($L:$L,MATCH($A3901,$A:$A,0))*$K3901,0)</f>
        <v>0</v>
      </c>
      <c r="N3901" s="14" t="s">
        <v>13769</v>
      </c>
      <c r="O3901" s="9" t="s">
        <v>12945</v>
      </c>
    </row>
    <row r="3902" spans="1:15" x14ac:dyDescent="0.3">
      <c r="A3902" s="9">
        <v>446</v>
      </c>
      <c r="B3902" s="9">
        <f>COUNTIF($A$5:A3902, A3902)</f>
        <v>4</v>
      </c>
      <c r="C3902" s="10" t="s">
        <v>8482</v>
      </c>
      <c r="D3902" s="10" t="s">
        <v>8483</v>
      </c>
      <c r="E3902" s="10" t="s">
        <v>8484</v>
      </c>
      <c r="F3902" s="10" t="s">
        <v>19</v>
      </c>
      <c r="G3902" s="9" t="s">
        <v>18</v>
      </c>
      <c r="H3902" s="11">
        <v>215120</v>
      </c>
      <c r="I3902" s="11">
        <v>1</v>
      </c>
      <c r="J3902" s="12">
        <v>204060</v>
      </c>
      <c r="K3902" s="19">
        <f>$J3902/SUMIFS($J:$J,$A:$A,$A3902)</f>
        <v>7.5727493837817142E-2</v>
      </c>
      <c r="L3902" s="28"/>
      <c r="M3902" s="20">
        <f>ROUND(INDEX($L:$L,MATCH($A3902,$A:$A,0))*$K3902,0)</f>
        <v>0</v>
      </c>
      <c r="N3902" s="14" t="s">
        <v>13770</v>
      </c>
      <c r="O3902" s="9" t="s">
        <v>12945</v>
      </c>
    </row>
    <row r="3903" spans="1:15" x14ac:dyDescent="0.3">
      <c r="A3903" s="9">
        <v>446</v>
      </c>
      <c r="B3903" s="9">
        <f>COUNTIF($A$5:A3903, A3903)</f>
        <v>5</v>
      </c>
      <c r="C3903" s="10" t="s">
        <v>8485</v>
      </c>
      <c r="D3903" s="10" t="s">
        <v>8486</v>
      </c>
      <c r="E3903" s="10" t="s">
        <v>8473</v>
      </c>
      <c r="F3903" s="10" t="s">
        <v>8487</v>
      </c>
      <c r="G3903" s="9" t="s">
        <v>18</v>
      </c>
      <c r="H3903" s="11">
        <v>262200</v>
      </c>
      <c r="I3903" s="11">
        <v>4</v>
      </c>
      <c r="J3903" s="12">
        <v>248716</v>
      </c>
      <c r="K3903" s="19">
        <f>$J3903/SUMIFS($J:$J,$A:$A,$A3903)</f>
        <v>9.2299516599855566E-2</v>
      </c>
      <c r="L3903" s="28"/>
      <c r="M3903" s="20">
        <f>ROUND(INDEX($L:$L,MATCH($A3903,$A:$A,0))*$K3903,0)</f>
        <v>0</v>
      </c>
      <c r="N3903" s="14" t="s">
        <v>13770</v>
      </c>
      <c r="O3903" s="9" t="s">
        <v>12945</v>
      </c>
    </row>
    <row r="3904" spans="1:15" x14ac:dyDescent="0.3">
      <c r="A3904" s="9">
        <v>446</v>
      </c>
      <c r="B3904" s="9">
        <f>COUNTIF($A$5:A3904, A3904)</f>
        <v>6</v>
      </c>
      <c r="C3904" s="10" t="s">
        <v>8488</v>
      </c>
      <c r="D3904" s="10" t="s">
        <v>8489</v>
      </c>
      <c r="E3904" s="10" t="s">
        <v>8473</v>
      </c>
      <c r="F3904" s="10" t="s">
        <v>8490</v>
      </c>
      <c r="G3904" s="9" t="s">
        <v>18</v>
      </c>
      <c r="H3904" s="11">
        <v>262200</v>
      </c>
      <c r="I3904" s="11">
        <v>1</v>
      </c>
      <c r="J3904" s="12">
        <v>248716</v>
      </c>
      <c r="K3904" s="19">
        <f>$J3904/SUMIFS($J:$J,$A:$A,$A3904)</f>
        <v>9.2299516599855566E-2</v>
      </c>
      <c r="L3904" s="28"/>
      <c r="M3904" s="20">
        <f>ROUND(INDEX($L:$L,MATCH($A3904,$A:$A,0))*$K3904,0)</f>
        <v>0</v>
      </c>
      <c r="N3904" s="14" t="s">
        <v>13770</v>
      </c>
      <c r="O3904" s="9" t="s">
        <v>12945</v>
      </c>
    </row>
    <row r="3905" spans="1:15" x14ac:dyDescent="0.3">
      <c r="A3905" s="9">
        <v>446</v>
      </c>
      <c r="B3905" s="9">
        <f>COUNTIF($A$5:A3905, A3905)</f>
        <v>7</v>
      </c>
      <c r="C3905" s="10" t="s">
        <v>8491</v>
      </c>
      <c r="D3905" s="10" t="s">
        <v>8492</v>
      </c>
      <c r="E3905" s="10" t="s">
        <v>8473</v>
      </c>
      <c r="F3905" s="10" t="s">
        <v>8493</v>
      </c>
      <c r="G3905" s="9" t="s">
        <v>18</v>
      </c>
      <c r="H3905" s="11">
        <v>262200</v>
      </c>
      <c r="I3905" s="11">
        <v>20</v>
      </c>
      <c r="J3905" s="12">
        <v>248717</v>
      </c>
      <c r="K3905" s="19">
        <f>$J3905/SUMIFS($J:$J,$A:$A,$A3905)</f>
        <v>9.2299887703912398E-2</v>
      </c>
      <c r="L3905" s="28"/>
      <c r="M3905" s="20">
        <f>ROUND(INDEX($L:$L,MATCH($A3905,$A:$A,0))*$K3905,0)</f>
        <v>0</v>
      </c>
      <c r="N3905" s="14" t="s">
        <v>13770</v>
      </c>
      <c r="O3905" s="9" t="s">
        <v>12945</v>
      </c>
    </row>
    <row r="3906" spans="1:15" x14ac:dyDescent="0.3">
      <c r="A3906" s="9">
        <v>446</v>
      </c>
      <c r="B3906" s="9">
        <f>COUNTIF($A$5:A3906, A3906)</f>
        <v>8</v>
      </c>
      <c r="C3906" s="10" t="s">
        <v>8494</v>
      </c>
      <c r="D3906" s="10" t="s">
        <v>8495</v>
      </c>
      <c r="E3906" s="10" t="s">
        <v>8496</v>
      </c>
      <c r="F3906" s="10" t="s">
        <v>8497</v>
      </c>
      <c r="G3906" s="9" t="s">
        <v>18</v>
      </c>
      <c r="H3906" s="11">
        <v>143280</v>
      </c>
      <c r="I3906" s="11">
        <v>15</v>
      </c>
      <c r="J3906" s="12">
        <v>135914</v>
      </c>
      <c r="K3906" s="19">
        <f>$J3906/SUMIFS($J:$J,$A:$A,$A3906)</f>
        <v>5.0438236780716843E-2</v>
      </c>
      <c r="L3906" s="28"/>
      <c r="M3906" s="20">
        <f>ROUND(INDEX($L:$L,MATCH($A3906,$A:$A,0))*$K3906,0)</f>
        <v>0</v>
      </c>
      <c r="N3906" s="14" t="s">
        <v>13770</v>
      </c>
      <c r="O3906" s="9" t="s">
        <v>12945</v>
      </c>
    </row>
    <row r="3907" spans="1:15" x14ac:dyDescent="0.3">
      <c r="A3907" s="9">
        <v>446</v>
      </c>
      <c r="B3907" s="9">
        <f>COUNTIF($A$5:A3907, A3907)</f>
        <v>9</v>
      </c>
      <c r="C3907" s="10" t="s">
        <v>8498</v>
      </c>
      <c r="D3907" s="10" t="s">
        <v>8499</v>
      </c>
      <c r="E3907" s="10" t="s">
        <v>8496</v>
      </c>
      <c r="F3907" s="10" t="s">
        <v>8500</v>
      </c>
      <c r="G3907" s="9" t="s">
        <v>18</v>
      </c>
      <c r="H3907" s="11">
        <v>271670</v>
      </c>
      <c r="I3907" s="11">
        <v>4</v>
      </c>
      <c r="J3907" s="12">
        <v>257703</v>
      </c>
      <c r="K3907" s="19">
        <f>$J3907/SUMIFS($J:$J,$A:$A,$A3907)</f>
        <v>9.5634628758634668E-2</v>
      </c>
      <c r="L3907" s="28"/>
      <c r="M3907" s="20">
        <f>ROUND(INDEX($L:$L,MATCH($A3907,$A:$A,0))*$K3907,0)</f>
        <v>0</v>
      </c>
      <c r="N3907" s="14" t="s">
        <v>13770</v>
      </c>
      <c r="O3907" s="9" t="s">
        <v>12945</v>
      </c>
    </row>
    <row r="3908" spans="1:15" x14ac:dyDescent="0.3">
      <c r="A3908" s="9">
        <v>446</v>
      </c>
      <c r="B3908" s="9">
        <f>COUNTIF($A$5:A3908, A3908)</f>
        <v>10</v>
      </c>
      <c r="C3908" s="10" t="s">
        <v>8501</v>
      </c>
      <c r="D3908" s="10" t="s">
        <v>8502</v>
      </c>
      <c r="E3908" s="10" t="s">
        <v>8496</v>
      </c>
      <c r="F3908" s="10" t="s">
        <v>8503</v>
      </c>
      <c r="G3908" s="9" t="s">
        <v>18</v>
      </c>
      <c r="H3908" s="11">
        <v>495600</v>
      </c>
      <c r="I3908" s="11">
        <v>1</v>
      </c>
      <c r="J3908" s="12">
        <v>467221</v>
      </c>
      <c r="K3908" s="19">
        <f>$J3908/SUMIFS($J:$J,$A:$A,$A3908)</f>
        <v>0.17338760853865903</v>
      </c>
      <c r="L3908" s="28"/>
      <c r="M3908" s="20">
        <f>ROUND(INDEX($L:$L,MATCH($A3908,$A:$A,0))*$K3908,0)</f>
        <v>0</v>
      </c>
      <c r="N3908" s="14" t="s">
        <v>13770</v>
      </c>
      <c r="O3908" s="9" t="s">
        <v>12945</v>
      </c>
    </row>
    <row r="3909" spans="1:15" x14ac:dyDescent="0.3">
      <c r="A3909" s="9">
        <v>446</v>
      </c>
      <c r="B3909" s="9">
        <f>COUNTIF($A$5:A3909, A3909)</f>
        <v>11</v>
      </c>
      <c r="C3909" s="10" t="s">
        <v>8504</v>
      </c>
      <c r="D3909" s="10" t="s">
        <v>8505</v>
      </c>
      <c r="E3909" s="10" t="s">
        <v>8506</v>
      </c>
      <c r="F3909" s="10" t="s">
        <v>8507</v>
      </c>
      <c r="G3909" s="9" t="s">
        <v>18</v>
      </c>
      <c r="H3909" s="11">
        <v>628130</v>
      </c>
      <c r="I3909" s="11">
        <v>1</v>
      </c>
      <c r="J3909" s="12">
        <v>595843</v>
      </c>
      <c r="K3909" s="19">
        <f>$J3909/SUMIFS($J:$J,$A:$A,$A3909)</f>
        <v>0.22111975453693264</v>
      </c>
      <c r="L3909" s="29"/>
      <c r="M3909" s="20">
        <f>ROUND(INDEX($L:$L,MATCH($A3909,$A:$A,0))*$K3909,0)</f>
        <v>0</v>
      </c>
      <c r="N3909" s="14" t="s">
        <v>13769</v>
      </c>
      <c r="O3909" s="9" t="s">
        <v>12945</v>
      </c>
    </row>
    <row r="3910" spans="1:15" x14ac:dyDescent="0.3">
      <c r="A3910" s="9">
        <v>447</v>
      </c>
      <c r="B3910" s="9">
        <f>COUNTIF($A$5:A3910, A3910)</f>
        <v>1</v>
      </c>
      <c r="C3910" s="10" t="s">
        <v>8508</v>
      </c>
      <c r="D3910" s="10" t="s">
        <v>8509</v>
      </c>
      <c r="E3910" s="10" t="s">
        <v>8510</v>
      </c>
      <c r="F3910" s="10" t="s">
        <v>19</v>
      </c>
      <c r="G3910" s="9" t="s">
        <v>18</v>
      </c>
      <c r="H3910" s="11">
        <v>623740</v>
      </c>
      <c r="I3910" s="11">
        <v>4</v>
      </c>
      <c r="J3910" s="12">
        <v>612826</v>
      </c>
      <c r="K3910" s="19">
        <f>$J3910/SUMIFS($J:$J,$A:$A,$A3910)</f>
        <v>0.1836801367711553</v>
      </c>
      <c r="L3910" s="27"/>
      <c r="M3910" s="20">
        <f>ROUND(INDEX($L:$L,MATCH($A3910,$A:$A,0))*$K3910,0)</f>
        <v>0</v>
      </c>
      <c r="N3910" s="14" t="s">
        <v>13771</v>
      </c>
      <c r="O3910" s="9" t="s">
        <v>12945</v>
      </c>
    </row>
    <row r="3911" spans="1:15" x14ac:dyDescent="0.3">
      <c r="A3911" s="9">
        <v>447</v>
      </c>
      <c r="B3911" s="9">
        <f>COUNTIF($A$5:A3911, A3911)</f>
        <v>2</v>
      </c>
      <c r="C3911" s="10" t="s">
        <v>8511</v>
      </c>
      <c r="D3911" s="10" t="s">
        <v>8512</v>
      </c>
      <c r="E3911" s="10" t="s">
        <v>8513</v>
      </c>
      <c r="F3911" s="10" t="s">
        <v>19</v>
      </c>
      <c r="G3911" s="9" t="s">
        <v>18</v>
      </c>
      <c r="H3911" s="11">
        <v>743360</v>
      </c>
      <c r="I3911" s="11">
        <v>7</v>
      </c>
      <c r="J3911" s="12">
        <v>730353</v>
      </c>
      <c r="K3911" s="19">
        <f>$J3911/SUMIFS($J:$J,$A:$A,$A3911)</f>
        <v>0.21890608252786856</v>
      </c>
      <c r="L3911" s="28"/>
      <c r="M3911" s="20">
        <f>ROUND(INDEX($L:$L,MATCH($A3911,$A:$A,0))*$K3911,0)</f>
        <v>0</v>
      </c>
      <c r="N3911" s="14" t="s">
        <v>13771</v>
      </c>
      <c r="O3911" s="9" t="s">
        <v>12945</v>
      </c>
    </row>
    <row r="3912" spans="1:15" x14ac:dyDescent="0.3">
      <c r="A3912" s="9">
        <v>447</v>
      </c>
      <c r="B3912" s="9">
        <f>COUNTIF($A$5:A3912, A3912)</f>
        <v>3</v>
      </c>
      <c r="C3912" s="10" t="s">
        <v>8514</v>
      </c>
      <c r="D3912" s="10" t="s">
        <v>8515</v>
      </c>
      <c r="E3912" s="10" t="s">
        <v>8516</v>
      </c>
      <c r="F3912" s="10" t="s">
        <v>19</v>
      </c>
      <c r="G3912" s="9" t="s">
        <v>18</v>
      </c>
      <c r="H3912" s="11">
        <v>743360</v>
      </c>
      <c r="I3912" s="11">
        <v>1</v>
      </c>
      <c r="J3912" s="12">
        <v>730353</v>
      </c>
      <c r="K3912" s="19">
        <f>$J3912/SUMIFS($J:$J,$A:$A,$A3912)</f>
        <v>0.21890608252786856</v>
      </c>
      <c r="L3912" s="28"/>
      <c r="M3912" s="20">
        <f>ROUND(INDEX($L:$L,MATCH($A3912,$A:$A,0))*$K3912,0)</f>
        <v>0</v>
      </c>
      <c r="N3912" s="14" t="s">
        <v>13771</v>
      </c>
      <c r="O3912" s="9" t="s">
        <v>12945</v>
      </c>
    </row>
    <row r="3913" spans="1:15" x14ac:dyDescent="0.3">
      <c r="A3913" s="9">
        <v>447</v>
      </c>
      <c r="B3913" s="9">
        <f>COUNTIF($A$5:A3913, A3913)</f>
        <v>4</v>
      </c>
      <c r="C3913" s="10" t="s">
        <v>8517</v>
      </c>
      <c r="D3913" s="10" t="s">
        <v>8518</v>
      </c>
      <c r="E3913" s="10" t="s">
        <v>8519</v>
      </c>
      <c r="F3913" s="10" t="s">
        <v>19</v>
      </c>
      <c r="G3913" s="9" t="s">
        <v>18</v>
      </c>
      <c r="H3913" s="11">
        <v>743360</v>
      </c>
      <c r="I3913" s="11">
        <v>3</v>
      </c>
      <c r="J3913" s="12">
        <v>730353</v>
      </c>
      <c r="K3913" s="19">
        <f>$J3913/SUMIFS($J:$J,$A:$A,$A3913)</f>
        <v>0.21890608252786856</v>
      </c>
      <c r="L3913" s="28"/>
      <c r="M3913" s="20">
        <f>ROUND(INDEX($L:$L,MATCH($A3913,$A:$A,0))*$K3913,0)</f>
        <v>0</v>
      </c>
      <c r="N3913" s="14" t="s">
        <v>13771</v>
      </c>
      <c r="O3913" s="9" t="s">
        <v>12945</v>
      </c>
    </row>
    <row r="3914" spans="1:15" x14ac:dyDescent="0.3">
      <c r="A3914" s="9">
        <v>447</v>
      </c>
      <c r="B3914" s="9">
        <f>COUNTIF($A$5:A3914, A3914)</f>
        <v>5</v>
      </c>
      <c r="C3914" s="10" t="s">
        <v>8520</v>
      </c>
      <c r="D3914" s="10" t="s">
        <v>8521</v>
      </c>
      <c r="E3914" s="10" t="s">
        <v>8522</v>
      </c>
      <c r="F3914" s="10" t="s">
        <v>19</v>
      </c>
      <c r="G3914" s="9" t="s">
        <v>18</v>
      </c>
      <c r="H3914" s="11">
        <v>540600</v>
      </c>
      <c r="I3914" s="11">
        <v>43</v>
      </c>
      <c r="J3914" s="12">
        <v>532491</v>
      </c>
      <c r="K3914" s="19">
        <f>$J3914/SUMIFS($J:$J,$A:$A,$A3914)</f>
        <v>0.15960161564523903</v>
      </c>
      <c r="L3914" s="29"/>
      <c r="M3914" s="20">
        <f>ROUND(INDEX($L:$L,MATCH($A3914,$A:$A,0))*$K3914,0)</f>
        <v>0</v>
      </c>
      <c r="N3914" s="14" t="s">
        <v>13771</v>
      </c>
      <c r="O3914" s="9" t="s">
        <v>12945</v>
      </c>
    </row>
    <row r="3915" spans="1:15" x14ac:dyDescent="0.3">
      <c r="A3915" s="9">
        <v>448</v>
      </c>
      <c r="B3915" s="9">
        <f>COUNTIF($A$5:A3915, A3915)</f>
        <v>1</v>
      </c>
      <c r="C3915" s="10" t="s">
        <v>8523</v>
      </c>
      <c r="D3915" s="10" t="s">
        <v>994</v>
      </c>
      <c r="E3915" s="10" t="s">
        <v>8524</v>
      </c>
      <c r="F3915" s="10" t="s">
        <v>19</v>
      </c>
      <c r="G3915" s="9" t="s">
        <v>18</v>
      </c>
      <c r="H3915" s="11">
        <v>0</v>
      </c>
      <c r="I3915" s="11">
        <v>1</v>
      </c>
      <c r="J3915" s="12">
        <v>518750</v>
      </c>
      <c r="K3915" s="19">
        <f>$J3915/SUMIFS($J:$J,$A:$A,$A3915)</f>
        <v>1</v>
      </c>
      <c r="L3915" s="25"/>
      <c r="M3915" s="20">
        <f>ROUND(INDEX($L:$L,MATCH($A3915,$A:$A,0))*$K3915,0)</f>
        <v>0</v>
      </c>
      <c r="N3915" s="14" t="s">
        <v>13772</v>
      </c>
      <c r="O3915" s="9" t="s">
        <v>12945</v>
      </c>
    </row>
    <row r="3916" spans="1:15" x14ac:dyDescent="0.3">
      <c r="A3916" s="9">
        <v>449</v>
      </c>
      <c r="B3916" s="9">
        <f>COUNTIF($A$5:A3916, A3916)</f>
        <v>1</v>
      </c>
      <c r="C3916" s="10" t="s">
        <v>5458</v>
      </c>
      <c r="D3916" s="10" t="s">
        <v>17</v>
      </c>
      <c r="E3916" s="10" t="s">
        <v>5459</v>
      </c>
      <c r="F3916" s="10" t="s">
        <v>4045</v>
      </c>
      <c r="G3916" s="9" t="s">
        <v>18</v>
      </c>
      <c r="H3916" s="11">
        <v>0</v>
      </c>
      <c r="I3916" s="11">
        <v>1</v>
      </c>
      <c r="J3916" s="12">
        <v>15610</v>
      </c>
      <c r="K3916" s="19">
        <f>$J3916/SUMIFS($J:$J,$A:$A,$A3916)</f>
        <v>0.55789849892780563</v>
      </c>
      <c r="L3916" s="27"/>
      <c r="M3916" s="20">
        <f>ROUND(INDEX($L:$L,MATCH($A3916,$A:$A,0))*$K3916,0)</f>
        <v>0</v>
      </c>
      <c r="N3916" s="14" t="s">
        <v>13773</v>
      </c>
      <c r="O3916" s="9" t="s">
        <v>12945</v>
      </c>
    </row>
    <row r="3917" spans="1:15" x14ac:dyDescent="0.3">
      <c r="A3917" s="9">
        <v>449</v>
      </c>
      <c r="B3917" s="9">
        <f>COUNTIF($A$5:A3917, A3917)</f>
        <v>2</v>
      </c>
      <c r="C3917" s="10" t="s">
        <v>5460</v>
      </c>
      <c r="D3917" s="10" t="s">
        <v>17</v>
      </c>
      <c r="E3917" s="10" t="s">
        <v>5461</v>
      </c>
      <c r="F3917" s="10" t="s">
        <v>4045</v>
      </c>
      <c r="G3917" s="9" t="s">
        <v>18</v>
      </c>
      <c r="H3917" s="11">
        <v>0</v>
      </c>
      <c r="I3917" s="11">
        <v>1460</v>
      </c>
      <c r="J3917" s="12">
        <v>6185</v>
      </c>
      <c r="K3917" s="19">
        <f>$J3917/SUMIFS($J:$J,$A:$A,$A3917)</f>
        <v>0.22105075053609721</v>
      </c>
      <c r="L3917" s="28"/>
      <c r="M3917" s="20">
        <f>ROUND(INDEX($L:$L,MATCH($A3917,$A:$A,0))*$K3917,0)</f>
        <v>0</v>
      </c>
      <c r="N3917" s="14" t="s">
        <v>13773</v>
      </c>
      <c r="O3917" s="9" t="s">
        <v>12945</v>
      </c>
    </row>
    <row r="3918" spans="1:15" x14ac:dyDescent="0.3">
      <c r="A3918" s="9">
        <v>449</v>
      </c>
      <c r="B3918" s="9">
        <f>COUNTIF($A$5:A3918, A3918)</f>
        <v>3</v>
      </c>
      <c r="C3918" s="10" t="s">
        <v>5462</v>
      </c>
      <c r="D3918" s="10" t="s">
        <v>17</v>
      </c>
      <c r="E3918" s="10" t="s">
        <v>5461</v>
      </c>
      <c r="F3918" s="10" t="s">
        <v>5463</v>
      </c>
      <c r="G3918" s="9" t="s">
        <v>18</v>
      </c>
      <c r="H3918" s="11">
        <v>0</v>
      </c>
      <c r="I3918" s="11">
        <v>4860</v>
      </c>
      <c r="J3918" s="12">
        <v>6185</v>
      </c>
      <c r="K3918" s="19">
        <f>$J3918/SUMIFS($J:$J,$A:$A,$A3918)</f>
        <v>0.22105075053609721</v>
      </c>
      <c r="L3918" s="29"/>
      <c r="M3918" s="20">
        <f>ROUND(INDEX($L:$L,MATCH($A3918,$A:$A,0))*$K3918,0)</f>
        <v>0</v>
      </c>
      <c r="N3918" s="14" t="s">
        <v>13773</v>
      </c>
      <c r="O3918" s="9" t="s">
        <v>12945</v>
      </c>
    </row>
    <row r="3919" spans="1:15" x14ac:dyDescent="0.3">
      <c r="A3919" s="9">
        <v>450</v>
      </c>
      <c r="B3919" s="9">
        <f>COUNTIF($A$5:A3919, A3919)</f>
        <v>1</v>
      </c>
      <c r="C3919" s="10" t="s">
        <v>12569</v>
      </c>
      <c r="D3919" s="10" t="s">
        <v>994</v>
      </c>
      <c r="E3919" s="10" t="s">
        <v>12570</v>
      </c>
      <c r="F3919" s="10" t="s">
        <v>7603</v>
      </c>
      <c r="G3919" s="9" t="s">
        <v>18</v>
      </c>
      <c r="H3919" s="11">
        <v>0</v>
      </c>
      <c r="I3919" s="11">
        <v>1</v>
      </c>
      <c r="J3919" s="12">
        <v>5500</v>
      </c>
      <c r="K3919" s="19">
        <f>$J3919/SUMIFS($J:$J,$A:$A,$A3919)</f>
        <v>1</v>
      </c>
      <c r="L3919" s="25"/>
      <c r="M3919" s="20">
        <f>ROUND(INDEX($L:$L,MATCH($A3919,$A:$A,0))*$K3919,0)</f>
        <v>0</v>
      </c>
      <c r="N3919" s="14" t="s">
        <v>13774</v>
      </c>
      <c r="O3919" s="9" t="s">
        <v>12950</v>
      </c>
    </row>
    <row r="3920" spans="1:15" x14ac:dyDescent="0.3">
      <c r="A3920" s="9">
        <v>451</v>
      </c>
      <c r="B3920" s="9">
        <f>COUNTIF($A$5:A3920, A3920)</f>
        <v>1</v>
      </c>
      <c r="C3920" s="10" t="s">
        <v>8525</v>
      </c>
      <c r="D3920" s="10" t="s">
        <v>17</v>
      </c>
      <c r="E3920" s="10" t="s">
        <v>8526</v>
      </c>
      <c r="F3920" s="10">
        <v>1135015</v>
      </c>
      <c r="G3920" s="9" t="s">
        <v>18</v>
      </c>
      <c r="H3920" s="11">
        <v>0</v>
      </c>
      <c r="I3920" s="11">
        <v>7613</v>
      </c>
      <c r="J3920" s="12">
        <v>2294</v>
      </c>
      <c r="K3920" s="19">
        <f>$J3920/SUMIFS($J:$J,$A:$A,$A3920)</f>
        <v>1.7969944601809841E-3</v>
      </c>
      <c r="L3920" s="27"/>
      <c r="M3920" s="20">
        <f>ROUND(INDEX($L:$L,MATCH($A3920,$A:$A,0))*$K3920,0)</f>
        <v>0</v>
      </c>
      <c r="N3920" s="14" t="s">
        <v>13775</v>
      </c>
      <c r="O3920" s="9" t="s">
        <v>12945</v>
      </c>
    </row>
    <row r="3921" spans="1:15" x14ac:dyDescent="0.3">
      <c r="A3921" s="9">
        <v>451</v>
      </c>
      <c r="B3921" s="9">
        <f>COUNTIF($A$5:A3921, A3921)</f>
        <v>2</v>
      </c>
      <c r="C3921" s="10" t="s">
        <v>8527</v>
      </c>
      <c r="D3921" s="10" t="s">
        <v>3645</v>
      </c>
      <c r="E3921" s="10" t="s">
        <v>8528</v>
      </c>
      <c r="F3921" s="10" t="s">
        <v>8529</v>
      </c>
      <c r="G3921" s="9" t="s">
        <v>18</v>
      </c>
      <c r="H3921" s="11">
        <v>0</v>
      </c>
      <c r="I3921" s="11">
        <v>180</v>
      </c>
      <c r="J3921" s="12">
        <v>51112</v>
      </c>
      <c r="K3921" s="19">
        <f>$J3921/SUMIFS($J:$J,$A:$A,$A3921)</f>
        <v>4.0038352593186777E-2</v>
      </c>
      <c r="L3921" s="28"/>
      <c r="M3921" s="20">
        <f>ROUND(INDEX($L:$L,MATCH($A3921,$A:$A,0))*$K3921,0)</f>
        <v>0</v>
      </c>
      <c r="N3921" s="14" t="s">
        <v>13336</v>
      </c>
      <c r="O3921" s="9" t="s">
        <v>12950</v>
      </c>
    </row>
    <row r="3922" spans="1:15" x14ac:dyDescent="0.3">
      <c r="A3922" s="9">
        <v>451</v>
      </c>
      <c r="B3922" s="9">
        <f>COUNTIF($A$5:A3922, A3922)</f>
        <v>3</v>
      </c>
      <c r="C3922" s="10" t="s">
        <v>8530</v>
      </c>
      <c r="D3922" s="10" t="s">
        <v>17</v>
      </c>
      <c r="E3922" s="10" t="s">
        <v>8531</v>
      </c>
      <c r="F3922" s="10" t="s">
        <v>8532</v>
      </c>
      <c r="G3922" s="9" t="s">
        <v>126</v>
      </c>
      <c r="H3922" s="11">
        <v>0</v>
      </c>
      <c r="I3922" s="11">
        <v>2</v>
      </c>
      <c r="J3922" s="12">
        <v>633276</v>
      </c>
      <c r="K3922" s="19">
        <f>$J3922/SUMIFS($J:$J,$A:$A,$A3922)</f>
        <v>0.49607387260922969</v>
      </c>
      <c r="L3922" s="28"/>
      <c r="M3922" s="20">
        <f>ROUND(INDEX($L:$L,MATCH($A3922,$A:$A,0))*$K3922,0)</f>
        <v>0</v>
      </c>
      <c r="N3922" s="14" t="s">
        <v>13336</v>
      </c>
      <c r="O3922" s="9" t="s">
        <v>12950</v>
      </c>
    </row>
    <row r="3923" spans="1:15" x14ac:dyDescent="0.3">
      <c r="A3923" s="9">
        <v>451</v>
      </c>
      <c r="B3923" s="9">
        <f>COUNTIF($A$5:A3923, A3923)</f>
        <v>4</v>
      </c>
      <c r="C3923" s="10" t="s">
        <v>8533</v>
      </c>
      <c r="D3923" s="10" t="s">
        <v>17</v>
      </c>
      <c r="E3923" s="10" t="s">
        <v>8534</v>
      </c>
      <c r="F3923" s="10" t="s">
        <v>8535</v>
      </c>
      <c r="G3923" s="9" t="s">
        <v>18</v>
      </c>
      <c r="H3923" s="11">
        <v>0</v>
      </c>
      <c r="I3923" s="11">
        <v>1</v>
      </c>
      <c r="J3923" s="12">
        <v>470298</v>
      </c>
      <c r="K3923" s="19">
        <f>$J3923/SUMIFS($J:$J,$A:$A,$A3923)</f>
        <v>0.36840579800967588</v>
      </c>
      <c r="L3923" s="28"/>
      <c r="M3923" s="20">
        <f>ROUND(INDEX($L:$L,MATCH($A3923,$A:$A,0))*$K3923,0)</f>
        <v>0</v>
      </c>
      <c r="N3923" s="14" t="s">
        <v>13336</v>
      </c>
      <c r="O3923" s="9" t="s">
        <v>12950</v>
      </c>
    </row>
    <row r="3924" spans="1:15" x14ac:dyDescent="0.3">
      <c r="A3924" s="9">
        <v>451</v>
      </c>
      <c r="B3924" s="9">
        <f>COUNTIF($A$5:A3924, A3924)</f>
        <v>5</v>
      </c>
      <c r="C3924" s="10" t="s">
        <v>8536</v>
      </c>
      <c r="D3924" s="10" t="s">
        <v>17</v>
      </c>
      <c r="E3924" s="10" t="s">
        <v>8537</v>
      </c>
      <c r="F3924" s="10" t="s">
        <v>8538</v>
      </c>
      <c r="G3924" s="9" t="s">
        <v>18</v>
      </c>
      <c r="H3924" s="11">
        <v>0</v>
      </c>
      <c r="I3924" s="11">
        <v>1</v>
      </c>
      <c r="J3924" s="12">
        <v>6288</v>
      </c>
      <c r="K3924" s="19">
        <f>$J3924/SUMIFS($J:$J,$A:$A,$A3924)</f>
        <v>4.9256761837916429E-3</v>
      </c>
      <c r="L3924" s="28"/>
      <c r="M3924" s="20">
        <f>ROUND(INDEX($L:$L,MATCH($A3924,$A:$A,0))*$K3924,0)</f>
        <v>0</v>
      </c>
      <c r="N3924" s="14" t="s">
        <v>13776</v>
      </c>
      <c r="O3924" s="9" t="s">
        <v>12950</v>
      </c>
    </row>
    <row r="3925" spans="1:15" x14ac:dyDescent="0.3">
      <c r="A3925" s="9">
        <v>451</v>
      </c>
      <c r="B3925" s="9">
        <f>COUNTIF($A$5:A3925, A3925)</f>
        <v>6</v>
      </c>
      <c r="C3925" s="10" t="s">
        <v>8539</v>
      </c>
      <c r="D3925" s="10" t="s">
        <v>17</v>
      </c>
      <c r="E3925" s="10" t="s">
        <v>8540</v>
      </c>
      <c r="F3925" s="10" t="s">
        <v>8541</v>
      </c>
      <c r="G3925" s="9" t="s">
        <v>18</v>
      </c>
      <c r="H3925" s="11">
        <v>0</v>
      </c>
      <c r="I3925" s="11">
        <v>38</v>
      </c>
      <c r="J3925" s="12">
        <v>23418</v>
      </c>
      <c r="K3925" s="19">
        <f>$J3925/SUMIFS($J:$J,$A:$A,$A3925)</f>
        <v>1.8344383726468301E-2</v>
      </c>
      <c r="L3925" s="28"/>
      <c r="M3925" s="20">
        <f>ROUND(INDEX($L:$L,MATCH($A3925,$A:$A,0))*$K3925,0)</f>
        <v>0</v>
      </c>
      <c r="N3925" s="14" t="s">
        <v>13336</v>
      </c>
      <c r="O3925" s="9" t="s">
        <v>12945</v>
      </c>
    </row>
    <row r="3926" spans="1:15" x14ac:dyDescent="0.3">
      <c r="A3926" s="9">
        <v>451</v>
      </c>
      <c r="B3926" s="9">
        <f>COUNTIF($A$5:A3926, A3926)</f>
        <v>7</v>
      </c>
      <c r="C3926" s="10" t="s">
        <v>8542</v>
      </c>
      <c r="D3926" s="10" t="s">
        <v>17</v>
      </c>
      <c r="E3926" s="10" t="s">
        <v>8543</v>
      </c>
      <c r="F3926" s="10" t="s">
        <v>8544</v>
      </c>
      <c r="G3926" s="9" t="s">
        <v>126</v>
      </c>
      <c r="H3926" s="11">
        <v>0</v>
      </c>
      <c r="I3926" s="11">
        <v>2</v>
      </c>
      <c r="J3926" s="12">
        <v>89890</v>
      </c>
      <c r="K3926" s="19">
        <f>$J3926/SUMIFS($J:$J,$A:$A,$A3926)</f>
        <v>7.0414922417466719E-2</v>
      </c>
      <c r="L3926" s="29"/>
      <c r="M3926" s="20">
        <f>ROUND(INDEX($L:$L,MATCH($A3926,$A:$A,0))*$K3926,0)</f>
        <v>0</v>
      </c>
      <c r="N3926" s="14" t="s">
        <v>13336</v>
      </c>
      <c r="O3926" s="9" t="s">
        <v>12945</v>
      </c>
    </row>
    <row r="3927" spans="1:15" x14ac:dyDescent="0.3">
      <c r="A3927" s="9">
        <v>452</v>
      </c>
      <c r="B3927" s="9">
        <f>COUNTIF($A$5:A3927, A3927)</f>
        <v>1</v>
      </c>
      <c r="C3927" s="10" t="s">
        <v>12571</v>
      </c>
      <c r="D3927" s="10" t="s">
        <v>12572</v>
      </c>
      <c r="E3927" s="10" t="s">
        <v>12573</v>
      </c>
      <c r="F3927" s="10" t="s">
        <v>19</v>
      </c>
      <c r="G3927" s="9" t="s">
        <v>18</v>
      </c>
      <c r="H3927" s="11">
        <v>2586110</v>
      </c>
      <c r="I3927" s="11">
        <v>2</v>
      </c>
      <c r="J3927" s="12">
        <v>2508478</v>
      </c>
      <c r="K3927" s="19">
        <f>$J3927/SUMIFS($J:$J,$A:$A,$A3927)</f>
        <v>1</v>
      </c>
      <c r="L3927" s="25"/>
      <c r="M3927" s="20">
        <f>ROUND(INDEX($L:$L,MATCH($A3927,$A:$A,0))*$K3927,0)</f>
        <v>0</v>
      </c>
      <c r="N3927" s="14" t="s">
        <v>13777</v>
      </c>
      <c r="O3927" s="9" t="s">
        <v>12945</v>
      </c>
    </row>
    <row r="3928" spans="1:15" x14ac:dyDescent="0.3">
      <c r="A3928" s="9">
        <v>454</v>
      </c>
      <c r="B3928" s="9">
        <f>COUNTIF($A$5:A3928, A3928)</f>
        <v>1</v>
      </c>
      <c r="C3928" s="10" t="s">
        <v>12574</v>
      </c>
      <c r="D3928" s="10" t="s">
        <v>12575</v>
      </c>
      <c r="E3928" s="10" t="s">
        <v>12576</v>
      </c>
      <c r="F3928" s="10" t="s">
        <v>19</v>
      </c>
      <c r="G3928" s="9" t="s">
        <v>18</v>
      </c>
      <c r="H3928" s="11">
        <v>252100</v>
      </c>
      <c r="I3928" s="11">
        <v>1</v>
      </c>
      <c r="J3928" s="12">
        <v>244537</v>
      </c>
      <c r="K3928" s="19">
        <f>$J3928/SUMIFS($J:$J,$A:$A,$A3928)</f>
        <v>1</v>
      </c>
      <c r="L3928" s="25"/>
      <c r="M3928" s="20">
        <f>ROUND(INDEX($L:$L,MATCH($A3928,$A:$A,0))*$K3928,0)</f>
        <v>0</v>
      </c>
      <c r="N3928" s="14" t="s">
        <v>13493</v>
      </c>
      <c r="O3928" s="9" t="s">
        <v>12945</v>
      </c>
    </row>
    <row r="3929" spans="1:15" x14ac:dyDescent="0.3">
      <c r="A3929" s="9">
        <v>455</v>
      </c>
      <c r="B3929" s="9">
        <f>COUNTIF($A$5:A3929, A3929)</f>
        <v>1</v>
      </c>
      <c r="C3929" s="10" t="s">
        <v>8545</v>
      </c>
      <c r="D3929" s="10" t="s">
        <v>994</v>
      </c>
      <c r="E3929" s="10" t="s">
        <v>8546</v>
      </c>
      <c r="F3929" s="10" t="s">
        <v>8547</v>
      </c>
      <c r="G3929" s="9" t="s">
        <v>18</v>
      </c>
      <c r="H3929" s="11">
        <v>0</v>
      </c>
      <c r="I3929" s="11">
        <v>1</v>
      </c>
      <c r="J3929" s="12">
        <v>42900</v>
      </c>
      <c r="K3929" s="19">
        <f>$J3929/SUMIFS($J:$J,$A:$A,$A3929)</f>
        <v>8.3333333333333329E-2</v>
      </c>
      <c r="L3929" s="27"/>
      <c r="M3929" s="20">
        <f>ROUND(INDEX($L:$L,MATCH($A3929,$A:$A,0))*$K3929,0)</f>
        <v>0</v>
      </c>
      <c r="N3929" s="14" t="s">
        <v>13778</v>
      </c>
      <c r="O3929" s="9" t="s">
        <v>12945</v>
      </c>
    </row>
    <row r="3930" spans="1:15" x14ac:dyDescent="0.3">
      <c r="A3930" s="9">
        <v>455</v>
      </c>
      <c r="B3930" s="9">
        <f>COUNTIF($A$5:A3930, A3930)</f>
        <v>2</v>
      </c>
      <c r="C3930" s="10" t="s">
        <v>8548</v>
      </c>
      <c r="D3930" s="10" t="s">
        <v>994</v>
      </c>
      <c r="E3930" s="10" t="s">
        <v>8549</v>
      </c>
      <c r="F3930" s="10" t="s">
        <v>8550</v>
      </c>
      <c r="G3930" s="9" t="s">
        <v>18</v>
      </c>
      <c r="H3930" s="11">
        <v>0</v>
      </c>
      <c r="I3930" s="11">
        <v>1</v>
      </c>
      <c r="J3930" s="12">
        <v>42900</v>
      </c>
      <c r="K3930" s="19">
        <f>$J3930/SUMIFS($J:$J,$A:$A,$A3930)</f>
        <v>8.3333333333333329E-2</v>
      </c>
      <c r="L3930" s="28"/>
      <c r="M3930" s="20">
        <f>ROUND(INDEX($L:$L,MATCH($A3930,$A:$A,0))*$K3930,0)</f>
        <v>0</v>
      </c>
      <c r="N3930" s="14" t="s">
        <v>13778</v>
      </c>
      <c r="O3930" s="9" t="s">
        <v>12945</v>
      </c>
    </row>
    <row r="3931" spans="1:15" x14ac:dyDescent="0.3">
      <c r="A3931" s="9">
        <v>455</v>
      </c>
      <c r="B3931" s="9">
        <f>COUNTIF($A$5:A3931, A3931)</f>
        <v>3</v>
      </c>
      <c r="C3931" s="10" t="s">
        <v>8551</v>
      </c>
      <c r="D3931" s="10" t="s">
        <v>994</v>
      </c>
      <c r="E3931" s="10" t="s">
        <v>8552</v>
      </c>
      <c r="F3931" s="10" t="s">
        <v>8553</v>
      </c>
      <c r="G3931" s="9" t="s">
        <v>18</v>
      </c>
      <c r="H3931" s="11">
        <v>0</v>
      </c>
      <c r="I3931" s="11">
        <v>1</v>
      </c>
      <c r="J3931" s="12">
        <v>42900</v>
      </c>
      <c r="K3931" s="19">
        <f>$J3931/SUMIFS($J:$J,$A:$A,$A3931)</f>
        <v>8.3333333333333329E-2</v>
      </c>
      <c r="L3931" s="28"/>
      <c r="M3931" s="20">
        <f>ROUND(INDEX($L:$L,MATCH($A3931,$A:$A,0))*$K3931,0)</f>
        <v>0</v>
      </c>
      <c r="N3931" s="14" t="s">
        <v>13778</v>
      </c>
      <c r="O3931" s="9" t="s">
        <v>12945</v>
      </c>
    </row>
    <row r="3932" spans="1:15" x14ac:dyDescent="0.3">
      <c r="A3932" s="9">
        <v>455</v>
      </c>
      <c r="B3932" s="9">
        <f>COUNTIF($A$5:A3932, A3932)</f>
        <v>4</v>
      </c>
      <c r="C3932" s="10" t="s">
        <v>8554</v>
      </c>
      <c r="D3932" s="10" t="s">
        <v>994</v>
      </c>
      <c r="E3932" s="10" t="s">
        <v>8555</v>
      </c>
      <c r="F3932" s="10" t="s">
        <v>8556</v>
      </c>
      <c r="G3932" s="9" t="s">
        <v>18</v>
      </c>
      <c r="H3932" s="11">
        <v>0</v>
      </c>
      <c r="I3932" s="11">
        <v>1</v>
      </c>
      <c r="J3932" s="12">
        <v>42900</v>
      </c>
      <c r="K3932" s="19">
        <f>$J3932/SUMIFS($J:$J,$A:$A,$A3932)</f>
        <v>8.3333333333333329E-2</v>
      </c>
      <c r="L3932" s="28"/>
      <c r="M3932" s="20">
        <f>ROUND(INDEX($L:$L,MATCH($A3932,$A:$A,0))*$K3932,0)</f>
        <v>0</v>
      </c>
      <c r="N3932" s="14" t="s">
        <v>13778</v>
      </c>
      <c r="O3932" s="9" t="s">
        <v>12945</v>
      </c>
    </row>
    <row r="3933" spans="1:15" x14ac:dyDescent="0.3">
      <c r="A3933" s="9">
        <v>455</v>
      </c>
      <c r="B3933" s="9">
        <f>COUNTIF($A$5:A3933, A3933)</f>
        <v>5</v>
      </c>
      <c r="C3933" s="10" t="s">
        <v>8557</v>
      </c>
      <c r="D3933" s="10" t="s">
        <v>994</v>
      </c>
      <c r="E3933" s="10" t="s">
        <v>8558</v>
      </c>
      <c r="F3933" s="10" t="s">
        <v>8559</v>
      </c>
      <c r="G3933" s="9" t="s">
        <v>18</v>
      </c>
      <c r="H3933" s="11">
        <v>0</v>
      </c>
      <c r="I3933" s="11">
        <v>1</v>
      </c>
      <c r="J3933" s="12">
        <v>42900</v>
      </c>
      <c r="K3933" s="19">
        <f>$J3933/SUMIFS($J:$J,$A:$A,$A3933)</f>
        <v>8.3333333333333329E-2</v>
      </c>
      <c r="L3933" s="28"/>
      <c r="M3933" s="20">
        <f>ROUND(INDEX($L:$L,MATCH($A3933,$A:$A,0))*$K3933,0)</f>
        <v>0</v>
      </c>
      <c r="N3933" s="14" t="s">
        <v>13778</v>
      </c>
      <c r="O3933" s="9" t="s">
        <v>12945</v>
      </c>
    </row>
    <row r="3934" spans="1:15" x14ac:dyDescent="0.3">
      <c r="A3934" s="9">
        <v>455</v>
      </c>
      <c r="B3934" s="9">
        <f>COUNTIF($A$5:A3934, A3934)</f>
        <v>6</v>
      </c>
      <c r="C3934" s="10" t="s">
        <v>8560</v>
      </c>
      <c r="D3934" s="10" t="s">
        <v>994</v>
      </c>
      <c r="E3934" s="10" t="s">
        <v>8561</v>
      </c>
      <c r="F3934" s="10" t="s">
        <v>8562</v>
      </c>
      <c r="G3934" s="9" t="s">
        <v>18</v>
      </c>
      <c r="H3934" s="11">
        <v>0</v>
      </c>
      <c r="I3934" s="11">
        <v>1</v>
      </c>
      <c r="J3934" s="12">
        <v>42900</v>
      </c>
      <c r="K3934" s="19">
        <f>$J3934/SUMIFS($J:$J,$A:$A,$A3934)</f>
        <v>8.3333333333333329E-2</v>
      </c>
      <c r="L3934" s="28"/>
      <c r="M3934" s="20">
        <f>ROUND(INDEX($L:$L,MATCH($A3934,$A:$A,0))*$K3934,0)</f>
        <v>0</v>
      </c>
      <c r="N3934" s="14" t="s">
        <v>13778</v>
      </c>
      <c r="O3934" s="9" t="s">
        <v>12945</v>
      </c>
    </row>
    <row r="3935" spans="1:15" x14ac:dyDescent="0.3">
      <c r="A3935" s="9">
        <v>455</v>
      </c>
      <c r="B3935" s="9">
        <f>COUNTIF($A$5:A3935, A3935)</f>
        <v>7</v>
      </c>
      <c r="C3935" s="10" t="s">
        <v>8563</v>
      </c>
      <c r="D3935" s="10" t="s">
        <v>994</v>
      </c>
      <c r="E3935" s="10" t="s">
        <v>8564</v>
      </c>
      <c r="F3935" s="10" t="s">
        <v>8565</v>
      </c>
      <c r="G3935" s="9" t="s">
        <v>18</v>
      </c>
      <c r="H3935" s="11">
        <v>0</v>
      </c>
      <c r="I3935" s="11">
        <v>1</v>
      </c>
      <c r="J3935" s="12">
        <v>42900</v>
      </c>
      <c r="K3935" s="19">
        <f>$J3935/SUMIFS($J:$J,$A:$A,$A3935)</f>
        <v>8.3333333333333329E-2</v>
      </c>
      <c r="L3935" s="28"/>
      <c r="M3935" s="20">
        <f>ROUND(INDEX($L:$L,MATCH($A3935,$A:$A,0))*$K3935,0)</f>
        <v>0</v>
      </c>
      <c r="N3935" s="14" t="s">
        <v>13778</v>
      </c>
      <c r="O3935" s="9" t="s">
        <v>12945</v>
      </c>
    </row>
    <row r="3936" spans="1:15" x14ac:dyDescent="0.3">
      <c r="A3936" s="9">
        <v>455</v>
      </c>
      <c r="B3936" s="9">
        <f>COUNTIF($A$5:A3936, A3936)</f>
        <v>8</v>
      </c>
      <c r="C3936" s="10" t="s">
        <v>8566</v>
      </c>
      <c r="D3936" s="10" t="s">
        <v>994</v>
      </c>
      <c r="E3936" s="10" t="s">
        <v>8567</v>
      </c>
      <c r="F3936" s="10" t="s">
        <v>8568</v>
      </c>
      <c r="G3936" s="9" t="s">
        <v>18</v>
      </c>
      <c r="H3936" s="11">
        <v>0</v>
      </c>
      <c r="I3936" s="11">
        <v>1</v>
      </c>
      <c r="J3936" s="12">
        <v>42900</v>
      </c>
      <c r="K3936" s="19">
        <f>$J3936/SUMIFS($J:$J,$A:$A,$A3936)</f>
        <v>8.3333333333333329E-2</v>
      </c>
      <c r="L3936" s="28"/>
      <c r="M3936" s="20">
        <f>ROUND(INDEX($L:$L,MATCH($A3936,$A:$A,0))*$K3936,0)</f>
        <v>0</v>
      </c>
      <c r="N3936" s="14" t="s">
        <v>13778</v>
      </c>
      <c r="O3936" s="9" t="s">
        <v>12945</v>
      </c>
    </row>
    <row r="3937" spans="1:15" x14ac:dyDescent="0.3">
      <c r="A3937" s="9">
        <v>455</v>
      </c>
      <c r="B3937" s="9">
        <f>COUNTIF($A$5:A3937, A3937)</f>
        <v>9</v>
      </c>
      <c r="C3937" s="10" t="s">
        <v>8569</v>
      </c>
      <c r="D3937" s="10" t="s">
        <v>994</v>
      </c>
      <c r="E3937" s="10" t="s">
        <v>8570</v>
      </c>
      <c r="F3937" s="10" t="s">
        <v>8571</v>
      </c>
      <c r="G3937" s="9" t="s">
        <v>18</v>
      </c>
      <c r="H3937" s="11">
        <v>0</v>
      </c>
      <c r="I3937" s="11">
        <v>1</v>
      </c>
      <c r="J3937" s="12">
        <v>42900</v>
      </c>
      <c r="K3937" s="19">
        <f>$J3937/SUMIFS($J:$J,$A:$A,$A3937)</f>
        <v>8.3333333333333329E-2</v>
      </c>
      <c r="L3937" s="28"/>
      <c r="M3937" s="20">
        <f>ROUND(INDEX($L:$L,MATCH($A3937,$A:$A,0))*$K3937,0)</f>
        <v>0</v>
      </c>
      <c r="N3937" s="14" t="s">
        <v>13778</v>
      </c>
      <c r="O3937" s="9" t="s">
        <v>12945</v>
      </c>
    </row>
    <row r="3938" spans="1:15" x14ac:dyDescent="0.3">
      <c r="A3938" s="9">
        <v>455</v>
      </c>
      <c r="B3938" s="9">
        <f>COUNTIF($A$5:A3938, A3938)</f>
        <v>10</v>
      </c>
      <c r="C3938" s="10" t="s">
        <v>8572</v>
      </c>
      <c r="D3938" s="10" t="s">
        <v>994</v>
      </c>
      <c r="E3938" s="10" t="s">
        <v>8573</v>
      </c>
      <c r="F3938" s="10" t="s">
        <v>8574</v>
      </c>
      <c r="G3938" s="9" t="s">
        <v>18</v>
      </c>
      <c r="H3938" s="11">
        <v>0</v>
      </c>
      <c r="I3938" s="11">
        <v>1</v>
      </c>
      <c r="J3938" s="12">
        <v>42900</v>
      </c>
      <c r="K3938" s="19">
        <f>$J3938/SUMIFS($J:$J,$A:$A,$A3938)</f>
        <v>8.3333333333333329E-2</v>
      </c>
      <c r="L3938" s="28"/>
      <c r="M3938" s="20">
        <f>ROUND(INDEX($L:$L,MATCH($A3938,$A:$A,0))*$K3938,0)</f>
        <v>0</v>
      </c>
      <c r="N3938" s="14" t="s">
        <v>13778</v>
      </c>
      <c r="O3938" s="9" t="s">
        <v>12945</v>
      </c>
    </row>
    <row r="3939" spans="1:15" x14ac:dyDescent="0.3">
      <c r="A3939" s="9">
        <v>455</v>
      </c>
      <c r="B3939" s="9">
        <f>COUNTIF($A$5:A3939, A3939)</f>
        <v>11</v>
      </c>
      <c r="C3939" s="10" t="s">
        <v>8575</v>
      </c>
      <c r="D3939" s="10" t="s">
        <v>994</v>
      </c>
      <c r="E3939" s="10" t="s">
        <v>8576</v>
      </c>
      <c r="F3939" s="10" t="s">
        <v>8577</v>
      </c>
      <c r="G3939" s="9" t="s">
        <v>18</v>
      </c>
      <c r="H3939" s="11">
        <v>0</v>
      </c>
      <c r="I3939" s="11">
        <v>1</v>
      </c>
      <c r="J3939" s="12">
        <v>42900</v>
      </c>
      <c r="K3939" s="19">
        <f>$J3939/SUMIFS($J:$J,$A:$A,$A3939)</f>
        <v>8.3333333333333329E-2</v>
      </c>
      <c r="L3939" s="28"/>
      <c r="M3939" s="20">
        <f>ROUND(INDEX($L:$L,MATCH($A3939,$A:$A,0))*$K3939,0)</f>
        <v>0</v>
      </c>
      <c r="N3939" s="14" t="s">
        <v>13778</v>
      </c>
      <c r="O3939" s="9" t="s">
        <v>12945</v>
      </c>
    </row>
    <row r="3940" spans="1:15" x14ac:dyDescent="0.3">
      <c r="A3940" s="9">
        <v>455</v>
      </c>
      <c r="B3940" s="9">
        <f>COUNTIF($A$5:A3940, A3940)</f>
        <v>12</v>
      </c>
      <c r="C3940" s="10" t="s">
        <v>8578</v>
      </c>
      <c r="D3940" s="10" t="s">
        <v>994</v>
      </c>
      <c r="E3940" s="10" t="s">
        <v>8579</v>
      </c>
      <c r="F3940" s="10" t="s">
        <v>8580</v>
      </c>
      <c r="G3940" s="9" t="s">
        <v>18</v>
      </c>
      <c r="H3940" s="11">
        <v>0</v>
      </c>
      <c r="I3940" s="11">
        <v>1</v>
      </c>
      <c r="J3940" s="12">
        <v>42900</v>
      </c>
      <c r="K3940" s="19">
        <f>$J3940/SUMIFS($J:$J,$A:$A,$A3940)</f>
        <v>8.3333333333333329E-2</v>
      </c>
      <c r="L3940" s="29"/>
      <c r="M3940" s="20">
        <f>ROUND(INDEX($L:$L,MATCH($A3940,$A:$A,0))*$K3940,0)</f>
        <v>0</v>
      </c>
      <c r="N3940" s="14" t="s">
        <v>13778</v>
      </c>
      <c r="O3940" s="9" t="s">
        <v>12945</v>
      </c>
    </row>
    <row r="3941" spans="1:15" x14ac:dyDescent="0.3">
      <c r="A3941" s="9">
        <v>456</v>
      </c>
      <c r="B3941" s="9">
        <f>COUNTIF($A$5:A3941, A3941)</f>
        <v>1</v>
      </c>
      <c r="C3941" s="10" t="s">
        <v>6673</v>
      </c>
      <c r="D3941" s="10" t="s">
        <v>17</v>
      </c>
      <c r="E3941" s="10" t="s">
        <v>6674</v>
      </c>
      <c r="F3941" s="10" t="s">
        <v>6675</v>
      </c>
      <c r="G3941" s="9" t="s">
        <v>861</v>
      </c>
      <c r="H3941" s="11">
        <v>0</v>
      </c>
      <c r="I3941" s="11">
        <v>2</v>
      </c>
      <c r="J3941" s="12">
        <v>450000</v>
      </c>
      <c r="K3941" s="19">
        <f>$J3941/SUMIFS($J:$J,$A:$A,$A3941)</f>
        <v>0.31563752467233319</v>
      </c>
      <c r="L3941" s="27"/>
      <c r="M3941" s="20">
        <f>ROUND(INDEX($L:$L,MATCH($A3941,$A:$A,0))*$K3941,0)</f>
        <v>0</v>
      </c>
      <c r="N3941" s="14" t="s">
        <v>13779</v>
      </c>
      <c r="O3941" s="9" t="s">
        <v>12945</v>
      </c>
    </row>
    <row r="3942" spans="1:15" x14ac:dyDescent="0.3">
      <c r="A3942" s="9">
        <v>456</v>
      </c>
      <c r="B3942" s="9">
        <f>COUNTIF($A$5:A3942, A3942)</f>
        <v>2</v>
      </c>
      <c r="C3942" s="10" t="s">
        <v>6676</v>
      </c>
      <c r="D3942" s="10" t="s">
        <v>17</v>
      </c>
      <c r="E3942" s="10" t="s">
        <v>6677</v>
      </c>
      <c r="F3942" s="10" t="s">
        <v>6678</v>
      </c>
      <c r="G3942" s="9" t="s">
        <v>18</v>
      </c>
      <c r="H3942" s="11">
        <v>0</v>
      </c>
      <c r="I3942" s="11">
        <v>20</v>
      </c>
      <c r="J3942" s="12">
        <v>11000</v>
      </c>
      <c r="K3942" s="19">
        <f>$J3942/SUMIFS($J:$J,$A:$A,$A3942)</f>
        <v>7.7155839364348115E-3</v>
      </c>
      <c r="L3942" s="28"/>
      <c r="M3942" s="20">
        <f>ROUND(INDEX($L:$L,MATCH($A3942,$A:$A,0))*$K3942,0)</f>
        <v>0</v>
      </c>
      <c r="N3942" s="14" t="s">
        <v>13779</v>
      </c>
      <c r="O3942" s="9" t="s">
        <v>12945</v>
      </c>
    </row>
    <row r="3943" spans="1:15" x14ac:dyDescent="0.3">
      <c r="A3943" s="9">
        <v>456</v>
      </c>
      <c r="B3943" s="9">
        <f>COUNTIF($A$5:A3943, A3943)</f>
        <v>3</v>
      </c>
      <c r="C3943" s="10" t="s">
        <v>6679</v>
      </c>
      <c r="D3943" s="10" t="s">
        <v>17</v>
      </c>
      <c r="E3943" s="10" t="s">
        <v>6680</v>
      </c>
      <c r="F3943" s="10" t="s">
        <v>6681</v>
      </c>
      <c r="G3943" s="9" t="s">
        <v>18</v>
      </c>
      <c r="H3943" s="11">
        <v>0</v>
      </c>
      <c r="I3943" s="11">
        <v>20</v>
      </c>
      <c r="J3943" s="12">
        <v>11500</v>
      </c>
      <c r="K3943" s="19">
        <f>$J3943/SUMIFS($J:$J,$A:$A,$A3943)</f>
        <v>8.0662922971818478E-3</v>
      </c>
      <c r="L3943" s="28"/>
      <c r="M3943" s="20">
        <f>ROUND(INDEX($L:$L,MATCH($A3943,$A:$A,0))*$K3943,0)</f>
        <v>0</v>
      </c>
      <c r="N3943" s="14" t="s">
        <v>13779</v>
      </c>
      <c r="O3943" s="9" t="s">
        <v>12945</v>
      </c>
    </row>
    <row r="3944" spans="1:15" x14ac:dyDescent="0.3">
      <c r="A3944" s="9">
        <v>456</v>
      </c>
      <c r="B3944" s="9">
        <f>COUNTIF($A$5:A3944, A3944)</f>
        <v>4</v>
      </c>
      <c r="C3944" s="10" t="s">
        <v>12577</v>
      </c>
      <c r="D3944" s="10" t="s">
        <v>17</v>
      </c>
      <c r="E3944" s="10" t="s">
        <v>12578</v>
      </c>
      <c r="F3944" s="10" t="s">
        <v>12579</v>
      </c>
      <c r="G3944" s="9" t="s">
        <v>861</v>
      </c>
      <c r="H3944" s="11">
        <v>0</v>
      </c>
      <c r="I3944" s="11">
        <v>33</v>
      </c>
      <c r="J3944" s="12">
        <v>340000</v>
      </c>
      <c r="K3944" s="19">
        <f>$J3944/SUMIFS($J:$J,$A:$A,$A3944)</f>
        <v>0.23848168530798508</v>
      </c>
      <c r="L3944" s="28"/>
      <c r="M3944" s="20">
        <f>ROUND(INDEX($L:$L,MATCH($A3944,$A:$A,0))*$K3944,0)</f>
        <v>0</v>
      </c>
      <c r="N3944" s="14" t="s">
        <v>13779</v>
      </c>
      <c r="O3944" s="9" t="s">
        <v>12945</v>
      </c>
    </row>
    <row r="3945" spans="1:15" x14ac:dyDescent="0.3">
      <c r="A3945" s="9">
        <v>456</v>
      </c>
      <c r="B3945" s="9">
        <f>COUNTIF($A$5:A3945, A3945)</f>
        <v>5</v>
      </c>
      <c r="C3945" s="10" t="s">
        <v>12580</v>
      </c>
      <c r="D3945" s="10" t="s">
        <v>17</v>
      </c>
      <c r="E3945" s="10" t="s">
        <v>12581</v>
      </c>
      <c r="F3945" s="10" t="s">
        <v>12582</v>
      </c>
      <c r="G3945" s="9" t="s">
        <v>861</v>
      </c>
      <c r="H3945" s="11">
        <v>0</v>
      </c>
      <c r="I3945" s="11">
        <v>2</v>
      </c>
      <c r="J3945" s="12">
        <v>297000</v>
      </c>
      <c r="K3945" s="19">
        <f>$J3945/SUMIFS($J:$J,$A:$A,$A3945)</f>
        <v>0.20832076628373991</v>
      </c>
      <c r="L3945" s="28"/>
      <c r="M3945" s="20">
        <f>ROUND(INDEX($L:$L,MATCH($A3945,$A:$A,0))*$K3945,0)</f>
        <v>0</v>
      </c>
      <c r="N3945" s="14" t="s">
        <v>13779</v>
      </c>
      <c r="O3945" s="9" t="s">
        <v>12945</v>
      </c>
    </row>
    <row r="3946" spans="1:15" x14ac:dyDescent="0.3">
      <c r="A3946" s="9">
        <v>456</v>
      </c>
      <c r="B3946" s="9">
        <f>COUNTIF($A$5:A3946, A3946)</f>
        <v>6</v>
      </c>
      <c r="C3946" s="10" t="s">
        <v>8194</v>
      </c>
      <c r="D3946" s="10" t="s">
        <v>8195</v>
      </c>
      <c r="E3946" s="10" t="s">
        <v>8196</v>
      </c>
      <c r="F3946" s="10" t="s">
        <v>19</v>
      </c>
      <c r="G3946" s="9" t="s">
        <v>18</v>
      </c>
      <c r="H3946" s="11">
        <v>165770</v>
      </c>
      <c r="I3946" s="11">
        <v>1</v>
      </c>
      <c r="J3946" s="12">
        <v>161626</v>
      </c>
      <c r="K3946" s="19">
        <f>$J3946/SUMIFS($J:$J,$A:$A,$A3946)</f>
        <v>0.11336717902820116</v>
      </c>
      <c r="L3946" s="28"/>
      <c r="M3946" s="20">
        <f>ROUND(INDEX($L:$L,MATCH($A3946,$A:$A,0))*$K3946,0)</f>
        <v>0</v>
      </c>
      <c r="N3946" s="14" t="s">
        <v>13780</v>
      </c>
      <c r="O3946" s="9" t="s">
        <v>12945</v>
      </c>
    </row>
    <row r="3947" spans="1:15" x14ac:dyDescent="0.3">
      <c r="A3947" s="9">
        <v>456</v>
      </c>
      <c r="B3947" s="9">
        <f>COUNTIF($A$5:A3947, A3947)</f>
        <v>7</v>
      </c>
      <c r="C3947" s="10" t="s">
        <v>12583</v>
      </c>
      <c r="D3947" s="10" t="s">
        <v>17</v>
      </c>
      <c r="E3947" s="10" t="s">
        <v>12584</v>
      </c>
      <c r="F3947" s="10" t="s">
        <v>12585</v>
      </c>
      <c r="G3947" s="9" t="s">
        <v>861</v>
      </c>
      <c r="H3947" s="11">
        <v>0</v>
      </c>
      <c r="I3947" s="11">
        <v>1</v>
      </c>
      <c r="J3947" s="12">
        <v>74000</v>
      </c>
      <c r="K3947" s="19">
        <f>$J3947/SUMIFS($J:$J,$A:$A,$A3947)</f>
        <v>5.1904837390561454E-2</v>
      </c>
      <c r="L3947" s="28"/>
      <c r="M3947" s="20">
        <f>ROUND(INDEX($L:$L,MATCH($A3947,$A:$A,0))*$K3947,0)</f>
        <v>0</v>
      </c>
      <c r="N3947" s="14" t="s">
        <v>13779</v>
      </c>
      <c r="O3947" s="9" t="s">
        <v>12950</v>
      </c>
    </row>
    <row r="3948" spans="1:15" x14ac:dyDescent="0.3">
      <c r="A3948" s="9">
        <v>456</v>
      </c>
      <c r="B3948" s="9">
        <f>COUNTIF($A$5:A3948, A3948)</f>
        <v>8</v>
      </c>
      <c r="C3948" s="10" t="s">
        <v>12586</v>
      </c>
      <c r="D3948" s="10" t="s">
        <v>17</v>
      </c>
      <c r="E3948" s="10" t="s">
        <v>12587</v>
      </c>
      <c r="F3948" s="10" t="s">
        <v>12588</v>
      </c>
      <c r="G3948" s="9" t="s">
        <v>18</v>
      </c>
      <c r="H3948" s="11">
        <v>0</v>
      </c>
      <c r="I3948" s="11">
        <v>40</v>
      </c>
      <c r="J3948" s="12">
        <v>10560</v>
      </c>
      <c r="K3948" s="19">
        <f>$J3948/SUMIFS($J:$J,$A:$A,$A3948)</f>
        <v>7.4069605789774187E-3</v>
      </c>
      <c r="L3948" s="28"/>
      <c r="M3948" s="20">
        <f>ROUND(INDEX($L:$L,MATCH($A3948,$A:$A,0))*$K3948,0)</f>
        <v>0</v>
      </c>
      <c r="N3948" s="14" t="s">
        <v>13781</v>
      </c>
      <c r="O3948" s="9" t="s">
        <v>12945</v>
      </c>
    </row>
    <row r="3949" spans="1:15" x14ac:dyDescent="0.3">
      <c r="A3949" s="9">
        <v>456</v>
      </c>
      <c r="B3949" s="9">
        <f>COUNTIF($A$5:A3949, A3949)</f>
        <v>9</v>
      </c>
      <c r="C3949" s="10" t="s">
        <v>12589</v>
      </c>
      <c r="D3949" s="10" t="s">
        <v>17</v>
      </c>
      <c r="E3949" s="10" t="s">
        <v>12590</v>
      </c>
      <c r="F3949" s="10" t="s">
        <v>12591</v>
      </c>
      <c r="G3949" s="9" t="s">
        <v>861</v>
      </c>
      <c r="H3949" s="11">
        <v>0</v>
      </c>
      <c r="I3949" s="11">
        <v>1</v>
      </c>
      <c r="J3949" s="12">
        <v>70000</v>
      </c>
      <c r="K3949" s="19">
        <f>$J3949/SUMIFS($J:$J,$A:$A,$A3949)</f>
        <v>4.9099170504585163E-2</v>
      </c>
      <c r="L3949" s="29"/>
      <c r="M3949" s="20">
        <f>ROUND(INDEX($L:$L,MATCH($A3949,$A:$A,0))*$K3949,0)</f>
        <v>0</v>
      </c>
      <c r="N3949" s="14" t="s">
        <v>13779</v>
      </c>
      <c r="O3949" s="9" t="s">
        <v>12950</v>
      </c>
    </row>
    <row r="3950" spans="1:15" x14ac:dyDescent="0.3">
      <c r="A3950" s="9">
        <v>457</v>
      </c>
      <c r="B3950" s="9">
        <f>COUNTIF($A$5:A3950, A3950)</f>
        <v>1</v>
      </c>
      <c r="C3950" s="10" t="s">
        <v>12592</v>
      </c>
      <c r="D3950" s="10" t="s">
        <v>12593</v>
      </c>
      <c r="E3950" s="10" t="s">
        <v>12594</v>
      </c>
      <c r="F3950" s="10" t="s">
        <v>12595</v>
      </c>
      <c r="G3950" s="9" t="s">
        <v>18</v>
      </c>
      <c r="H3950" s="11">
        <v>3960</v>
      </c>
      <c r="I3950" s="11">
        <v>1</v>
      </c>
      <c r="J3950" s="12">
        <v>3822</v>
      </c>
      <c r="K3950" s="19">
        <f>$J3950/SUMIFS($J:$J,$A:$A,$A3950)</f>
        <v>0.31812884967537874</v>
      </c>
      <c r="L3950" s="27"/>
      <c r="M3950" s="20">
        <f>ROUND(INDEX($L:$L,MATCH($A3950,$A:$A,0))*$K3950,0)</f>
        <v>0</v>
      </c>
      <c r="N3950" s="14" t="s">
        <v>13782</v>
      </c>
      <c r="O3950" s="9" t="s">
        <v>12950</v>
      </c>
    </row>
    <row r="3951" spans="1:15" x14ac:dyDescent="0.3">
      <c r="A3951" s="9">
        <v>457</v>
      </c>
      <c r="B3951" s="9">
        <f>COUNTIF($A$5:A3951, A3951)</f>
        <v>2</v>
      </c>
      <c r="C3951" s="10" t="s">
        <v>12596</v>
      </c>
      <c r="D3951" s="10" t="s">
        <v>12597</v>
      </c>
      <c r="E3951" s="10" t="s">
        <v>12594</v>
      </c>
      <c r="F3951" s="10" t="s">
        <v>12598</v>
      </c>
      <c r="G3951" s="9" t="s">
        <v>18</v>
      </c>
      <c r="H3951" s="11">
        <v>8490</v>
      </c>
      <c r="I3951" s="11">
        <v>1</v>
      </c>
      <c r="J3951" s="12">
        <v>8192</v>
      </c>
      <c r="K3951" s="19">
        <f>$J3951/SUMIFS($J:$J,$A:$A,$A3951)</f>
        <v>0.68187115032462131</v>
      </c>
      <c r="L3951" s="29"/>
      <c r="M3951" s="20">
        <f>ROUND(INDEX($L:$L,MATCH($A3951,$A:$A,0))*$K3951,0)</f>
        <v>0</v>
      </c>
      <c r="N3951" s="14" t="s">
        <v>13407</v>
      </c>
      <c r="O3951" s="9" t="s">
        <v>12950</v>
      </c>
    </row>
    <row r="3952" spans="1:15" x14ac:dyDescent="0.3">
      <c r="A3952" s="9">
        <v>458</v>
      </c>
      <c r="B3952" s="9">
        <f>COUNTIF($A$5:A3952, A3952)</f>
        <v>1</v>
      </c>
      <c r="C3952" s="10" t="s">
        <v>8581</v>
      </c>
      <c r="D3952" s="10" t="s">
        <v>17</v>
      </c>
      <c r="E3952" s="10" t="s">
        <v>8582</v>
      </c>
      <c r="F3952" s="10" t="s">
        <v>8583</v>
      </c>
      <c r="G3952" s="9" t="s">
        <v>861</v>
      </c>
      <c r="H3952" s="11">
        <v>0</v>
      </c>
      <c r="I3952" s="11">
        <v>14</v>
      </c>
      <c r="J3952" s="12">
        <v>548900</v>
      </c>
      <c r="K3952" s="19">
        <f>$J3952/SUMIFS($J:$J,$A:$A,$A3952)</f>
        <v>0.12677845528455284</v>
      </c>
      <c r="L3952" s="27"/>
      <c r="M3952" s="20">
        <f>ROUND(INDEX($L:$L,MATCH($A3952,$A:$A,0))*$K3952,0)</f>
        <v>0</v>
      </c>
      <c r="N3952" s="14" t="s">
        <v>13783</v>
      </c>
      <c r="O3952" s="9" t="s">
        <v>12945</v>
      </c>
    </row>
    <row r="3953" spans="1:15" x14ac:dyDescent="0.3">
      <c r="A3953" s="9">
        <v>458</v>
      </c>
      <c r="B3953" s="9">
        <f>COUNTIF($A$5:A3953, A3953)</f>
        <v>2</v>
      </c>
      <c r="C3953" s="10" t="s">
        <v>8584</v>
      </c>
      <c r="D3953" s="10" t="s">
        <v>17</v>
      </c>
      <c r="E3953" s="10" t="s">
        <v>8585</v>
      </c>
      <c r="F3953" s="10" t="s">
        <v>4795</v>
      </c>
      <c r="G3953" s="9" t="s">
        <v>861</v>
      </c>
      <c r="H3953" s="11">
        <v>0</v>
      </c>
      <c r="I3953" s="11">
        <v>4</v>
      </c>
      <c r="J3953" s="12">
        <v>379500</v>
      </c>
      <c r="K3953" s="19">
        <f>$J3953/SUMIFS($J:$J,$A:$A,$A3953)</f>
        <v>8.7652439024390238E-2</v>
      </c>
      <c r="L3953" s="28"/>
      <c r="M3953" s="20">
        <f>ROUND(INDEX($L:$L,MATCH($A3953,$A:$A,0))*$K3953,0)</f>
        <v>0</v>
      </c>
      <c r="N3953" s="14" t="s">
        <v>13783</v>
      </c>
      <c r="O3953" s="9" t="s">
        <v>12945</v>
      </c>
    </row>
    <row r="3954" spans="1:15" x14ac:dyDescent="0.3">
      <c r="A3954" s="9">
        <v>458</v>
      </c>
      <c r="B3954" s="9">
        <f>COUNTIF($A$5:A3954, A3954)</f>
        <v>3</v>
      </c>
      <c r="C3954" s="10" t="s">
        <v>8586</v>
      </c>
      <c r="D3954" s="10" t="s">
        <v>17</v>
      </c>
      <c r="E3954" s="10" t="s">
        <v>8587</v>
      </c>
      <c r="F3954" s="10" t="s">
        <v>8588</v>
      </c>
      <c r="G3954" s="9" t="s">
        <v>861</v>
      </c>
      <c r="H3954" s="11">
        <v>0</v>
      </c>
      <c r="I3954" s="11">
        <v>1</v>
      </c>
      <c r="J3954" s="12">
        <v>57200</v>
      </c>
      <c r="K3954" s="19">
        <f>$J3954/SUMIFS($J:$J,$A:$A,$A3954)</f>
        <v>1.3211382113821139E-2</v>
      </c>
      <c r="L3954" s="28"/>
      <c r="M3954" s="20">
        <f>ROUND(INDEX($L:$L,MATCH($A3954,$A:$A,0))*$K3954,0)</f>
        <v>0</v>
      </c>
      <c r="N3954" s="14" t="s">
        <v>13784</v>
      </c>
      <c r="O3954" s="9" t="s">
        <v>12945</v>
      </c>
    </row>
    <row r="3955" spans="1:15" x14ac:dyDescent="0.3">
      <c r="A3955" s="9">
        <v>458</v>
      </c>
      <c r="B3955" s="9">
        <f>COUNTIF($A$5:A3955, A3955)</f>
        <v>4</v>
      </c>
      <c r="C3955" s="10" t="s">
        <v>8589</v>
      </c>
      <c r="D3955" s="10" t="s">
        <v>17</v>
      </c>
      <c r="E3955" s="10" t="s">
        <v>8590</v>
      </c>
      <c r="F3955" s="10" t="s">
        <v>8588</v>
      </c>
      <c r="G3955" s="9" t="s">
        <v>861</v>
      </c>
      <c r="H3955" s="11">
        <v>0</v>
      </c>
      <c r="I3955" s="11">
        <v>1</v>
      </c>
      <c r="J3955" s="12">
        <v>44000</v>
      </c>
      <c r="K3955" s="19">
        <f>$J3955/SUMIFS($J:$J,$A:$A,$A3955)</f>
        <v>1.016260162601626E-2</v>
      </c>
      <c r="L3955" s="28"/>
      <c r="M3955" s="20">
        <f>ROUND(INDEX($L:$L,MATCH($A3955,$A:$A,0))*$K3955,0)</f>
        <v>0</v>
      </c>
      <c r="N3955" s="14" t="s">
        <v>13784</v>
      </c>
      <c r="O3955" s="9" t="s">
        <v>12945</v>
      </c>
    </row>
    <row r="3956" spans="1:15" x14ac:dyDescent="0.3">
      <c r="A3956" s="9">
        <v>458</v>
      </c>
      <c r="B3956" s="9">
        <f>COUNTIF($A$5:A3956, A3956)</f>
        <v>5</v>
      </c>
      <c r="C3956" s="10" t="s">
        <v>8591</v>
      </c>
      <c r="D3956" s="10" t="s">
        <v>17</v>
      </c>
      <c r="E3956" s="10" t="s">
        <v>8592</v>
      </c>
      <c r="F3956" s="10" t="s">
        <v>8593</v>
      </c>
      <c r="G3956" s="9" t="s">
        <v>861</v>
      </c>
      <c r="H3956" s="11">
        <v>0</v>
      </c>
      <c r="I3956" s="11">
        <v>5</v>
      </c>
      <c r="J3956" s="12">
        <v>3300000</v>
      </c>
      <c r="K3956" s="19">
        <f>$J3956/SUMIFS($J:$J,$A:$A,$A3956)</f>
        <v>0.76219512195121952</v>
      </c>
      <c r="L3956" s="29"/>
      <c r="M3956" s="20">
        <f>ROUND(INDEX($L:$L,MATCH($A3956,$A:$A,0))*$K3956,0)</f>
        <v>0</v>
      </c>
      <c r="N3956" s="14" t="s">
        <v>13785</v>
      </c>
      <c r="O3956" s="9" t="s">
        <v>12945</v>
      </c>
    </row>
    <row r="3957" spans="1:15" x14ac:dyDescent="0.3">
      <c r="A3957" s="9">
        <v>459</v>
      </c>
      <c r="B3957" s="9">
        <f>COUNTIF($A$5:A3957, A3957)</f>
        <v>1</v>
      </c>
      <c r="C3957" s="10" t="s">
        <v>8594</v>
      </c>
      <c r="D3957" s="10" t="s">
        <v>8595</v>
      </c>
      <c r="E3957" s="10" t="s">
        <v>8596</v>
      </c>
      <c r="F3957" s="10" t="s">
        <v>8597</v>
      </c>
      <c r="G3957" s="9" t="s">
        <v>18</v>
      </c>
      <c r="H3957" s="11">
        <v>5780</v>
      </c>
      <c r="I3957" s="11">
        <v>1</v>
      </c>
      <c r="J3957" s="12">
        <v>5460</v>
      </c>
      <c r="K3957" s="19">
        <f>$J3957/SUMIFS($J:$J,$A:$A,$A3957)</f>
        <v>3.636073041115595E-2</v>
      </c>
      <c r="L3957" s="27"/>
      <c r="M3957" s="20">
        <f>ROUND(INDEX($L:$L,MATCH($A3957,$A:$A,0))*$K3957,0)</f>
        <v>0</v>
      </c>
      <c r="N3957" s="14" t="s">
        <v>13786</v>
      </c>
      <c r="O3957" s="9" t="s">
        <v>12945</v>
      </c>
    </row>
    <row r="3958" spans="1:15" x14ac:dyDescent="0.3">
      <c r="A3958" s="9">
        <v>459</v>
      </c>
      <c r="B3958" s="9">
        <f>COUNTIF($A$5:A3958, A3958)</f>
        <v>2</v>
      </c>
      <c r="C3958" s="10" t="s">
        <v>8598</v>
      </c>
      <c r="D3958" s="10" t="s">
        <v>8595</v>
      </c>
      <c r="E3958" s="10" t="s">
        <v>8596</v>
      </c>
      <c r="F3958" s="10" t="s">
        <v>8599</v>
      </c>
      <c r="G3958" s="9" t="s">
        <v>18</v>
      </c>
      <c r="H3958" s="11">
        <v>5780</v>
      </c>
      <c r="I3958" s="11">
        <v>1</v>
      </c>
      <c r="J3958" s="12">
        <v>5460</v>
      </c>
      <c r="K3958" s="19">
        <f>$J3958/SUMIFS($J:$J,$A:$A,$A3958)</f>
        <v>3.636073041115595E-2</v>
      </c>
      <c r="L3958" s="28"/>
      <c r="M3958" s="20">
        <f>ROUND(INDEX($L:$L,MATCH($A3958,$A:$A,0))*$K3958,0)</f>
        <v>0</v>
      </c>
      <c r="N3958" s="14" t="s">
        <v>13786</v>
      </c>
      <c r="O3958" s="9" t="s">
        <v>12945</v>
      </c>
    </row>
    <row r="3959" spans="1:15" x14ac:dyDescent="0.3">
      <c r="A3959" s="9">
        <v>459</v>
      </c>
      <c r="B3959" s="9">
        <f>COUNTIF($A$5:A3959, A3959)</f>
        <v>3</v>
      </c>
      <c r="C3959" s="10" t="s">
        <v>8600</v>
      </c>
      <c r="D3959" s="10" t="s">
        <v>8595</v>
      </c>
      <c r="E3959" s="10" t="s">
        <v>8596</v>
      </c>
      <c r="F3959" s="10" t="s">
        <v>8601</v>
      </c>
      <c r="G3959" s="9" t="s">
        <v>18</v>
      </c>
      <c r="H3959" s="11">
        <v>5780</v>
      </c>
      <c r="I3959" s="11">
        <v>1</v>
      </c>
      <c r="J3959" s="12">
        <v>5460</v>
      </c>
      <c r="K3959" s="19">
        <f>$J3959/SUMIFS($J:$J,$A:$A,$A3959)</f>
        <v>3.636073041115595E-2</v>
      </c>
      <c r="L3959" s="28"/>
      <c r="M3959" s="20">
        <f>ROUND(INDEX($L:$L,MATCH($A3959,$A:$A,0))*$K3959,0)</f>
        <v>0</v>
      </c>
      <c r="N3959" s="14" t="s">
        <v>13786</v>
      </c>
      <c r="O3959" s="9" t="s">
        <v>12945</v>
      </c>
    </row>
    <row r="3960" spans="1:15" x14ac:dyDescent="0.3">
      <c r="A3960" s="9">
        <v>459</v>
      </c>
      <c r="B3960" s="9">
        <f>COUNTIF($A$5:A3960, A3960)</f>
        <v>4</v>
      </c>
      <c r="C3960" s="10" t="s">
        <v>8602</v>
      </c>
      <c r="D3960" s="10" t="s">
        <v>8595</v>
      </c>
      <c r="E3960" s="10" t="s">
        <v>8596</v>
      </c>
      <c r="F3960" s="10" t="s">
        <v>8603</v>
      </c>
      <c r="G3960" s="9" t="s">
        <v>18</v>
      </c>
      <c r="H3960" s="11">
        <v>5780</v>
      </c>
      <c r="I3960" s="11">
        <v>1</v>
      </c>
      <c r="J3960" s="12">
        <v>5460</v>
      </c>
      <c r="K3960" s="19">
        <f>$J3960/SUMIFS($J:$J,$A:$A,$A3960)</f>
        <v>3.636073041115595E-2</v>
      </c>
      <c r="L3960" s="28"/>
      <c r="M3960" s="20">
        <f>ROUND(INDEX($L:$L,MATCH($A3960,$A:$A,0))*$K3960,0)</f>
        <v>0</v>
      </c>
      <c r="N3960" s="14" t="s">
        <v>13786</v>
      </c>
      <c r="O3960" s="9" t="s">
        <v>12945</v>
      </c>
    </row>
    <row r="3961" spans="1:15" x14ac:dyDescent="0.3">
      <c r="A3961" s="9">
        <v>459</v>
      </c>
      <c r="B3961" s="9">
        <f>COUNTIF($A$5:A3961, A3961)</f>
        <v>5</v>
      </c>
      <c r="C3961" s="10" t="s">
        <v>8604</v>
      </c>
      <c r="D3961" s="10" t="s">
        <v>8595</v>
      </c>
      <c r="E3961" s="10" t="s">
        <v>8596</v>
      </c>
      <c r="F3961" s="10" t="s">
        <v>8605</v>
      </c>
      <c r="G3961" s="9" t="s">
        <v>18</v>
      </c>
      <c r="H3961" s="11">
        <v>5780</v>
      </c>
      <c r="I3961" s="11">
        <v>1</v>
      </c>
      <c r="J3961" s="12">
        <v>5460</v>
      </c>
      <c r="K3961" s="19">
        <f>$J3961/SUMIFS($J:$J,$A:$A,$A3961)</f>
        <v>3.636073041115595E-2</v>
      </c>
      <c r="L3961" s="28"/>
      <c r="M3961" s="20">
        <f>ROUND(INDEX($L:$L,MATCH($A3961,$A:$A,0))*$K3961,0)</f>
        <v>0</v>
      </c>
      <c r="N3961" s="14" t="s">
        <v>13786</v>
      </c>
      <c r="O3961" s="9" t="s">
        <v>12945</v>
      </c>
    </row>
    <row r="3962" spans="1:15" x14ac:dyDescent="0.3">
      <c r="A3962" s="9">
        <v>459</v>
      </c>
      <c r="B3962" s="9">
        <f>COUNTIF($A$5:A3962, A3962)</f>
        <v>6</v>
      </c>
      <c r="C3962" s="10" t="s">
        <v>8606</v>
      </c>
      <c r="D3962" s="10" t="s">
        <v>8607</v>
      </c>
      <c r="E3962" s="10" t="s">
        <v>8596</v>
      </c>
      <c r="F3962" s="10" t="s">
        <v>8608</v>
      </c>
      <c r="G3962" s="9" t="s">
        <v>18</v>
      </c>
      <c r="H3962" s="11">
        <v>5010</v>
      </c>
      <c r="I3962" s="11">
        <v>1</v>
      </c>
      <c r="J3962" s="12">
        <v>4731</v>
      </c>
      <c r="K3962" s="19">
        <f>$J3962/SUMIFS($J:$J,$A:$A,$A3962)</f>
        <v>3.1505973548567545E-2</v>
      </c>
      <c r="L3962" s="28"/>
      <c r="M3962" s="20">
        <f>ROUND(INDEX($L:$L,MATCH($A3962,$A:$A,0))*$K3962,0)</f>
        <v>0</v>
      </c>
      <c r="N3962" s="14" t="s">
        <v>13786</v>
      </c>
      <c r="O3962" s="9" t="s">
        <v>12945</v>
      </c>
    </row>
    <row r="3963" spans="1:15" x14ac:dyDescent="0.3">
      <c r="A3963" s="9">
        <v>459</v>
      </c>
      <c r="B3963" s="9">
        <f>COUNTIF($A$5:A3963, A3963)</f>
        <v>7</v>
      </c>
      <c r="C3963" s="10" t="s">
        <v>8609</v>
      </c>
      <c r="D3963" s="10" t="s">
        <v>8607</v>
      </c>
      <c r="E3963" s="10" t="s">
        <v>8596</v>
      </c>
      <c r="F3963" s="10" t="s">
        <v>8610</v>
      </c>
      <c r="G3963" s="9" t="s">
        <v>18</v>
      </c>
      <c r="H3963" s="11">
        <v>5010</v>
      </c>
      <c r="I3963" s="11">
        <v>1</v>
      </c>
      <c r="J3963" s="12">
        <v>4731</v>
      </c>
      <c r="K3963" s="19">
        <f>$J3963/SUMIFS($J:$J,$A:$A,$A3963)</f>
        <v>3.1505973548567545E-2</v>
      </c>
      <c r="L3963" s="28"/>
      <c r="M3963" s="20">
        <f>ROUND(INDEX($L:$L,MATCH($A3963,$A:$A,0))*$K3963,0)</f>
        <v>0</v>
      </c>
      <c r="N3963" s="14" t="s">
        <v>13786</v>
      </c>
      <c r="O3963" s="9" t="s">
        <v>12945</v>
      </c>
    </row>
    <row r="3964" spans="1:15" x14ac:dyDescent="0.3">
      <c r="A3964" s="9">
        <v>459</v>
      </c>
      <c r="B3964" s="9">
        <f>COUNTIF($A$5:A3964, A3964)</f>
        <v>8</v>
      </c>
      <c r="C3964" s="10" t="s">
        <v>8611</v>
      </c>
      <c r="D3964" s="10" t="s">
        <v>8607</v>
      </c>
      <c r="E3964" s="10" t="s">
        <v>8596</v>
      </c>
      <c r="F3964" s="10" t="s">
        <v>8612</v>
      </c>
      <c r="G3964" s="9" t="s">
        <v>18</v>
      </c>
      <c r="H3964" s="11">
        <v>5010</v>
      </c>
      <c r="I3964" s="11">
        <v>1</v>
      </c>
      <c r="J3964" s="12">
        <v>4731</v>
      </c>
      <c r="K3964" s="19">
        <f>$J3964/SUMIFS($J:$J,$A:$A,$A3964)</f>
        <v>3.1505973548567545E-2</v>
      </c>
      <c r="L3964" s="28"/>
      <c r="M3964" s="20">
        <f>ROUND(INDEX($L:$L,MATCH($A3964,$A:$A,0))*$K3964,0)</f>
        <v>0</v>
      </c>
      <c r="N3964" s="14" t="s">
        <v>13786</v>
      </c>
      <c r="O3964" s="9" t="s">
        <v>12945</v>
      </c>
    </row>
    <row r="3965" spans="1:15" x14ac:dyDescent="0.3">
      <c r="A3965" s="9">
        <v>459</v>
      </c>
      <c r="B3965" s="9">
        <f>COUNTIF($A$5:A3965, A3965)</f>
        <v>9</v>
      </c>
      <c r="C3965" s="10" t="s">
        <v>8613</v>
      </c>
      <c r="D3965" s="10" t="s">
        <v>8607</v>
      </c>
      <c r="E3965" s="10" t="s">
        <v>8596</v>
      </c>
      <c r="F3965" s="10" t="s">
        <v>8614</v>
      </c>
      <c r="G3965" s="9" t="s">
        <v>18</v>
      </c>
      <c r="H3965" s="11">
        <v>5010</v>
      </c>
      <c r="I3965" s="11">
        <v>1</v>
      </c>
      <c r="J3965" s="12">
        <v>4731</v>
      </c>
      <c r="K3965" s="19">
        <f>$J3965/SUMIFS($J:$J,$A:$A,$A3965)</f>
        <v>3.1505973548567545E-2</v>
      </c>
      <c r="L3965" s="28"/>
      <c r="M3965" s="20">
        <f>ROUND(INDEX($L:$L,MATCH($A3965,$A:$A,0))*$K3965,0)</f>
        <v>0</v>
      </c>
      <c r="N3965" s="14" t="s">
        <v>13786</v>
      </c>
      <c r="O3965" s="9" t="s">
        <v>12945</v>
      </c>
    </row>
    <row r="3966" spans="1:15" x14ac:dyDescent="0.3">
      <c r="A3966" s="9">
        <v>459</v>
      </c>
      <c r="B3966" s="9">
        <f>COUNTIF($A$5:A3966, A3966)</f>
        <v>10</v>
      </c>
      <c r="C3966" s="10" t="s">
        <v>8615</v>
      </c>
      <c r="D3966" s="10" t="s">
        <v>8607</v>
      </c>
      <c r="E3966" s="10" t="s">
        <v>8596</v>
      </c>
      <c r="F3966" s="10" t="s">
        <v>8616</v>
      </c>
      <c r="G3966" s="9" t="s">
        <v>18</v>
      </c>
      <c r="H3966" s="11">
        <v>5010</v>
      </c>
      <c r="I3966" s="11">
        <v>72</v>
      </c>
      <c r="J3966" s="12">
        <v>4731</v>
      </c>
      <c r="K3966" s="19">
        <f>$J3966/SUMIFS($J:$J,$A:$A,$A3966)</f>
        <v>3.1505973548567545E-2</v>
      </c>
      <c r="L3966" s="28"/>
      <c r="M3966" s="20">
        <f>ROUND(INDEX($L:$L,MATCH($A3966,$A:$A,0))*$K3966,0)</f>
        <v>0</v>
      </c>
      <c r="N3966" s="14" t="s">
        <v>13786</v>
      </c>
      <c r="O3966" s="9" t="s">
        <v>12945</v>
      </c>
    </row>
    <row r="3967" spans="1:15" x14ac:dyDescent="0.3">
      <c r="A3967" s="9">
        <v>459</v>
      </c>
      <c r="B3967" s="9">
        <f>COUNTIF($A$5:A3967, A3967)</f>
        <v>11</v>
      </c>
      <c r="C3967" s="10" t="s">
        <v>8617</v>
      </c>
      <c r="D3967" s="10" t="s">
        <v>8607</v>
      </c>
      <c r="E3967" s="10" t="s">
        <v>8596</v>
      </c>
      <c r="F3967" s="10" t="s">
        <v>8618</v>
      </c>
      <c r="G3967" s="9" t="s">
        <v>18</v>
      </c>
      <c r="H3967" s="11">
        <v>5010</v>
      </c>
      <c r="I3967" s="11">
        <v>648</v>
      </c>
      <c r="J3967" s="12">
        <v>4731</v>
      </c>
      <c r="K3967" s="19">
        <f>$J3967/SUMIFS($J:$J,$A:$A,$A3967)</f>
        <v>3.1505973548567545E-2</v>
      </c>
      <c r="L3967" s="28"/>
      <c r="M3967" s="20">
        <f>ROUND(INDEX($L:$L,MATCH($A3967,$A:$A,0))*$K3967,0)</f>
        <v>0</v>
      </c>
      <c r="N3967" s="14" t="s">
        <v>13786</v>
      </c>
      <c r="O3967" s="9" t="s">
        <v>12945</v>
      </c>
    </row>
    <row r="3968" spans="1:15" x14ac:dyDescent="0.3">
      <c r="A3968" s="9">
        <v>459</v>
      </c>
      <c r="B3968" s="9">
        <f>COUNTIF($A$5:A3968, A3968)</f>
        <v>12</v>
      </c>
      <c r="C3968" s="10" t="s">
        <v>8619</v>
      </c>
      <c r="D3968" s="10" t="s">
        <v>8607</v>
      </c>
      <c r="E3968" s="10" t="s">
        <v>8596</v>
      </c>
      <c r="F3968" s="10" t="s">
        <v>8620</v>
      </c>
      <c r="G3968" s="9" t="s">
        <v>18</v>
      </c>
      <c r="H3968" s="11">
        <v>5010</v>
      </c>
      <c r="I3968" s="11">
        <v>1</v>
      </c>
      <c r="J3968" s="12">
        <v>4731</v>
      </c>
      <c r="K3968" s="19">
        <f>$J3968/SUMIFS($J:$J,$A:$A,$A3968)</f>
        <v>3.1505973548567545E-2</v>
      </c>
      <c r="L3968" s="28"/>
      <c r="M3968" s="20">
        <f>ROUND(INDEX($L:$L,MATCH($A3968,$A:$A,0))*$K3968,0)</f>
        <v>0</v>
      </c>
      <c r="N3968" s="14" t="s">
        <v>13786</v>
      </c>
      <c r="O3968" s="9" t="s">
        <v>12945</v>
      </c>
    </row>
    <row r="3969" spans="1:15" x14ac:dyDescent="0.3">
      <c r="A3969" s="9">
        <v>459</v>
      </c>
      <c r="B3969" s="9">
        <f>COUNTIF($A$5:A3969, A3969)</f>
        <v>13</v>
      </c>
      <c r="C3969" s="10" t="s">
        <v>8621</v>
      </c>
      <c r="D3969" s="10" t="s">
        <v>8607</v>
      </c>
      <c r="E3969" s="10" t="s">
        <v>8596</v>
      </c>
      <c r="F3969" s="10" t="s">
        <v>8622</v>
      </c>
      <c r="G3969" s="9" t="s">
        <v>18</v>
      </c>
      <c r="H3969" s="11">
        <v>5010</v>
      </c>
      <c r="I3969" s="11">
        <v>1056</v>
      </c>
      <c r="J3969" s="12">
        <v>4731</v>
      </c>
      <c r="K3969" s="19">
        <f>$J3969/SUMIFS($J:$J,$A:$A,$A3969)</f>
        <v>3.1505973548567545E-2</v>
      </c>
      <c r="L3969" s="28"/>
      <c r="M3969" s="20">
        <f>ROUND(INDEX($L:$L,MATCH($A3969,$A:$A,0))*$K3969,0)</f>
        <v>0</v>
      </c>
      <c r="N3969" s="14" t="s">
        <v>13786</v>
      </c>
      <c r="O3969" s="9" t="s">
        <v>12945</v>
      </c>
    </row>
    <row r="3970" spans="1:15" x14ac:dyDescent="0.3">
      <c r="A3970" s="9">
        <v>459</v>
      </c>
      <c r="B3970" s="9">
        <f>COUNTIF($A$5:A3970, A3970)</f>
        <v>14</v>
      </c>
      <c r="C3970" s="10" t="s">
        <v>8623</v>
      </c>
      <c r="D3970" s="10" t="s">
        <v>8607</v>
      </c>
      <c r="E3970" s="10" t="s">
        <v>8596</v>
      </c>
      <c r="F3970" s="10" t="s">
        <v>8624</v>
      </c>
      <c r="G3970" s="9" t="s">
        <v>18</v>
      </c>
      <c r="H3970" s="11">
        <v>5010</v>
      </c>
      <c r="I3970" s="11">
        <v>1</v>
      </c>
      <c r="J3970" s="12">
        <v>4731</v>
      </c>
      <c r="K3970" s="19">
        <f>$J3970/SUMIFS($J:$J,$A:$A,$A3970)</f>
        <v>3.1505973548567545E-2</v>
      </c>
      <c r="L3970" s="28"/>
      <c r="M3970" s="20">
        <f>ROUND(INDEX($L:$L,MATCH($A3970,$A:$A,0))*$K3970,0)</f>
        <v>0</v>
      </c>
      <c r="N3970" s="14" t="s">
        <v>13786</v>
      </c>
      <c r="O3970" s="9" t="s">
        <v>12945</v>
      </c>
    </row>
    <row r="3971" spans="1:15" x14ac:dyDescent="0.3">
      <c r="A3971" s="9">
        <v>459</v>
      </c>
      <c r="B3971" s="9">
        <f>COUNTIF($A$5:A3971, A3971)</f>
        <v>15</v>
      </c>
      <c r="C3971" s="10" t="s">
        <v>8625</v>
      </c>
      <c r="D3971" s="10" t="s">
        <v>8626</v>
      </c>
      <c r="E3971" s="10" t="s">
        <v>8596</v>
      </c>
      <c r="F3971" s="10" t="s">
        <v>8627</v>
      </c>
      <c r="G3971" s="9" t="s">
        <v>18</v>
      </c>
      <c r="H3971" s="11">
        <v>5010</v>
      </c>
      <c r="I3971" s="11">
        <v>1</v>
      </c>
      <c r="J3971" s="12">
        <v>4731</v>
      </c>
      <c r="K3971" s="19">
        <f>$J3971/SUMIFS($J:$J,$A:$A,$A3971)</f>
        <v>3.1505973548567545E-2</v>
      </c>
      <c r="L3971" s="28"/>
      <c r="M3971" s="20">
        <f>ROUND(INDEX($L:$L,MATCH($A3971,$A:$A,0))*$K3971,0)</f>
        <v>0</v>
      </c>
      <c r="N3971" s="14" t="s">
        <v>13786</v>
      </c>
      <c r="O3971" s="9" t="s">
        <v>12945</v>
      </c>
    </row>
    <row r="3972" spans="1:15" x14ac:dyDescent="0.3">
      <c r="A3972" s="9">
        <v>459</v>
      </c>
      <c r="B3972" s="9">
        <f>COUNTIF($A$5:A3972, A3972)</f>
        <v>16</v>
      </c>
      <c r="C3972" s="10" t="s">
        <v>8628</v>
      </c>
      <c r="D3972" s="10" t="s">
        <v>8626</v>
      </c>
      <c r="E3972" s="10" t="s">
        <v>8596</v>
      </c>
      <c r="F3972" s="10" t="s">
        <v>8629</v>
      </c>
      <c r="G3972" s="9" t="s">
        <v>18</v>
      </c>
      <c r="H3972" s="11">
        <v>5010</v>
      </c>
      <c r="I3972" s="11">
        <v>1</v>
      </c>
      <c r="J3972" s="12">
        <v>4731</v>
      </c>
      <c r="K3972" s="19">
        <f>$J3972/SUMIFS($J:$J,$A:$A,$A3972)</f>
        <v>3.1505973548567545E-2</v>
      </c>
      <c r="L3972" s="28"/>
      <c r="M3972" s="20">
        <f>ROUND(INDEX($L:$L,MATCH($A3972,$A:$A,0))*$K3972,0)</f>
        <v>0</v>
      </c>
      <c r="N3972" s="14" t="s">
        <v>13786</v>
      </c>
      <c r="O3972" s="9" t="s">
        <v>12945</v>
      </c>
    </row>
    <row r="3973" spans="1:15" x14ac:dyDescent="0.3">
      <c r="A3973" s="9">
        <v>459</v>
      </c>
      <c r="B3973" s="9">
        <f>COUNTIF($A$5:A3973, A3973)</f>
        <v>17</v>
      </c>
      <c r="C3973" s="10" t="s">
        <v>8630</v>
      </c>
      <c r="D3973" s="10" t="s">
        <v>8626</v>
      </c>
      <c r="E3973" s="10" t="s">
        <v>8596</v>
      </c>
      <c r="F3973" s="10" t="s">
        <v>8631</v>
      </c>
      <c r="G3973" s="9" t="s">
        <v>18</v>
      </c>
      <c r="H3973" s="11">
        <v>5010</v>
      </c>
      <c r="I3973" s="11">
        <v>1</v>
      </c>
      <c r="J3973" s="12">
        <v>4731</v>
      </c>
      <c r="K3973" s="19">
        <f>$J3973/SUMIFS($J:$J,$A:$A,$A3973)</f>
        <v>3.1505973548567545E-2</v>
      </c>
      <c r="L3973" s="28"/>
      <c r="M3973" s="20">
        <f>ROUND(INDEX($L:$L,MATCH($A3973,$A:$A,0))*$K3973,0)</f>
        <v>0</v>
      </c>
      <c r="N3973" s="14" t="s">
        <v>13786</v>
      </c>
      <c r="O3973" s="9" t="s">
        <v>12945</v>
      </c>
    </row>
    <row r="3974" spans="1:15" x14ac:dyDescent="0.3">
      <c r="A3974" s="9">
        <v>459</v>
      </c>
      <c r="B3974" s="9">
        <f>COUNTIF($A$5:A3974, A3974)</f>
        <v>18</v>
      </c>
      <c r="C3974" s="10" t="s">
        <v>8632</v>
      </c>
      <c r="D3974" s="10" t="s">
        <v>8626</v>
      </c>
      <c r="E3974" s="10" t="s">
        <v>8596</v>
      </c>
      <c r="F3974" s="10" t="s">
        <v>8633</v>
      </c>
      <c r="G3974" s="9" t="s">
        <v>18</v>
      </c>
      <c r="H3974" s="11">
        <v>5010</v>
      </c>
      <c r="I3974" s="11">
        <v>1</v>
      </c>
      <c r="J3974" s="12">
        <v>4731</v>
      </c>
      <c r="K3974" s="19">
        <f>$J3974/SUMIFS($J:$J,$A:$A,$A3974)</f>
        <v>3.1505973548567545E-2</v>
      </c>
      <c r="L3974" s="28"/>
      <c r="M3974" s="20">
        <f>ROUND(INDEX($L:$L,MATCH($A3974,$A:$A,0))*$K3974,0)</f>
        <v>0</v>
      </c>
      <c r="N3974" s="14" t="s">
        <v>13786</v>
      </c>
      <c r="O3974" s="9" t="s">
        <v>12945</v>
      </c>
    </row>
    <row r="3975" spans="1:15" x14ac:dyDescent="0.3">
      <c r="A3975" s="9">
        <v>459</v>
      </c>
      <c r="B3975" s="9">
        <f>COUNTIF($A$5:A3975, A3975)</f>
        <v>19</v>
      </c>
      <c r="C3975" s="10" t="s">
        <v>8634</v>
      </c>
      <c r="D3975" s="10" t="s">
        <v>8626</v>
      </c>
      <c r="E3975" s="10" t="s">
        <v>8596</v>
      </c>
      <c r="F3975" s="10" t="s">
        <v>8635</v>
      </c>
      <c r="G3975" s="9" t="s">
        <v>18</v>
      </c>
      <c r="H3975" s="11">
        <v>5010</v>
      </c>
      <c r="I3975" s="11">
        <v>288</v>
      </c>
      <c r="J3975" s="12">
        <v>4731</v>
      </c>
      <c r="K3975" s="19">
        <f>$J3975/SUMIFS($J:$J,$A:$A,$A3975)</f>
        <v>3.1505973548567545E-2</v>
      </c>
      <c r="L3975" s="28"/>
      <c r="M3975" s="20">
        <f>ROUND(INDEX($L:$L,MATCH($A3975,$A:$A,0))*$K3975,0)</f>
        <v>0</v>
      </c>
      <c r="N3975" s="14" t="s">
        <v>13786</v>
      </c>
      <c r="O3975" s="9" t="s">
        <v>12945</v>
      </c>
    </row>
    <row r="3976" spans="1:15" x14ac:dyDescent="0.3">
      <c r="A3976" s="9">
        <v>459</v>
      </c>
      <c r="B3976" s="9">
        <f>COUNTIF($A$5:A3976, A3976)</f>
        <v>20</v>
      </c>
      <c r="C3976" s="10" t="s">
        <v>8636</v>
      </c>
      <c r="D3976" s="10" t="s">
        <v>8626</v>
      </c>
      <c r="E3976" s="10" t="s">
        <v>8596</v>
      </c>
      <c r="F3976" s="10" t="s">
        <v>8637</v>
      </c>
      <c r="G3976" s="9" t="s">
        <v>18</v>
      </c>
      <c r="H3976" s="11">
        <v>5010</v>
      </c>
      <c r="I3976" s="11">
        <v>1</v>
      </c>
      <c r="J3976" s="12">
        <v>4731</v>
      </c>
      <c r="K3976" s="19">
        <f>$J3976/SUMIFS($J:$J,$A:$A,$A3976)</f>
        <v>3.1505973548567545E-2</v>
      </c>
      <c r="L3976" s="28"/>
      <c r="M3976" s="20">
        <f>ROUND(INDEX($L:$L,MATCH($A3976,$A:$A,0))*$K3976,0)</f>
        <v>0</v>
      </c>
      <c r="N3976" s="14" t="s">
        <v>13786</v>
      </c>
      <c r="O3976" s="9" t="s">
        <v>12945</v>
      </c>
    </row>
    <row r="3977" spans="1:15" x14ac:dyDescent="0.3">
      <c r="A3977" s="9">
        <v>459</v>
      </c>
      <c r="B3977" s="9">
        <f>COUNTIF($A$5:A3977, A3977)</f>
        <v>21</v>
      </c>
      <c r="C3977" s="10" t="s">
        <v>8638</v>
      </c>
      <c r="D3977" s="10" t="s">
        <v>8626</v>
      </c>
      <c r="E3977" s="10" t="s">
        <v>8596</v>
      </c>
      <c r="F3977" s="10" t="s">
        <v>8639</v>
      </c>
      <c r="G3977" s="9" t="s">
        <v>18</v>
      </c>
      <c r="H3977" s="11">
        <v>5010</v>
      </c>
      <c r="I3977" s="11">
        <v>1</v>
      </c>
      <c r="J3977" s="12">
        <v>4731</v>
      </c>
      <c r="K3977" s="19">
        <f>$J3977/SUMIFS($J:$J,$A:$A,$A3977)</f>
        <v>3.1505973548567545E-2</v>
      </c>
      <c r="L3977" s="28"/>
      <c r="M3977" s="20">
        <f>ROUND(INDEX($L:$L,MATCH($A3977,$A:$A,0))*$K3977,0)</f>
        <v>0</v>
      </c>
      <c r="N3977" s="14" t="s">
        <v>13786</v>
      </c>
      <c r="O3977" s="9" t="s">
        <v>12945</v>
      </c>
    </row>
    <row r="3978" spans="1:15" x14ac:dyDescent="0.3">
      <c r="A3978" s="9">
        <v>459</v>
      </c>
      <c r="B3978" s="9">
        <f>COUNTIF($A$5:A3978, A3978)</f>
        <v>22</v>
      </c>
      <c r="C3978" s="10" t="s">
        <v>8640</v>
      </c>
      <c r="D3978" s="10" t="s">
        <v>8641</v>
      </c>
      <c r="E3978" s="10" t="s">
        <v>8596</v>
      </c>
      <c r="F3978" s="10" t="s">
        <v>8642</v>
      </c>
      <c r="G3978" s="9" t="s">
        <v>18</v>
      </c>
      <c r="H3978" s="11">
        <v>4500</v>
      </c>
      <c r="I3978" s="11">
        <v>1</v>
      </c>
      <c r="J3978" s="12">
        <v>4251</v>
      </c>
      <c r="K3978" s="19">
        <f>$J3978/SUMIFS($J:$J,$A:$A,$A3978)</f>
        <v>2.8309425820114278E-2</v>
      </c>
      <c r="L3978" s="28"/>
      <c r="M3978" s="20">
        <f>ROUND(INDEX($L:$L,MATCH($A3978,$A:$A,0))*$K3978,0)</f>
        <v>0</v>
      </c>
      <c r="N3978" s="14" t="s">
        <v>13786</v>
      </c>
      <c r="O3978" s="9" t="s">
        <v>12945</v>
      </c>
    </row>
    <row r="3979" spans="1:15" x14ac:dyDescent="0.3">
      <c r="A3979" s="9">
        <v>459</v>
      </c>
      <c r="B3979" s="9">
        <f>COUNTIF($A$5:A3979, A3979)</f>
        <v>23</v>
      </c>
      <c r="C3979" s="10" t="s">
        <v>8643</v>
      </c>
      <c r="D3979" s="10" t="s">
        <v>8641</v>
      </c>
      <c r="E3979" s="10" t="s">
        <v>8596</v>
      </c>
      <c r="F3979" s="10" t="s">
        <v>8644</v>
      </c>
      <c r="G3979" s="9" t="s">
        <v>18</v>
      </c>
      <c r="H3979" s="11">
        <v>4500</v>
      </c>
      <c r="I3979" s="11">
        <v>144</v>
      </c>
      <c r="J3979" s="12">
        <v>4251</v>
      </c>
      <c r="K3979" s="19">
        <f>$J3979/SUMIFS($J:$J,$A:$A,$A3979)</f>
        <v>2.8309425820114278E-2</v>
      </c>
      <c r="L3979" s="28"/>
      <c r="M3979" s="20">
        <f>ROUND(INDEX($L:$L,MATCH($A3979,$A:$A,0))*$K3979,0)</f>
        <v>0</v>
      </c>
      <c r="N3979" s="14" t="s">
        <v>13786</v>
      </c>
      <c r="O3979" s="9" t="s">
        <v>12945</v>
      </c>
    </row>
    <row r="3980" spans="1:15" x14ac:dyDescent="0.3">
      <c r="A3980" s="9">
        <v>459</v>
      </c>
      <c r="B3980" s="9">
        <f>COUNTIF($A$5:A3980, A3980)</f>
        <v>24</v>
      </c>
      <c r="C3980" s="10" t="s">
        <v>8645</v>
      </c>
      <c r="D3980" s="10" t="s">
        <v>8641</v>
      </c>
      <c r="E3980" s="10" t="s">
        <v>8596</v>
      </c>
      <c r="F3980" s="10" t="s">
        <v>8646</v>
      </c>
      <c r="G3980" s="9" t="s">
        <v>18</v>
      </c>
      <c r="H3980" s="11">
        <v>4500</v>
      </c>
      <c r="I3980" s="11">
        <v>504</v>
      </c>
      <c r="J3980" s="12">
        <v>4251</v>
      </c>
      <c r="K3980" s="19">
        <f>$J3980/SUMIFS($J:$J,$A:$A,$A3980)</f>
        <v>2.8309425820114278E-2</v>
      </c>
      <c r="L3980" s="28"/>
      <c r="M3980" s="20">
        <f>ROUND(INDEX($L:$L,MATCH($A3980,$A:$A,0))*$K3980,0)</f>
        <v>0</v>
      </c>
      <c r="N3980" s="14" t="s">
        <v>13786</v>
      </c>
      <c r="O3980" s="9" t="s">
        <v>12945</v>
      </c>
    </row>
    <row r="3981" spans="1:15" x14ac:dyDescent="0.3">
      <c r="A3981" s="9">
        <v>459</v>
      </c>
      <c r="B3981" s="9">
        <f>COUNTIF($A$5:A3981, A3981)</f>
        <v>25</v>
      </c>
      <c r="C3981" s="10" t="s">
        <v>8647</v>
      </c>
      <c r="D3981" s="10" t="s">
        <v>8641</v>
      </c>
      <c r="E3981" s="10" t="s">
        <v>8596</v>
      </c>
      <c r="F3981" s="10" t="s">
        <v>8648</v>
      </c>
      <c r="G3981" s="9" t="s">
        <v>18</v>
      </c>
      <c r="H3981" s="11">
        <v>4500</v>
      </c>
      <c r="I3981" s="11">
        <v>96</v>
      </c>
      <c r="J3981" s="12">
        <v>4251</v>
      </c>
      <c r="K3981" s="19">
        <f>$J3981/SUMIFS($J:$J,$A:$A,$A3981)</f>
        <v>2.8309425820114278E-2</v>
      </c>
      <c r="L3981" s="28"/>
      <c r="M3981" s="20">
        <f>ROUND(INDEX($L:$L,MATCH($A3981,$A:$A,0))*$K3981,0)</f>
        <v>0</v>
      </c>
      <c r="N3981" s="14" t="s">
        <v>13786</v>
      </c>
      <c r="O3981" s="9" t="s">
        <v>12945</v>
      </c>
    </row>
    <row r="3982" spans="1:15" x14ac:dyDescent="0.3">
      <c r="A3982" s="9">
        <v>459</v>
      </c>
      <c r="B3982" s="9">
        <f>COUNTIF($A$5:A3982, A3982)</f>
        <v>26</v>
      </c>
      <c r="C3982" s="10" t="s">
        <v>8649</v>
      </c>
      <c r="D3982" s="10" t="s">
        <v>8641</v>
      </c>
      <c r="E3982" s="10" t="s">
        <v>8596</v>
      </c>
      <c r="F3982" s="10" t="s">
        <v>8650</v>
      </c>
      <c r="G3982" s="9" t="s">
        <v>18</v>
      </c>
      <c r="H3982" s="11">
        <v>4500</v>
      </c>
      <c r="I3982" s="11">
        <v>1</v>
      </c>
      <c r="J3982" s="12">
        <v>4251</v>
      </c>
      <c r="K3982" s="19">
        <f>$J3982/SUMIFS($J:$J,$A:$A,$A3982)</f>
        <v>2.8309425820114278E-2</v>
      </c>
      <c r="L3982" s="28"/>
      <c r="M3982" s="20">
        <f>ROUND(INDEX($L:$L,MATCH($A3982,$A:$A,0))*$K3982,0)</f>
        <v>0</v>
      </c>
      <c r="N3982" s="14" t="s">
        <v>13786</v>
      </c>
      <c r="O3982" s="9" t="s">
        <v>12945</v>
      </c>
    </row>
    <row r="3983" spans="1:15" x14ac:dyDescent="0.3">
      <c r="A3983" s="9">
        <v>459</v>
      </c>
      <c r="B3983" s="9">
        <f>COUNTIF($A$5:A3983, A3983)</f>
        <v>27</v>
      </c>
      <c r="C3983" s="10" t="s">
        <v>8651</v>
      </c>
      <c r="D3983" s="10" t="s">
        <v>8652</v>
      </c>
      <c r="E3983" s="10" t="s">
        <v>8596</v>
      </c>
      <c r="F3983" s="10" t="s">
        <v>8653</v>
      </c>
      <c r="G3983" s="9" t="s">
        <v>18</v>
      </c>
      <c r="H3983" s="11">
        <v>4500</v>
      </c>
      <c r="I3983" s="11">
        <v>1</v>
      </c>
      <c r="J3983" s="12">
        <v>4251</v>
      </c>
      <c r="K3983" s="19">
        <f>$J3983/SUMIFS($J:$J,$A:$A,$A3983)</f>
        <v>2.8309425820114278E-2</v>
      </c>
      <c r="L3983" s="28"/>
      <c r="M3983" s="20">
        <f>ROUND(INDEX($L:$L,MATCH($A3983,$A:$A,0))*$K3983,0)</f>
        <v>0</v>
      </c>
      <c r="N3983" s="14" t="s">
        <v>13786</v>
      </c>
      <c r="O3983" s="9" t="s">
        <v>12945</v>
      </c>
    </row>
    <row r="3984" spans="1:15" x14ac:dyDescent="0.3">
      <c r="A3984" s="9">
        <v>459</v>
      </c>
      <c r="B3984" s="9">
        <f>COUNTIF($A$5:A3984, A3984)</f>
        <v>28</v>
      </c>
      <c r="C3984" s="10" t="s">
        <v>8654</v>
      </c>
      <c r="D3984" s="10" t="s">
        <v>8652</v>
      </c>
      <c r="E3984" s="10" t="s">
        <v>8596</v>
      </c>
      <c r="F3984" s="10" t="s">
        <v>8655</v>
      </c>
      <c r="G3984" s="9" t="s">
        <v>18</v>
      </c>
      <c r="H3984" s="11">
        <v>4500</v>
      </c>
      <c r="I3984" s="11">
        <v>72</v>
      </c>
      <c r="J3984" s="12">
        <v>4251</v>
      </c>
      <c r="K3984" s="19">
        <f>$J3984/SUMIFS($J:$J,$A:$A,$A3984)</f>
        <v>2.8309425820114278E-2</v>
      </c>
      <c r="L3984" s="28"/>
      <c r="M3984" s="20">
        <f>ROUND(INDEX($L:$L,MATCH($A3984,$A:$A,0))*$K3984,0)</f>
        <v>0</v>
      </c>
      <c r="N3984" s="14" t="s">
        <v>13786</v>
      </c>
      <c r="O3984" s="9" t="s">
        <v>12945</v>
      </c>
    </row>
    <row r="3985" spans="1:15" x14ac:dyDescent="0.3">
      <c r="A3985" s="9">
        <v>459</v>
      </c>
      <c r="B3985" s="9">
        <f>COUNTIF($A$5:A3985, A3985)</f>
        <v>29</v>
      </c>
      <c r="C3985" s="10" t="s">
        <v>8656</v>
      </c>
      <c r="D3985" s="10" t="s">
        <v>8652</v>
      </c>
      <c r="E3985" s="10" t="s">
        <v>8596</v>
      </c>
      <c r="F3985" s="10" t="s">
        <v>8657</v>
      </c>
      <c r="G3985" s="9" t="s">
        <v>18</v>
      </c>
      <c r="H3985" s="11">
        <v>4500</v>
      </c>
      <c r="I3985" s="11">
        <v>7392</v>
      </c>
      <c r="J3985" s="12">
        <v>4251</v>
      </c>
      <c r="K3985" s="19">
        <f>$J3985/SUMIFS($J:$J,$A:$A,$A3985)</f>
        <v>2.8309425820114278E-2</v>
      </c>
      <c r="L3985" s="28"/>
      <c r="M3985" s="20">
        <f>ROUND(INDEX($L:$L,MATCH($A3985,$A:$A,0))*$K3985,0)</f>
        <v>0</v>
      </c>
      <c r="N3985" s="14" t="s">
        <v>13786</v>
      </c>
      <c r="O3985" s="9" t="s">
        <v>12945</v>
      </c>
    </row>
    <row r="3986" spans="1:15" x14ac:dyDescent="0.3">
      <c r="A3986" s="9">
        <v>459</v>
      </c>
      <c r="B3986" s="9">
        <f>COUNTIF($A$5:A3986, A3986)</f>
        <v>30</v>
      </c>
      <c r="C3986" s="10" t="s">
        <v>8658</v>
      </c>
      <c r="D3986" s="10" t="s">
        <v>8652</v>
      </c>
      <c r="E3986" s="10" t="s">
        <v>8596</v>
      </c>
      <c r="F3986" s="10" t="s">
        <v>8659</v>
      </c>
      <c r="G3986" s="9" t="s">
        <v>18</v>
      </c>
      <c r="H3986" s="11">
        <v>4500</v>
      </c>
      <c r="I3986" s="11">
        <v>1</v>
      </c>
      <c r="J3986" s="12">
        <v>4251</v>
      </c>
      <c r="K3986" s="19">
        <f>$J3986/SUMIFS($J:$J,$A:$A,$A3986)</f>
        <v>2.8309425820114278E-2</v>
      </c>
      <c r="L3986" s="28"/>
      <c r="M3986" s="20">
        <f>ROUND(INDEX($L:$L,MATCH($A3986,$A:$A,0))*$K3986,0)</f>
        <v>0</v>
      </c>
      <c r="N3986" s="14" t="s">
        <v>13786</v>
      </c>
      <c r="O3986" s="9" t="s">
        <v>12945</v>
      </c>
    </row>
    <row r="3987" spans="1:15" x14ac:dyDescent="0.3">
      <c r="A3987" s="9">
        <v>459</v>
      </c>
      <c r="B3987" s="9">
        <f>COUNTIF($A$5:A3987, A3987)</f>
        <v>31</v>
      </c>
      <c r="C3987" s="10" t="s">
        <v>8660</v>
      </c>
      <c r="D3987" s="10" t="s">
        <v>8652</v>
      </c>
      <c r="E3987" s="10" t="s">
        <v>8596</v>
      </c>
      <c r="F3987" s="10" t="s">
        <v>8661</v>
      </c>
      <c r="G3987" s="9" t="s">
        <v>18</v>
      </c>
      <c r="H3987" s="11">
        <v>4500</v>
      </c>
      <c r="I3987" s="11">
        <v>1</v>
      </c>
      <c r="J3987" s="12">
        <v>4251</v>
      </c>
      <c r="K3987" s="19">
        <f>$J3987/SUMIFS($J:$J,$A:$A,$A3987)</f>
        <v>2.8309425820114278E-2</v>
      </c>
      <c r="L3987" s="28"/>
      <c r="M3987" s="20">
        <f>ROUND(INDEX($L:$L,MATCH($A3987,$A:$A,0))*$K3987,0)</f>
        <v>0</v>
      </c>
      <c r="N3987" s="14" t="s">
        <v>13786</v>
      </c>
      <c r="O3987" s="9" t="s">
        <v>12945</v>
      </c>
    </row>
    <row r="3988" spans="1:15" x14ac:dyDescent="0.3">
      <c r="A3988" s="9">
        <v>459</v>
      </c>
      <c r="B3988" s="9">
        <f>COUNTIF($A$5:A3988, A3988)</f>
        <v>32</v>
      </c>
      <c r="C3988" s="10" t="s">
        <v>8662</v>
      </c>
      <c r="D3988" s="10" t="s">
        <v>8663</v>
      </c>
      <c r="E3988" s="10" t="s">
        <v>8664</v>
      </c>
      <c r="F3988" s="10" t="s">
        <v>8665</v>
      </c>
      <c r="G3988" s="9" t="s">
        <v>18</v>
      </c>
      <c r="H3988" s="11">
        <v>1240</v>
      </c>
      <c r="I3988" s="11">
        <v>1</v>
      </c>
      <c r="J3988" s="12">
        <v>1164</v>
      </c>
      <c r="K3988" s="19">
        <f>$J3988/SUMIFS($J:$J,$A:$A,$A3988)</f>
        <v>7.7516282414991809E-3</v>
      </c>
      <c r="L3988" s="28"/>
      <c r="M3988" s="20">
        <f>ROUND(INDEX($L:$L,MATCH($A3988,$A:$A,0))*$K3988,0)</f>
        <v>0</v>
      </c>
      <c r="N3988" s="14" t="s">
        <v>13786</v>
      </c>
      <c r="O3988" s="9" t="s">
        <v>12945</v>
      </c>
    </row>
    <row r="3989" spans="1:15" x14ac:dyDescent="0.3">
      <c r="A3989" s="9">
        <v>459</v>
      </c>
      <c r="B3989" s="9">
        <f>COUNTIF($A$5:A3989, A3989)</f>
        <v>33</v>
      </c>
      <c r="C3989" s="10" t="s">
        <v>8666</v>
      </c>
      <c r="D3989" s="10" t="s">
        <v>8667</v>
      </c>
      <c r="E3989" s="10" t="s">
        <v>8664</v>
      </c>
      <c r="F3989" s="10" t="s">
        <v>8668</v>
      </c>
      <c r="G3989" s="9" t="s">
        <v>18</v>
      </c>
      <c r="H3989" s="11">
        <v>1240</v>
      </c>
      <c r="I3989" s="11">
        <v>1</v>
      </c>
      <c r="J3989" s="12">
        <v>1164</v>
      </c>
      <c r="K3989" s="19">
        <f>$J3989/SUMIFS($J:$J,$A:$A,$A3989)</f>
        <v>7.7516282414991809E-3</v>
      </c>
      <c r="L3989" s="28"/>
      <c r="M3989" s="20">
        <f>ROUND(INDEX($L:$L,MATCH($A3989,$A:$A,0))*$K3989,0)</f>
        <v>0</v>
      </c>
      <c r="N3989" s="14" t="s">
        <v>13786</v>
      </c>
      <c r="O3989" s="9" t="s">
        <v>12945</v>
      </c>
    </row>
    <row r="3990" spans="1:15" x14ac:dyDescent="0.3">
      <c r="A3990" s="9">
        <v>459</v>
      </c>
      <c r="B3990" s="9">
        <f>COUNTIF($A$5:A3990, A3990)</f>
        <v>34</v>
      </c>
      <c r="C3990" s="10" t="s">
        <v>8669</v>
      </c>
      <c r="D3990" s="10" t="s">
        <v>8670</v>
      </c>
      <c r="E3990" s="10" t="s">
        <v>8664</v>
      </c>
      <c r="F3990" s="10" t="s">
        <v>8671</v>
      </c>
      <c r="G3990" s="9" t="s">
        <v>18</v>
      </c>
      <c r="H3990" s="11">
        <v>1240</v>
      </c>
      <c r="I3990" s="11">
        <v>1</v>
      </c>
      <c r="J3990" s="12">
        <v>1164</v>
      </c>
      <c r="K3990" s="19">
        <f>$J3990/SUMIFS($J:$J,$A:$A,$A3990)</f>
        <v>7.7516282414991809E-3</v>
      </c>
      <c r="L3990" s="28"/>
      <c r="M3990" s="20">
        <f>ROUND(INDEX($L:$L,MATCH($A3990,$A:$A,0))*$K3990,0)</f>
        <v>0</v>
      </c>
      <c r="N3990" s="14" t="s">
        <v>13786</v>
      </c>
      <c r="O3990" s="9" t="s">
        <v>12945</v>
      </c>
    </row>
    <row r="3991" spans="1:15" x14ac:dyDescent="0.3">
      <c r="A3991" s="9">
        <v>459</v>
      </c>
      <c r="B3991" s="9">
        <f>COUNTIF($A$5:A3991, A3991)</f>
        <v>35</v>
      </c>
      <c r="C3991" s="10" t="s">
        <v>8672</v>
      </c>
      <c r="D3991" s="10" t="s">
        <v>8670</v>
      </c>
      <c r="E3991" s="10" t="s">
        <v>8664</v>
      </c>
      <c r="F3991" s="10" t="s">
        <v>8673</v>
      </c>
      <c r="G3991" s="9" t="s">
        <v>18</v>
      </c>
      <c r="H3991" s="11">
        <v>1240</v>
      </c>
      <c r="I3991" s="11">
        <v>1</v>
      </c>
      <c r="J3991" s="12">
        <v>1164</v>
      </c>
      <c r="K3991" s="19">
        <f>$J3991/SUMIFS($J:$J,$A:$A,$A3991)</f>
        <v>7.7516282414991809E-3</v>
      </c>
      <c r="L3991" s="29"/>
      <c r="M3991" s="20">
        <f>ROUND(INDEX($L:$L,MATCH($A3991,$A:$A,0))*$K3991,0)</f>
        <v>0</v>
      </c>
      <c r="N3991" s="14" t="s">
        <v>13786</v>
      </c>
      <c r="O3991" s="9" t="s">
        <v>12945</v>
      </c>
    </row>
    <row r="3992" spans="1:15" x14ac:dyDescent="0.3">
      <c r="A3992" s="9">
        <v>460</v>
      </c>
      <c r="B3992" s="9">
        <f>COUNTIF($A$5:A3992, A3992)</f>
        <v>1</v>
      </c>
      <c r="C3992" s="10" t="s">
        <v>8674</v>
      </c>
      <c r="D3992" s="10" t="s">
        <v>17</v>
      </c>
      <c r="E3992" s="10" t="s">
        <v>8675</v>
      </c>
      <c r="F3992" s="10" t="s">
        <v>8676</v>
      </c>
      <c r="G3992" s="9" t="s">
        <v>594</v>
      </c>
      <c r="H3992" s="11">
        <v>0</v>
      </c>
      <c r="I3992" s="11">
        <v>31</v>
      </c>
      <c r="J3992" s="12">
        <v>173250</v>
      </c>
      <c r="K3992" s="19">
        <f>$J3992/SUMIFS($J:$J,$A:$A,$A3992)</f>
        <v>0.33917384494909947</v>
      </c>
      <c r="L3992" s="27"/>
      <c r="M3992" s="20">
        <f>ROUND(INDEX($L:$L,MATCH($A3992,$A:$A,0))*$K3992,0)</f>
        <v>0</v>
      </c>
      <c r="N3992" s="14" t="s">
        <v>13702</v>
      </c>
      <c r="O3992" s="9" t="s">
        <v>12945</v>
      </c>
    </row>
    <row r="3993" spans="1:15" x14ac:dyDescent="0.3">
      <c r="A3993" s="9">
        <v>460</v>
      </c>
      <c r="B3993" s="9">
        <f>COUNTIF($A$5:A3993, A3993)</f>
        <v>2</v>
      </c>
      <c r="C3993" s="10" t="s">
        <v>8677</v>
      </c>
      <c r="D3993" s="10" t="s">
        <v>17</v>
      </c>
      <c r="E3993" s="10" t="s">
        <v>8678</v>
      </c>
      <c r="F3993" s="10" t="s">
        <v>8679</v>
      </c>
      <c r="G3993" s="9" t="s">
        <v>594</v>
      </c>
      <c r="H3993" s="11">
        <v>0</v>
      </c>
      <c r="I3993" s="11">
        <v>10</v>
      </c>
      <c r="J3993" s="12">
        <v>177000</v>
      </c>
      <c r="K3993" s="19">
        <f>$J3993/SUMIFS($J:$J,$A:$A,$A3993)</f>
        <v>0.34651527016444794</v>
      </c>
      <c r="L3993" s="28"/>
      <c r="M3993" s="20">
        <f>ROUND(INDEX($L:$L,MATCH($A3993,$A:$A,0))*$K3993,0)</f>
        <v>0</v>
      </c>
      <c r="N3993" s="14" t="s">
        <v>13702</v>
      </c>
      <c r="O3993" s="9" t="s">
        <v>12945</v>
      </c>
    </row>
    <row r="3994" spans="1:15" x14ac:dyDescent="0.3">
      <c r="A3994" s="9">
        <v>460</v>
      </c>
      <c r="B3994" s="9">
        <f>COUNTIF($A$5:A3994, A3994)</f>
        <v>3</v>
      </c>
      <c r="C3994" s="10" t="s">
        <v>8680</v>
      </c>
      <c r="D3994" s="10" t="s">
        <v>17</v>
      </c>
      <c r="E3994" s="10" t="s">
        <v>8681</v>
      </c>
      <c r="F3994" s="10" t="s">
        <v>4841</v>
      </c>
      <c r="G3994" s="9" t="s">
        <v>594</v>
      </c>
      <c r="H3994" s="11">
        <v>0</v>
      </c>
      <c r="I3994" s="11">
        <v>10</v>
      </c>
      <c r="J3994" s="12">
        <v>75300</v>
      </c>
      <c r="K3994" s="19">
        <f>$J3994/SUMIFS($J:$J,$A:$A,$A3994)</f>
        <v>0.14741581832419734</v>
      </c>
      <c r="L3994" s="28"/>
      <c r="M3994" s="20">
        <f>ROUND(INDEX($L:$L,MATCH($A3994,$A:$A,0))*$K3994,0)</f>
        <v>0</v>
      </c>
      <c r="N3994" s="14" t="s">
        <v>13702</v>
      </c>
      <c r="O3994" s="9" t="s">
        <v>12945</v>
      </c>
    </row>
    <row r="3995" spans="1:15" x14ac:dyDescent="0.3">
      <c r="A3995" s="9">
        <v>460</v>
      </c>
      <c r="B3995" s="9">
        <f>COUNTIF($A$5:A3995, A3995)</f>
        <v>4</v>
      </c>
      <c r="C3995" s="10" t="s">
        <v>8682</v>
      </c>
      <c r="D3995" s="10" t="s">
        <v>17</v>
      </c>
      <c r="E3995" s="10" t="s">
        <v>8683</v>
      </c>
      <c r="F3995" s="10" t="s">
        <v>8684</v>
      </c>
      <c r="G3995" s="9" t="s">
        <v>861</v>
      </c>
      <c r="H3995" s="11">
        <v>0</v>
      </c>
      <c r="I3995" s="11">
        <v>1</v>
      </c>
      <c r="J3995" s="12">
        <v>85250</v>
      </c>
      <c r="K3995" s="19">
        <f>$J3995/SUMIFS($J:$J,$A:$A,$A3995)</f>
        <v>0.16689506656225528</v>
      </c>
      <c r="L3995" s="29"/>
      <c r="M3995" s="20">
        <f>ROUND(INDEX($L:$L,MATCH($A3995,$A:$A,0))*$K3995,0)</f>
        <v>0</v>
      </c>
      <c r="N3995" s="14" t="s">
        <v>13703</v>
      </c>
      <c r="O3995" s="9" t="s">
        <v>12945</v>
      </c>
    </row>
    <row r="3996" spans="1:15" x14ac:dyDescent="0.3">
      <c r="A3996" s="9">
        <v>461</v>
      </c>
      <c r="B3996" s="9">
        <f>COUNTIF($A$5:A3996, A3996)</f>
        <v>1</v>
      </c>
      <c r="C3996" s="10" t="s">
        <v>8685</v>
      </c>
      <c r="D3996" s="10" t="s">
        <v>8686</v>
      </c>
      <c r="E3996" s="10" t="s">
        <v>8687</v>
      </c>
      <c r="F3996" s="10" t="s">
        <v>19</v>
      </c>
      <c r="G3996" s="9" t="s">
        <v>18</v>
      </c>
      <c r="H3996" s="11">
        <v>993390</v>
      </c>
      <c r="I3996" s="11">
        <v>1</v>
      </c>
      <c r="J3996" s="12">
        <v>948687</v>
      </c>
      <c r="K3996" s="19">
        <f>$J3996/SUMIFS($J:$J,$A:$A,$A3996)</f>
        <v>1</v>
      </c>
      <c r="L3996" s="25"/>
      <c r="M3996" s="20">
        <f>ROUND(INDEX($L:$L,MATCH($A3996,$A:$A,0))*$K3996,0)</f>
        <v>0</v>
      </c>
      <c r="N3996" s="14" t="s">
        <v>13639</v>
      </c>
      <c r="O3996" s="9" t="s">
        <v>12945</v>
      </c>
    </row>
    <row r="3997" spans="1:15" x14ac:dyDescent="0.3">
      <c r="A3997" s="9">
        <v>462</v>
      </c>
      <c r="B3997" s="9">
        <f>COUNTIF($A$5:A3997, A3997)</f>
        <v>1</v>
      </c>
      <c r="C3997" s="10" t="s">
        <v>8737</v>
      </c>
      <c r="D3997" s="10" t="s">
        <v>8738</v>
      </c>
      <c r="E3997" s="10" t="s">
        <v>8739</v>
      </c>
      <c r="F3997" s="10" t="s">
        <v>19</v>
      </c>
      <c r="G3997" s="9" t="s">
        <v>18</v>
      </c>
      <c r="H3997" s="11">
        <v>432160</v>
      </c>
      <c r="I3997" s="11">
        <v>4</v>
      </c>
      <c r="J3997" s="12">
        <v>423518</v>
      </c>
      <c r="K3997" s="19">
        <f>$J3997/SUMIFS($J:$J,$A:$A,$A3997)</f>
        <v>0.10610861502699705</v>
      </c>
      <c r="L3997" s="27"/>
      <c r="M3997" s="20">
        <f>ROUND(INDEX($L:$L,MATCH($A3997,$A:$A,0))*$K3997,0)</f>
        <v>0</v>
      </c>
      <c r="N3997" s="14" t="s">
        <v>13787</v>
      </c>
      <c r="O3997" s="9" t="s">
        <v>12945</v>
      </c>
    </row>
    <row r="3998" spans="1:15" x14ac:dyDescent="0.3">
      <c r="A3998" s="9">
        <v>462</v>
      </c>
      <c r="B3998" s="9">
        <f>COUNTIF($A$5:A3998, A3998)</f>
        <v>2</v>
      </c>
      <c r="C3998" s="10" t="s">
        <v>8740</v>
      </c>
      <c r="D3998" s="10" t="s">
        <v>8741</v>
      </c>
      <c r="E3998" s="10" t="s">
        <v>8742</v>
      </c>
      <c r="F3998" s="10" t="s">
        <v>19</v>
      </c>
      <c r="G3998" s="9" t="s">
        <v>18</v>
      </c>
      <c r="H3998" s="11">
        <v>731700</v>
      </c>
      <c r="I3998" s="11">
        <v>1</v>
      </c>
      <c r="J3998" s="12">
        <v>717065</v>
      </c>
      <c r="K3998" s="19">
        <f>$J3998/SUMIFS($J:$J,$A:$A,$A3998)</f>
        <v>0.17965416826282149</v>
      </c>
      <c r="L3998" s="28"/>
      <c r="M3998" s="20">
        <f>ROUND(INDEX($L:$L,MATCH($A3998,$A:$A,0))*$K3998,0)</f>
        <v>0</v>
      </c>
      <c r="N3998" s="14" t="s">
        <v>13787</v>
      </c>
      <c r="O3998" s="9" t="s">
        <v>12945</v>
      </c>
    </row>
    <row r="3999" spans="1:15" x14ac:dyDescent="0.3">
      <c r="A3999" s="9">
        <v>462</v>
      </c>
      <c r="B3999" s="9">
        <f>COUNTIF($A$5:A3999, A3999)</f>
        <v>3</v>
      </c>
      <c r="C3999" s="10" t="s">
        <v>8743</v>
      </c>
      <c r="D3999" s="10" t="s">
        <v>8744</v>
      </c>
      <c r="E3999" s="10" t="s">
        <v>8745</v>
      </c>
      <c r="F3999" s="10" t="s">
        <v>19</v>
      </c>
      <c r="G3999" s="9" t="s">
        <v>18</v>
      </c>
      <c r="H3999" s="11">
        <v>338240</v>
      </c>
      <c r="I3999" s="11">
        <v>139</v>
      </c>
      <c r="J3999" s="12">
        <v>333669</v>
      </c>
      <c r="K3999" s="19">
        <f>$J3999/SUMIFS($J:$J,$A:$A,$A3999)</f>
        <v>8.3597758459954652E-2</v>
      </c>
      <c r="L3999" s="28"/>
      <c r="M3999" s="20">
        <f>ROUND(INDEX($L:$L,MATCH($A3999,$A:$A,0))*$K3999,0)</f>
        <v>0</v>
      </c>
      <c r="N3999" s="14" t="s">
        <v>13788</v>
      </c>
      <c r="O3999" s="9" t="s">
        <v>12945</v>
      </c>
    </row>
    <row r="4000" spans="1:15" x14ac:dyDescent="0.3">
      <c r="A4000" s="9">
        <v>462</v>
      </c>
      <c r="B4000" s="9">
        <f>COUNTIF($A$5:A4000, A4000)</f>
        <v>4</v>
      </c>
      <c r="C4000" s="10" t="s">
        <v>12599</v>
      </c>
      <c r="D4000" s="10" t="s">
        <v>12600</v>
      </c>
      <c r="E4000" s="10" t="s">
        <v>12601</v>
      </c>
      <c r="F4000" s="10" t="s">
        <v>19</v>
      </c>
      <c r="G4000" s="9" t="s">
        <v>18</v>
      </c>
      <c r="H4000" s="11">
        <v>193710</v>
      </c>
      <c r="I4000" s="11">
        <v>2</v>
      </c>
      <c r="J4000" s="12">
        <v>185958</v>
      </c>
      <c r="K4000" s="19">
        <f>$J4000/SUMIFS($J:$J,$A:$A,$A4000)</f>
        <v>4.6590099672718314E-2</v>
      </c>
      <c r="L4000" s="28"/>
      <c r="M4000" s="20">
        <f>ROUND(INDEX($L:$L,MATCH($A4000,$A:$A,0))*$K4000,0)</f>
        <v>0</v>
      </c>
      <c r="N4000" s="14" t="s">
        <v>13789</v>
      </c>
      <c r="O4000" s="9" t="s">
        <v>12945</v>
      </c>
    </row>
    <row r="4001" spans="1:15" x14ac:dyDescent="0.3">
      <c r="A4001" s="9">
        <v>462</v>
      </c>
      <c r="B4001" s="9">
        <f>COUNTIF($A$5:A4001, A4001)</f>
        <v>5</v>
      </c>
      <c r="C4001" s="10" t="s">
        <v>8746</v>
      </c>
      <c r="D4001" s="10" t="s">
        <v>8747</v>
      </c>
      <c r="E4001" s="10" t="s">
        <v>8748</v>
      </c>
      <c r="F4001" s="10" t="s">
        <v>19</v>
      </c>
      <c r="G4001" s="9" t="s">
        <v>18</v>
      </c>
      <c r="H4001" s="11">
        <v>2027210</v>
      </c>
      <c r="I4001" s="11">
        <v>1</v>
      </c>
      <c r="J4001" s="12">
        <v>1973149</v>
      </c>
      <c r="K4001" s="19">
        <f>$J4001/SUMIFS($J:$J,$A:$A,$A4001)</f>
        <v>0.4943546853543514</v>
      </c>
      <c r="L4001" s="28"/>
      <c r="M4001" s="20">
        <f>ROUND(INDEX($L:$L,MATCH($A4001,$A:$A,0))*$K4001,0)</f>
        <v>0</v>
      </c>
      <c r="N4001" s="14" t="s">
        <v>13005</v>
      </c>
      <c r="O4001" s="9" t="s">
        <v>12945</v>
      </c>
    </row>
    <row r="4002" spans="1:15" x14ac:dyDescent="0.3">
      <c r="A4002" s="9">
        <v>462</v>
      </c>
      <c r="B4002" s="9">
        <f>COUNTIF($A$5:A4002, A4002)</f>
        <v>6</v>
      </c>
      <c r="C4002" s="10" t="s">
        <v>8749</v>
      </c>
      <c r="D4002" s="10" t="s">
        <v>17</v>
      </c>
      <c r="E4002" s="10" t="s">
        <v>6592</v>
      </c>
      <c r="F4002" s="10" t="s">
        <v>8750</v>
      </c>
      <c r="G4002" s="9" t="s">
        <v>18</v>
      </c>
      <c r="H4002" s="11">
        <v>0</v>
      </c>
      <c r="I4002" s="11">
        <v>452</v>
      </c>
      <c r="J4002" s="12">
        <v>53925</v>
      </c>
      <c r="K4002" s="19">
        <f>$J4002/SUMIFS($J:$J,$A:$A,$A4002)</f>
        <v>1.3510422379522985E-2</v>
      </c>
      <c r="L4002" s="28"/>
      <c r="M4002" s="20">
        <f>ROUND(INDEX($L:$L,MATCH($A4002,$A:$A,0))*$K4002,0)</f>
        <v>0</v>
      </c>
      <c r="N4002" s="14" t="s">
        <v>13790</v>
      </c>
      <c r="O4002" s="9" t="s">
        <v>12945</v>
      </c>
    </row>
    <row r="4003" spans="1:15" x14ac:dyDescent="0.3">
      <c r="A4003" s="9">
        <v>462</v>
      </c>
      <c r="B4003" s="9">
        <f>COUNTIF($A$5:A4003, A4003)</f>
        <v>7</v>
      </c>
      <c r="C4003" s="10" t="s">
        <v>8751</v>
      </c>
      <c r="D4003" s="10" t="s">
        <v>8752</v>
      </c>
      <c r="E4003" s="10" t="s">
        <v>8753</v>
      </c>
      <c r="F4003" s="10" t="s">
        <v>19</v>
      </c>
      <c r="G4003" s="9" t="s">
        <v>18</v>
      </c>
      <c r="H4003" s="11">
        <v>312580</v>
      </c>
      <c r="I4003" s="11">
        <v>12</v>
      </c>
      <c r="J4003" s="12">
        <v>304079</v>
      </c>
      <c r="K4003" s="19">
        <f>$J4003/SUMIFS($J:$J,$A:$A,$A4003)</f>
        <v>7.6184250843634116E-2</v>
      </c>
      <c r="L4003" s="29"/>
      <c r="M4003" s="20">
        <f>ROUND(INDEX($L:$L,MATCH($A4003,$A:$A,0))*$K4003,0)</f>
        <v>0</v>
      </c>
      <c r="N4003" s="14" t="s">
        <v>13787</v>
      </c>
      <c r="O4003" s="9" t="s">
        <v>12945</v>
      </c>
    </row>
    <row r="4004" spans="1:15" x14ac:dyDescent="0.3">
      <c r="A4004" s="9">
        <v>463</v>
      </c>
      <c r="B4004" s="9">
        <f>COUNTIF($A$5:A4004, A4004)</f>
        <v>1</v>
      </c>
      <c r="C4004" s="10" t="s">
        <v>8754</v>
      </c>
      <c r="D4004" s="10" t="s">
        <v>8755</v>
      </c>
      <c r="E4004" s="10" t="s">
        <v>8756</v>
      </c>
      <c r="F4004" s="10" t="s">
        <v>8757</v>
      </c>
      <c r="G4004" s="9" t="s">
        <v>18</v>
      </c>
      <c r="H4004" s="11">
        <v>0</v>
      </c>
      <c r="I4004" s="11">
        <v>1</v>
      </c>
      <c r="J4004" s="12">
        <v>588000</v>
      </c>
      <c r="K4004" s="19">
        <f>$J4004/SUMIFS($J:$J,$A:$A,$A4004)</f>
        <v>8.4757917405715824E-2</v>
      </c>
      <c r="L4004" s="27"/>
      <c r="M4004" s="20">
        <f>ROUND(INDEX($L:$L,MATCH($A4004,$A:$A,0))*$K4004,0)</f>
        <v>0</v>
      </c>
      <c r="N4004" s="14" t="s">
        <v>13791</v>
      </c>
      <c r="O4004" s="9" t="s">
        <v>12945</v>
      </c>
    </row>
    <row r="4005" spans="1:15" x14ac:dyDescent="0.3">
      <c r="A4005" s="9">
        <v>463</v>
      </c>
      <c r="B4005" s="9">
        <f>COUNTIF($A$5:A4005, A4005)</f>
        <v>2</v>
      </c>
      <c r="C4005" s="10" t="s">
        <v>8758</v>
      </c>
      <c r="D4005" s="10" t="s">
        <v>8755</v>
      </c>
      <c r="E4005" s="10" t="s">
        <v>8759</v>
      </c>
      <c r="F4005" s="10" t="s">
        <v>8760</v>
      </c>
      <c r="G4005" s="9" t="s">
        <v>18</v>
      </c>
      <c r="H4005" s="11">
        <v>0</v>
      </c>
      <c r="I4005" s="11">
        <v>1</v>
      </c>
      <c r="J4005" s="12">
        <v>588000</v>
      </c>
      <c r="K4005" s="19">
        <f>$J4005/SUMIFS($J:$J,$A:$A,$A4005)</f>
        <v>8.4757917405715824E-2</v>
      </c>
      <c r="L4005" s="28"/>
      <c r="M4005" s="20">
        <f>ROUND(INDEX($L:$L,MATCH($A4005,$A:$A,0))*$K4005,0)</f>
        <v>0</v>
      </c>
      <c r="N4005" s="14" t="s">
        <v>13791</v>
      </c>
      <c r="O4005" s="9" t="s">
        <v>12945</v>
      </c>
    </row>
    <row r="4006" spans="1:15" x14ac:dyDescent="0.3">
      <c r="A4006" s="9">
        <v>463</v>
      </c>
      <c r="B4006" s="9">
        <f>COUNTIF($A$5:A4006, A4006)</f>
        <v>3</v>
      </c>
      <c r="C4006" s="10" t="s">
        <v>8761</v>
      </c>
      <c r="D4006" s="10" t="s">
        <v>8755</v>
      </c>
      <c r="E4006" s="10" t="s">
        <v>8762</v>
      </c>
      <c r="F4006" s="10" t="s">
        <v>8763</v>
      </c>
      <c r="G4006" s="9" t="s">
        <v>18</v>
      </c>
      <c r="H4006" s="11">
        <v>0</v>
      </c>
      <c r="I4006" s="11">
        <v>1</v>
      </c>
      <c r="J4006" s="12">
        <v>646800</v>
      </c>
      <c r="K4006" s="19">
        <f>$J4006/SUMIFS($J:$J,$A:$A,$A4006)</f>
        <v>9.3233709146287411E-2</v>
      </c>
      <c r="L4006" s="28"/>
      <c r="M4006" s="20">
        <f>ROUND(INDEX($L:$L,MATCH($A4006,$A:$A,0))*$K4006,0)</f>
        <v>0</v>
      </c>
      <c r="N4006" s="14" t="s">
        <v>13791</v>
      </c>
      <c r="O4006" s="9" t="s">
        <v>12945</v>
      </c>
    </row>
    <row r="4007" spans="1:15" x14ac:dyDescent="0.3">
      <c r="A4007" s="9">
        <v>463</v>
      </c>
      <c r="B4007" s="9">
        <f>COUNTIF($A$5:A4007, A4007)</f>
        <v>4</v>
      </c>
      <c r="C4007" s="10" t="s">
        <v>8764</v>
      </c>
      <c r="D4007" s="10" t="s">
        <v>8755</v>
      </c>
      <c r="E4007" s="10" t="s">
        <v>8765</v>
      </c>
      <c r="F4007" s="10" t="s">
        <v>8766</v>
      </c>
      <c r="G4007" s="9" t="s">
        <v>18</v>
      </c>
      <c r="H4007" s="11">
        <v>0</v>
      </c>
      <c r="I4007" s="11">
        <v>1</v>
      </c>
      <c r="J4007" s="12">
        <v>646800</v>
      </c>
      <c r="K4007" s="19">
        <f>$J4007/SUMIFS($J:$J,$A:$A,$A4007)</f>
        <v>9.3233709146287411E-2</v>
      </c>
      <c r="L4007" s="28"/>
      <c r="M4007" s="20">
        <f>ROUND(INDEX($L:$L,MATCH($A4007,$A:$A,0))*$K4007,0)</f>
        <v>0</v>
      </c>
      <c r="N4007" s="14" t="s">
        <v>13791</v>
      </c>
      <c r="O4007" s="9" t="s">
        <v>12945</v>
      </c>
    </row>
    <row r="4008" spans="1:15" x14ac:dyDescent="0.3">
      <c r="A4008" s="9">
        <v>463</v>
      </c>
      <c r="B4008" s="9">
        <f>COUNTIF($A$5:A4008, A4008)</f>
        <v>5</v>
      </c>
      <c r="C4008" s="10" t="s">
        <v>8767</v>
      </c>
      <c r="D4008" s="10" t="s">
        <v>8755</v>
      </c>
      <c r="E4008" s="10" t="s">
        <v>8768</v>
      </c>
      <c r="F4008" s="10" t="s">
        <v>8769</v>
      </c>
      <c r="G4008" s="9" t="s">
        <v>18</v>
      </c>
      <c r="H4008" s="11">
        <v>0</v>
      </c>
      <c r="I4008" s="11">
        <v>1</v>
      </c>
      <c r="J4008" s="12">
        <v>646800</v>
      </c>
      <c r="K4008" s="19">
        <f>$J4008/SUMIFS($J:$J,$A:$A,$A4008)</f>
        <v>9.3233709146287411E-2</v>
      </c>
      <c r="L4008" s="28"/>
      <c r="M4008" s="20">
        <f>ROUND(INDEX($L:$L,MATCH($A4008,$A:$A,0))*$K4008,0)</f>
        <v>0</v>
      </c>
      <c r="N4008" s="14" t="s">
        <v>13791</v>
      </c>
      <c r="O4008" s="9" t="s">
        <v>12945</v>
      </c>
    </row>
    <row r="4009" spans="1:15" x14ac:dyDescent="0.3">
      <c r="A4009" s="9">
        <v>463</v>
      </c>
      <c r="B4009" s="9">
        <f>COUNTIF($A$5:A4009, A4009)</f>
        <v>6</v>
      </c>
      <c r="C4009" s="10" t="s">
        <v>8770</v>
      </c>
      <c r="D4009" s="10" t="s">
        <v>17</v>
      </c>
      <c r="E4009" s="10" t="s">
        <v>8771</v>
      </c>
      <c r="F4009" s="10" t="s">
        <v>8772</v>
      </c>
      <c r="G4009" s="9" t="s">
        <v>18</v>
      </c>
      <c r="H4009" s="11">
        <v>0</v>
      </c>
      <c r="I4009" s="11">
        <v>10</v>
      </c>
      <c r="J4009" s="12">
        <v>85000</v>
      </c>
      <c r="K4009" s="19">
        <f>$J4009/SUMIFS($J:$J,$A:$A,$A4009)</f>
        <v>1.2252420033139193E-2</v>
      </c>
      <c r="L4009" s="28"/>
      <c r="M4009" s="20">
        <f>ROUND(INDEX($L:$L,MATCH($A4009,$A:$A,0))*$K4009,0)</f>
        <v>0</v>
      </c>
      <c r="N4009" s="14" t="s">
        <v>13791</v>
      </c>
      <c r="O4009" s="9" t="s">
        <v>12945</v>
      </c>
    </row>
    <row r="4010" spans="1:15" x14ac:dyDescent="0.3">
      <c r="A4010" s="9">
        <v>463</v>
      </c>
      <c r="B4010" s="9">
        <f>COUNTIF($A$5:A4010, A4010)</f>
        <v>7</v>
      </c>
      <c r="C4010" s="10" t="s">
        <v>8773</v>
      </c>
      <c r="D4010" s="10" t="s">
        <v>8755</v>
      </c>
      <c r="E4010" s="10" t="s">
        <v>8774</v>
      </c>
      <c r="F4010" s="10" t="s">
        <v>8775</v>
      </c>
      <c r="G4010" s="9" t="s">
        <v>18</v>
      </c>
      <c r="H4010" s="11">
        <v>0</v>
      </c>
      <c r="I4010" s="11">
        <v>1</v>
      </c>
      <c r="J4010" s="12">
        <v>646800</v>
      </c>
      <c r="K4010" s="19">
        <f>$J4010/SUMIFS($J:$J,$A:$A,$A4010)</f>
        <v>9.3233709146287411E-2</v>
      </c>
      <c r="L4010" s="28"/>
      <c r="M4010" s="20">
        <f>ROUND(INDEX($L:$L,MATCH($A4010,$A:$A,0))*$K4010,0)</f>
        <v>0</v>
      </c>
      <c r="N4010" s="14" t="s">
        <v>13791</v>
      </c>
      <c r="O4010" s="9" t="s">
        <v>12945</v>
      </c>
    </row>
    <row r="4011" spans="1:15" x14ac:dyDescent="0.3">
      <c r="A4011" s="9">
        <v>463</v>
      </c>
      <c r="B4011" s="9">
        <f>COUNTIF($A$5:A4011, A4011)</f>
        <v>8</v>
      </c>
      <c r="C4011" s="10" t="s">
        <v>8776</v>
      </c>
      <c r="D4011" s="10" t="s">
        <v>17</v>
      </c>
      <c r="E4011" s="10" t="s">
        <v>8777</v>
      </c>
      <c r="F4011" s="10" t="s">
        <v>8778</v>
      </c>
      <c r="G4011" s="9" t="s">
        <v>18</v>
      </c>
      <c r="H4011" s="11">
        <v>0</v>
      </c>
      <c r="I4011" s="11">
        <v>6900</v>
      </c>
      <c r="J4011" s="12">
        <v>1355</v>
      </c>
      <c r="K4011" s="19">
        <f>$J4011/SUMIFS($J:$J,$A:$A,$A4011)</f>
        <v>1.9531798994004243E-4</v>
      </c>
      <c r="L4011" s="28"/>
      <c r="M4011" s="20">
        <f>ROUND(INDEX($L:$L,MATCH($A4011,$A:$A,0))*$K4011,0)</f>
        <v>0</v>
      </c>
      <c r="N4011" s="14" t="s">
        <v>13792</v>
      </c>
      <c r="O4011" s="9" t="s">
        <v>12945</v>
      </c>
    </row>
    <row r="4012" spans="1:15" x14ac:dyDescent="0.3">
      <c r="A4012" s="9">
        <v>463</v>
      </c>
      <c r="B4012" s="9">
        <f>COUNTIF($A$5:A4012, A4012)</f>
        <v>9</v>
      </c>
      <c r="C4012" s="10" t="s">
        <v>8779</v>
      </c>
      <c r="D4012" s="10" t="s">
        <v>8755</v>
      </c>
      <c r="E4012" s="10" t="s">
        <v>8780</v>
      </c>
      <c r="F4012" s="10" t="s">
        <v>8781</v>
      </c>
      <c r="G4012" s="9" t="s">
        <v>18</v>
      </c>
      <c r="H4012" s="11">
        <v>0</v>
      </c>
      <c r="I4012" s="11">
        <v>1</v>
      </c>
      <c r="J4012" s="12">
        <v>646800</v>
      </c>
      <c r="K4012" s="19">
        <f>$J4012/SUMIFS($J:$J,$A:$A,$A4012)</f>
        <v>9.3233709146287411E-2</v>
      </c>
      <c r="L4012" s="28"/>
      <c r="M4012" s="20">
        <f>ROUND(INDEX($L:$L,MATCH($A4012,$A:$A,0))*$K4012,0)</f>
        <v>0</v>
      </c>
      <c r="N4012" s="14" t="s">
        <v>13791</v>
      </c>
      <c r="O4012" s="9" t="s">
        <v>12945</v>
      </c>
    </row>
    <row r="4013" spans="1:15" x14ac:dyDescent="0.3">
      <c r="A4013" s="9">
        <v>463</v>
      </c>
      <c r="B4013" s="9">
        <f>COUNTIF($A$5:A4013, A4013)</f>
        <v>10</v>
      </c>
      <c r="C4013" s="10" t="s">
        <v>8782</v>
      </c>
      <c r="D4013" s="10" t="s">
        <v>8755</v>
      </c>
      <c r="E4013" s="10" t="s">
        <v>8783</v>
      </c>
      <c r="F4013" s="10" t="s">
        <v>8784</v>
      </c>
      <c r="G4013" s="9" t="s">
        <v>18</v>
      </c>
      <c r="H4013" s="11">
        <v>0</v>
      </c>
      <c r="I4013" s="11">
        <v>1</v>
      </c>
      <c r="J4013" s="12">
        <v>646800</v>
      </c>
      <c r="K4013" s="19">
        <f>$J4013/SUMIFS($J:$J,$A:$A,$A4013)</f>
        <v>9.3233709146287411E-2</v>
      </c>
      <c r="L4013" s="28"/>
      <c r="M4013" s="20">
        <f>ROUND(INDEX($L:$L,MATCH($A4013,$A:$A,0))*$K4013,0)</f>
        <v>0</v>
      </c>
      <c r="N4013" s="14" t="s">
        <v>13791</v>
      </c>
      <c r="O4013" s="9" t="s">
        <v>12945</v>
      </c>
    </row>
    <row r="4014" spans="1:15" x14ac:dyDescent="0.3">
      <c r="A4014" s="9">
        <v>463</v>
      </c>
      <c r="B4014" s="9">
        <f>COUNTIF($A$5:A4014, A4014)</f>
        <v>11</v>
      </c>
      <c r="C4014" s="10" t="s">
        <v>8785</v>
      </c>
      <c r="D4014" s="10" t="s">
        <v>8786</v>
      </c>
      <c r="E4014" s="10" t="s">
        <v>8787</v>
      </c>
      <c r="F4014" s="10" t="s">
        <v>8788</v>
      </c>
      <c r="G4014" s="9" t="s">
        <v>18</v>
      </c>
      <c r="H4014" s="11">
        <v>511340</v>
      </c>
      <c r="I4014" s="11">
        <v>5</v>
      </c>
      <c r="J4014" s="12">
        <v>485775</v>
      </c>
      <c r="K4014" s="19">
        <f>$J4014/SUMIFS($J:$J,$A:$A,$A4014)</f>
        <v>7.0022580489390487E-2</v>
      </c>
      <c r="L4014" s="28"/>
      <c r="M4014" s="20">
        <f>ROUND(INDEX($L:$L,MATCH($A4014,$A:$A,0))*$K4014,0)</f>
        <v>0</v>
      </c>
      <c r="N4014" s="14" t="s">
        <v>13529</v>
      </c>
      <c r="O4014" s="9" t="s">
        <v>12945</v>
      </c>
    </row>
    <row r="4015" spans="1:15" x14ac:dyDescent="0.3">
      <c r="A4015" s="9">
        <v>463</v>
      </c>
      <c r="B4015" s="9">
        <f>COUNTIF($A$5:A4015, A4015)</f>
        <v>12</v>
      </c>
      <c r="C4015" s="10" t="s">
        <v>12602</v>
      </c>
      <c r="D4015" s="10" t="s">
        <v>12603</v>
      </c>
      <c r="E4015" s="10" t="s">
        <v>8789</v>
      </c>
      <c r="F4015" s="10" t="s">
        <v>8500</v>
      </c>
      <c r="G4015" s="9" t="s">
        <v>18</v>
      </c>
      <c r="H4015" s="11">
        <v>271670</v>
      </c>
      <c r="I4015" s="11">
        <v>10</v>
      </c>
      <c r="J4015" s="12">
        <v>268956</v>
      </c>
      <c r="K4015" s="19">
        <f>$J4015/SUMIFS($J:$J,$A:$A,$A4015)</f>
        <v>3.8768963322740997E-2</v>
      </c>
      <c r="L4015" s="28"/>
      <c r="M4015" s="20">
        <f>ROUND(INDEX($L:$L,MATCH($A4015,$A:$A,0))*$K4015,0)</f>
        <v>0</v>
      </c>
      <c r="N4015" s="14" t="s">
        <v>13598</v>
      </c>
      <c r="O4015" s="9" t="s">
        <v>12945</v>
      </c>
    </row>
    <row r="4016" spans="1:15" x14ac:dyDescent="0.3">
      <c r="A4016" s="9">
        <v>463</v>
      </c>
      <c r="B4016" s="9">
        <f>COUNTIF($A$5:A4016, A4016)</f>
        <v>13</v>
      </c>
      <c r="C4016" s="10" t="s">
        <v>12604</v>
      </c>
      <c r="D4016" s="10" t="s">
        <v>12605</v>
      </c>
      <c r="E4016" s="10" t="s">
        <v>8790</v>
      </c>
      <c r="F4016" s="10" t="s">
        <v>8791</v>
      </c>
      <c r="G4016" s="9" t="s">
        <v>18</v>
      </c>
      <c r="H4016" s="11">
        <v>495600</v>
      </c>
      <c r="I4016" s="11">
        <v>1</v>
      </c>
      <c r="J4016" s="12">
        <v>490641</v>
      </c>
      <c r="K4016" s="19">
        <f>$J4016/SUMIFS($J:$J,$A:$A,$A4016)</f>
        <v>7.0723995499758191E-2</v>
      </c>
      <c r="L4016" s="28"/>
      <c r="M4016" s="20">
        <f>ROUND(INDEX($L:$L,MATCH($A4016,$A:$A,0))*$K4016,0)</f>
        <v>0</v>
      </c>
      <c r="N4016" s="14" t="s">
        <v>13598</v>
      </c>
      <c r="O4016" s="9" t="s">
        <v>12945</v>
      </c>
    </row>
    <row r="4017" spans="1:15" x14ac:dyDescent="0.3">
      <c r="A4017" s="9">
        <v>463</v>
      </c>
      <c r="B4017" s="9">
        <f>COUNTIF($A$5:A4017, A4017)</f>
        <v>14</v>
      </c>
      <c r="C4017" s="10" t="s">
        <v>12606</v>
      </c>
      <c r="D4017" s="10" t="s">
        <v>12607</v>
      </c>
      <c r="E4017" s="10" t="s">
        <v>8792</v>
      </c>
      <c r="F4017" s="10" t="s">
        <v>8793</v>
      </c>
      <c r="G4017" s="9" t="s">
        <v>18</v>
      </c>
      <c r="H4017" s="11">
        <v>554420</v>
      </c>
      <c r="I4017" s="11">
        <v>7</v>
      </c>
      <c r="J4017" s="12">
        <v>548878</v>
      </c>
      <c r="K4017" s="19">
        <f>$J4017/SUMIFS($J:$J,$A:$A,$A4017)</f>
        <v>7.9118632975874986E-2</v>
      </c>
      <c r="L4017" s="29"/>
      <c r="M4017" s="20">
        <f>ROUND(INDEX($L:$L,MATCH($A4017,$A:$A,0))*$K4017,0)</f>
        <v>0</v>
      </c>
      <c r="N4017" s="14" t="s">
        <v>13598</v>
      </c>
      <c r="O4017" s="9" t="s">
        <v>12945</v>
      </c>
    </row>
    <row r="4018" spans="1:15" x14ac:dyDescent="0.3">
      <c r="A4018" s="9">
        <v>464</v>
      </c>
      <c r="B4018" s="9">
        <f>COUNTIF($A$5:A4018, A4018)</f>
        <v>1</v>
      </c>
      <c r="C4018" s="10" t="s">
        <v>8794</v>
      </c>
      <c r="D4018" s="10" t="s">
        <v>8795</v>
      </c>
      <c r="E4018" s="10" t="s">
        <v>8796</v>
      </c>
      <c r="F4018" s="10" t="s">
        <v>19</v>
      </c>
      <c r="G4018" s="9" t="s">
        <v>18</v>
      </c>
      <c r="H4018" s="11">
        <v>281160</v>
      </c>
      <c r="I4018" s="11">
        <v>1</v>
      </c>
      <c r="J4018" s="12">
        <v>272725</v>
      </c>
      <c r="K4018" s="19">
        <f>$J4018/SUMIFS($J:$J,$A:$A,$A4018)</f>
        <v>0.11672303268886898</v>
      </c>
      <c r="L4018" s="27"/>
      <c r="M4018" s="20">
        <f>ROUND(INDEX($L:$L,MATCH($A4018,$A:$A,0))*$K4018,0)</f>
        <v>0</v>
      </c>
      <c r="N4018" s="14" t="s">
        <v>13793</v>
      </c>
      <c r="O4018" s="9" t="s">
        <v>12945</v>
      </c>
    </row>
    <row r="4019" spans="1:15" x14ac:dyDescent="0.3">
      <c r="A4019" s="9">
        <v>464</v>
      </c>
      <c r="B4019" s="9">
        <f>COUNTIF($A$5:A4019, A4019)</f>
        <v>2</v>
      </c>
      <c r="C4019" s="10" t="s">
        <v>8797</v>
      </c>
      <c r="D4019" s="10" t="s">
        <v>8798</v>
      </c>
      <c r="E4019" s="10" t="s">
        <v>8799</v>
      </c>
      <c r="F4019" s="10" t="s">
        <v>19</v>
      </c>
      <c r="G4019" s="9" t="s">
        <v>18</v>
      </c>
      <c r="H4019" s="11">
        <v>1120590</v>
      </c>
      <c r="I4019" s="11">
        <v>1</v>
      </c>
      <c r="J4019" s="12">
        <v>1086971</v>
      </c>
      <c r="K4019" s="19">
        <f>$J4019/SUMIFS($J:$J,$A:$A,$A4019)</f>
        <v>0.46521056582584142</v>
      </c>
      <c r="L4019" s="28"/>
      <c r="M4019" s="20">
        <f>ROUND(INDEX($L:$L,MATCH($A4019,$A:$A,0))*$K4019,0)</f>
        <v>0</v>
      </c>
      <c r="N4019" s="14" t="s">
        <v>13793</v>
      </c>
      <c r="O4019" s="9" t="s">
        <v>12945</v>
      </c>
    </row>
    <row r="4020" spans="1:15" x14ac:dyDescent="0.3">
      <c r="A4020" s="9">
        <v>464</v>
      </c>
      <c r="B4020" s="9">
        <f>COUNTIF($A$5:A4020, A4020)</f>
        <v>3</v>
      </c>
      <c r="C4020" s="10" t="s">
        <v>8800</v>
      </c>
      <c r="D4020" s="10" t="s">
        <v>8801</v>
      </c>
      <c r="E4020" s="10" t="s">
        <v>8802</v>
      </c>
      <c r="F4020" s="10" t="s">
        <v>19</v>
      </c>
      <c r="G4020" s="9" t="s">
        <v>18</v>
      </c>
      <c r="H4020" s="11">
        <v>1007030</v>
      </c>
      <c r="I4020" s="11">
        <v>1</v>
      </c>
      <c r="J4020" s="12">
        <v>976818</v>
      </c>
      <c r="K4020" s="19">
        <f>$J4020/SUMIFS($J:$J,$A:$A,$A4020)</f>
        <v>0.41806640148528962</v>
      </c>
      <c r="L4020" s="29"/>
      <c r="M4020" s="20">
        <f>ROUND(INDEX($L:$L,MATCH($A4020,$A:$A,0))*$K4020,0)</f>
        <v>0</v>
      </c>
      <c r="N4020" s="14" t="s">
        <v>13793</v>
      </c>
      <c r="O4020" s="9" t="s">
        <v>12945</v>
      </c>
    </row>
    <row r="4021" spans="1:15" x14ac:dyDescent="0.3">
      <c r="A4021" s="9">
        <v>465</v>
      </c>
      <c r="B4021" s="9">
        <f>COUNTIF($A$5:A4021, A4021)</f>
        <v>1</v>
      </c>
      <c r="C4021" s="10" t="s">
        <v>8803</v>
      </c>
      <c r="D4021" s="10" t="s">
        <v>8804</v>
      </c>
      <c r="E4021" s="10" t="s">
        <v>8805</v>
      </c>
      <c r="F4021" s="10" t="s">
        <v>19</v>
      </c>
      <c r="G4021" s="9" t="s">
        <v>18</v>
      </c>
      <c r="H4021" s="11">
        <v>1046600</v>
      </c>
      <c r="I4021" s="11">
        <v>59</v>
      </c>
      <c r="J4021" s="12">
        <v>1025667</v>
      </c>
      <c r="K4021" s="19">
        <f>$J4021/SUMIFS($J:$J,$A:$A,$A4021)</f>
        <v>1</v>
      </c>
      <c r="L4021" s="25"/>
      <c r="M4021" s="20">
        <f>ROUND(INDEX($L:$L,MATCH($A4021,$A:$A,0))*$K4021,0)</f>
        <v>0</v>
      </c>
      <c r="N4021" s="14" t="s">
        <v>12963</v>
      </c>
      <c r="O4021" s="9" t="s">
        <v>12945</v>
      </c>
    </row>
    <row r="4022" spans="1:15" x14ac:dyDescent="0.3">
      <c r="A4022" s="9">
        <v>466</v>
      </c>
      <c r="B4022" s="9">
        <f>COUNTIF($A$5:A4022, A4022)</f>
        <v>1</v>
      </c>
      <c r="C4022" s="10" t="s">
        <v>12608</v>
      </c>
      <c r="D4022" s="10" t="s">
        <v>17</v>
      </c>
      <c r="E4022" s="10" t="s">
        <v>12609</v>
      </c>
      <c r="F4022" s="10" t="s">
        <v>12610</v>
      </c>
      <c r="G4022" s="9" t="s">
        <v>855</v>
      </c>
      <c r="H4022" s="11">
        <v>0</v>
      </c>
      <c r="I4022" s="11">
        <v>540</v>
      </c>
      <c r="J4022" s="12">
        <v>4450</v>
      </c>
      <c r="K4022" s="19">
        <f>$J4022/SUMIFS($J:$J,$A:$A,$A4022)</f>
        <v>1</v>
      </c>
      <c r="L4022" s="25"/>
      <c r="M4022" s="20">
        <f>ROUND(INDEX($L:$L,MATCH($A4022,$A:$A,0))*$K4022,0)</f>
        <v>0</v>
      </c>
      <c r="N4022" s="14" t="s">
        <v>13794</v>
      </c>
      <c r="O4022" s="9" t="s">
        <v>12945</v>
      </c>
    </row>
    <row r="4023" spans="1:15" x14ac:dyDescent="0.3">
      <c r="A4023" s="9">
        <v>467</v>
      </c>
      <c r="B4023" s="9">
        <f>COUNTIF($A$5:A4023, A4023)</f>
        <v>1</v>
      </c>
      <c r="C4023" s="10" t="s">
        <v>8806</v>
      </c>
      <c r="D4023" s="10" t="s">
        <v>8807</v>
      </c>
      <c r="E4023" s="10" t="s">
        <v>8808</v>
      </c>
      <c r="F4023" s="10" t="s">
        <v>19</v>
      </c>
      <c r="G4023" s="9" t="s">
        <v>126</v>
      </c>
      <c r="H4023" s="11">
        <v>459430</v>
      </c>
      <c r="I4023" s="11">
        <v>6</v>
      </c>
      <c r="J4023" s="12">
        <v>459430</v>
      </c>
      <c r="K4023" s="19">
        <f>$J4023/SUMIFS($J:$J,$A:$A,$A4023)</f>
        <v>6.6133592361248356E-2</v>
      </c>
      <c r="L4023" s="27"/>
      <c r="M4023" s="20">
        <f>ROUND(INDEX($L:$L,MATCH($A4023,$A:$A,0))*$K4023,0)</f>
        <v>0</v>
      </c>
      <c r="N4023" s="14" t="s">
        <v>12983</v>
      </c>
      <c r="O4023" s="9" t="s">
        <v>12945</v>
      </c>
    </row>
    <row r="4024" spans="1:15" x14ac:dyDescent="0.3">
      <c r="A4024" s="9">
        <v>467</v>
      </c>
      <c r="B4024" s="9">
        <f>COUNTIF($A$5:A4024, A4024)</f>
        <v>2</v>
      </c>
      <c r="C4024" s="10" t="s">
        <v>8809</v>
      </c>
      <c r="D4024" s="10" t="s">
        <v>8810</v>
      </c>
      <c r="E4024" s="10" t="s">
        <v>8811</v>
      </c>
      <c r="F4024" s="10" t="s">
        <v>19</v>
      </c>
      <c r="G4024" s="9" t="s">
        <v>18</v>
      </c>
      <c r="H4024" s="11">
        <v>51680</v>
      </c>
      <c r="I4024" s="11">
        <v>4</v>
      </c>
      <c r="J4024" s="12">
        <v>51680</v>
      </c>
      <c r="K4024" s="19">
        <f>$J4024/SUMIFS($J:$J,$A:$A,$A4024)</f>
        <v>7.4391834517321797E-3</v>
      </c>
      <c r="L4024" s="28"/>
      <c r="M4024" s="20">
        <f>ROUND(INDEX($L:$L,MATCH($A4024,$A:$A,0))*$K4024,0)</f>
        <v>0</v>
      </c>
      <c r="N4024" s="14" t="s">
        <v>12983</v>
      </c>
      <c r="O4024" s="9" t="s">
        <v>12945</v>
      </c>
    </row>
    <row r="4025" spans="1:15" x14ac:dyDescent="0.3">
      <c r="A4025" s="9">
        <v>467</v>
      </c>
      <c r="B4025" s="9">
        <f>COUNTIF($A$5:A4025, A4025)</f>
        <v>3</v>
      </c>
      <c r="C4025" s="10" t="s">
        <v>8812</v>
      </c>
      <c r="D4025" s="10" t="s">
        <v>8813</v>
      </c>
      <c r="E4025" s="10" t="s">
        <v>8814</v>
      </c>
      <c r="F4025" s="10" t="s">
        <v>19</v>
      </c>
      <c r="G4025" s="9" t="s">
        <v>18</v>
      </c>
      <c r="H4025" s="11">
        <v>101600</v>
      </c>
      <c r="I4025" s="11">
        <v>18</v>
      </c>
      <c r="J4025" s="12">
        <v>95504</v>
      </c>
      <c r="K4025" s="19">
        <f>$J4025/SUMIFS($J:$J,$A:$A,$A4025)</f>
        <v>1.374751889269021E-2</v>
      </c>
      <c r="L4025" s="28"/>
      <c r="M4025" s="20">
        <f>ROUND(INDEX($L:$L,MATCH($A4025,$A:$A,0))*$K4025,0)</f>
        <v>0</v>
      </c>
      <c r="N4025" s="14" t="s">
        <v>12983</v>
      </c>
      <c r="O4025" s="9" t="s">
        <v>12945</v>
      </c>
    </row>
    <row r="4026" spans="1:15" x14ac:dyDescent="0.3">
      <c r="A4026" s="9">
        <v>467</v>
      </c>
      <c r="B4026" s="9">
        <f>COUNTIF($A$5:A4026, A4026)</f>
        <v>4</v>
      </c>
      <c r="C4026" s="10" t="s">
        <v>8815</v>
      </c>
      <c r="D4026" s="10" t="s">
        <v>8816</v>
      </c>
      <c r="E4026" s="10" t="s">
        <v>8817</v>
      </c>
      <c r="F4026" s="10" t="s">
        <v>19</v>
      </c>
      <c r="G4026" s="9" t="s">
        <v>18</v>
      </c>
      <c r="H4026" s="11">
        <v>165470</v>
      </c>
      <c r="I4026" s="11">
        <v>3</v>
      </c>
      <c r="J4026" s="12">
        <v>160511</v>
      </c>
      <c r="K4026" s="19">
        <f>$J4026/SUMIFS($J:$J,$A:$A,$A4026)</f>
        <v>2.310508465597879E-2</v>
      </c>
      <c r="L4026" s="28"/>
      <c r="M4026" s="20">
        <f>ROUND(INDEX($L:$L,MATCH($A4026,$A:$A,0))*$K4026,0)</f>
        <v>0</v>
      </c>
      <c r="N4026" s="14" t="s">
        <v>12983</v>
      </c>
      <c r="O4026" s="9" t="s">
        <v>12945</v>
      </c>
    </row>
    <row r="4027" spans="1:15" x14ac:dyDescent="0.3">
      <c r="A4027" s="9">
        <v>467</v>
      </c>
      <c r="B4027" s="9">
        <f>COUNTIF($A$5:A4027, A4027)</f>
        <v>5</v>
      </c>
      <c r="C4027" s="10" t="s">
        <v>8818</v>
      </c>
      <c r="D4027" s="10" t="s">
        <v>8819</v>
      </c>
      <c r="E4027" s="10" t="s">
        <v>8820</v>
      </c>
      <c r="F4027" s="10" t="s">
        <v>19</v>
      </c>
      <c r="G4027" s="9" t="s">
        <v>18</v>
      </c>
      <c r="H4027" s="11">
        <v>404480</v>
      </c>
      <c r="I4027" s="11">
        <v>1</v>
      </c>
      <c r="J4027" s="12">
        <v>392347</v>
      </c>
      <c r="K4027" s="19">
        <f>$J4027/SUMIFS($J:$J,$A:$A,$A4027)</f>
        <v>5.6477192525866207E-2</v>
      </c>
      <c r="L4027" s="28"/>
      <c r="M4027" s="20">
        <f>ROUND(INDEX($L:$L,MATCH($A4027,$A:$A,0))*$K4027,0)</f>
        <v>0</v>
      </c>
      <c r="N4027" s="14" t="s">
        <v>12983</v>
      </c>
      <c r="O4027" s="9" t="s">
        <v>12945</v>
      </c>
    </row>
    <row r="4028" spans="1:15" x14ac:dyDescent="0.3">
      <c r="A4028" s="9">
        <v>467</v>
      </c>
      <c r="B4028" s="9">
        <f>COUNTIF($A$5:A4028, A4028)</f>
        <v>6</v>
      </c>
      <c r="C4028" s="10" t="s">
        <v>8821</v>
      </c>
      <c r="D4028" s="10" t="s">
        <v>8822</v>
      </c>
      <c r="E4028" s="10" t="s">
        <v>8823</v>
      </c>
      <c r="F4028" s="10" t="s">
        <v>19</v>
      </c>
      <c r="G4028" s="9" t="s">
        <v>18</v>
      </c>
      <c r="H4028" s="11">
        <v>227950</v>
      </c>
      <c r="I4028" s="11">
        <v>78</v>
      </c>
      <c r="J4028" s="12">
        <v>214271</v>
      </c>
      <c r="K4028" s="19">
        <f>$J4028/SUMIFS($J:$J,$A:$A,$A4028)</f>
        <v>3.0843677967997404E-2</v>
      </c>
      <c r="L4028" s="28"/>
      <c r="M4028" s="20">
        <f>ROUND(INDEX($L:$L,MATCH($A4028,$A:$A,0))*$K4028,0)</f>
        <v>0</v>
      </c>
      <c r="N4028" s="14" t="s">
        <v>12983</v>
      </c>
      <c r="O4028" s="9" t="s">
        <v>12945</v>
      </c>
    </row>
    <row r="4029" spans="1:15" x14ac:dyDescent="0.3">
      <c r="A4029" s="9">
        <v>467</v>
      </c>
      <c r="B4029" s="9">
        <f>COUNTIF($A$5:A4029, A4029)</f>
        <v>7</v>
      </c>
      <c r="C4029" s="10" t="s">
        <v>8824</v>
      </c>
      <c r="D4029" s="10" t="s">
        <v>8825</v>
      </c>
      <c r="E4029" s="10" t="s">
        <v>8826</v>
      </c>
      <c r="F4029" s="10" t="s">
        <v>19</v>
      </c>
      <c r="G4029" s="9" t="s">
        <v>18</v>
      </c>
      <c r="H4029" s="11">
        <v>376460</v>
      </c>
      <c r="I4029" s="11">
        <v>4</v>
      </c>
      <c r="J4029" s="12">
        <v>353870</v>
      </c>
      <c r="K4029" s="19">
        <f>$J4029/SUMIFS($J:$J,$A:$A,$A4029)</f>
        <v>5.093854195171181E-2</v>
      </c>
      <c r="L4029" s="28"/>
      <c r="M4029" s="20">
        <f>ROUND(INDEX($L:$L,MATCH($A4029,$A:$A,0))*$K4029,0)</f>
        <v>0</v>
      </c>
      <c r="N4029" s="14" t="s">
        <v>12983</v>
      </c>
      <c r="O4029" s="9" t="s">
        <v>12945</v>
      </c>
    </row>
    <row r="4030" spans="1:15" x14ac:dyDescent="0.3">
      <c r="A4030" s="9">
        <v>467</v>
      </c>
      <c r="B4030" s="9">
        <f>COUNTIF($A$5:A4030, A4030)</f>
        <v>8</v>
      </c>
      <c r="C4030" s="10" t="s">
        <v>8827</v>
      </c>
      <c r="D4030" s="10" t="s">
        <v>8828</v>
      </c>
      <c r="E4030" s="10" t="s">
        <v>8829</v>
      </c>
      <c r="F4030" s="10" t="s">
        <v>19</v>
      </c>
      <c r="G4030" s="9" t="s">
        <v>18</v>
      </c>
      <c r="H4030" s="11">
        <v>128320</v>
      </c>
      <c r="I4030" s="11">
        <v>1</v>
      </c>
      <c r="J4030" s="12">
        <v>120620</v>
      </c>
      <c r="K4030" s="19">
        <f>$J4030/SUMIFS($J:$J,$A:$A,$A4030)</f>
        <v>1.7362892955648909E-2</v>
      </c>
      <c r="L4030" s="28"/>
      <c r="M4030" s="20">
        <f>ROUND(INDEX($L:$L,MATCH($A4030,$A:$A,0))*$K4030,0)</f>
        <v>0</v>
      </c>
      <c r="N4030" s="14" t="s">
        <v>12983</v>
      </c>
      <c r="O4030" s="9" t="s">
        <v>12945</v>
      </c>
    </row>
    <row r="4031" spans="1:15" x14ac:dyDescent="0.3">
      <c r="A4031" s="9">
        <v>467</v>
      </c>
      <c r="B4031" s="9">
        <f>COUNTIF($A$5:A4031, A4031)</f>
        <v>9</v>
      </c>
      <c r="C4031" s="10" t="s">
        <v>8830</v>
      </c>
      <c r="D4031" s="10" t="s">
        <v>8831</v>
      </c>
      <c r="E4031" s="10" t="s">
        <v>8832</v>
      </c>
      <c r="F4031" s="10" t="s">
        <v>19</v>
      </c>
      <c r="G4031" s="9" t="s">
        <v>18</v>
      </c>
      <c r="H4031" s="11">
        <v>459590</v>
      </c>
      <c r="I4031" s="11">
        <v>1</v>
      </c>
      <c r="J4031" s="12">
        <v>445805</v>
      </c>
      <c r="K4031" s="19">
        <f>$J4031/SUMIFS($J:$J,$A:$A,$A4031)</f>
        <v>6.4172313829324007E-2</v>
      </c>
      <c r="L4031" s="28"/>
      <c r="M4031" s="20">
        <f>ROUND(INDEX($L:$L,MATCH($A4031,$A:$A,0))*$K4031,0)</f>
        <v>0</v>
      </c>
      <c r="N4031" s="14" t="s">
        <v>12983</v>
      </c>
      <c r="O4031" s="9" t="s">
        <v>12945</v>
      </c>
    </row>
    <row r="4032" spans="1:15" x14ac:dyDescent="0.3">
      <c r="A4032" s="9">
        <v>467</v>
      </c>
      <c r="B4032" s="9">
        <f>COUNTIF($A$5:A4032, A4032)</f>
        <v>10</v>
      </c>
      <c r="C4032" s="10" t="s">
        <v>8833</v>
      </c>
      <c r="D4032" s="10" t="s">
        <v>8834</v>
      </c>
      <c r="E4032" s="10" t="s">
        <v>8835</v>
      </c>
      <c r="F4032" s="10" t="s">
        <v>19</v>
      </c>
      <c r="G4032" s="9" t="s">
        <v>18</v>
      </c>
      <c r="H4032" s="11">
        <v>33980</v>
      </c>
      <c r="I4032" s="11">
        <v>1</v>
      </c>
      <c r="J4032" s="12">
        <v>32961</v>
      </c>
      <c r="K4032" s="19">
        <f>$J4032/SUMIFS($J:$J,$A:$A,$A4032)</f>
        <v>4.7446386562024837E-3</v>
      </c>
      <c r="L4032" s="28"/>
      <c r="M4032" s="20">
        <f>ROUND(INDEX($L:$L,MATCH($A4032,$A:$A,0))*$K4032,0)</f>
        <v>0</v>
      </c>
      <c r="N4032" s="14" t="s">
        <v>12983</v>
      </c>
      <c r="O4032" s="9" t="s">
        <v>12945</v>
      </c>
    </row>
    <row r="4033" spans="1:15" x14ac:dyDescent="0.3">
      <c r="A4033" s="9">
        <v>467</v>
      </c>
      <c r="B4033" s="9">
        <f>COUNTIF($A$5:A4033, A4033)</f>
        <v>11</v>
      </c>
      <c r="C4033" s="10" t="s">
        <v>8836</v>
      </c>
      <c r="D4033" s="10" t="s">
        <v>8837</v>
      </c>
      <c r="E4033" s="10" t="s">
        <v>8838</v>
      </c>
      <c r="F4033" s="10" t="s">
        <v>19</v>
      </c>
      <c r="G4033" s="9" t="s">
        <v>18</v>
      </c>
      <c r="H4033" s="11">
        <v>0</v>
      </c>
      <c r="I4033" s="11">
        <v>10</v>
      </c>
      <c r="J4033" s="12">
        <v>1800000</v>
      </c>
      <c r="K4033" s="19">
        <f>$J4033/SUMIFS($J:$J,$A:$A,$A4033)</f>
        <v>0.25910468678633752</v>
      </c>
      <c r="L4033" s="28"/>
      <c r="M4033" s="20">
        <f>ROUND(INDEX($L:$L,MATCH($A4033,$A:$A,0))*$K4033,0)</f>
        <v>0</v>
      </c>
      <c r="N4033" s="14" t="s">
        <v>13795</v>
      </c>
      <c r="O4033" s="9" t="s">
        <v>12945</v>
      </c>
    </row>
    <row r="4034" spans="1:15" x14ac:dyDescent="0.3">
      <c r="A4034" s="9">
        <v>467</v>
      </c>
      <c r="B4034" s="9">
        <f>COUNTIF($A$5:A4034, A4034)</f>
        <v>12</v>
      </c>
      <c r="C4034" s="10" t="s">
        <v>8839</v>
      </c>
      <c r="D4034" s="10" t="s">
        <v>8840</v>
      </c>
      <c r="E4034" s="10" t="s">
        <v>8841</v>
      </c>
      <c r="F4034" s="10" t="s">
        <v>3995</v>
      </c>
      <c r="G4034" s="9" t="s">
        <v>18</v>
      </c>
      <c r="H4034" s="11">
        <v>0</v>
      </c>
      <c r="I4034" s="11">
        <v>1</v>
      </c>
      <c r="J4034" s="12">
        <v>390000</v>
      </c>
      <c r="K4034" s="19">
        <f>$J4034/SUMIFS($J:$J,$A:$A,$A4034)</f>
        <v>5.6139348803706461E-2</v>
      </c>
      <c r="L4034" s="28"/>
      <c r="M4034" s="20">
        <f>ROUND(INDEX($L:$L,MATCH($A4034,$A:$A,0))*$K4034,0)</f>
        <v>0</v>
      </c>
      <c r="N4034" s="14" t="s">
        <v>12983</v>
      </c>
      <c r="O4034" s="9" t="s">
        <v>12945</v>
      </c>
    </row>
    <row r="4035" spans="1:15" x14ac:dyDescent="0.3">
      <c r="A4035" s="9">
        <v>467</v>
      </c>
      <c r="B4035" s="9">
        <f>COUNTIF($A$5:A4035, A4035)</f>
        <v>13</v>
      </c>
      <c r="C4035" s="10" t="s">
        <v>8842</v>
      </c>
      <c r="D4035" s="10" t="s">
        <v>8840</v>
      </c>
      <c r="E4035" s="10" t="s">
        <v>8841</v>
      </c>
      <c r="F4035" s="10" t="s">
        <v>8843</v>
      </c>
      <c r="G4035" s="9" t="s">
        <v>18</v>
      </c>
      <c r="H4035" s="11">
        <v>0</v>
      </c>
      <c r="I4035" s="11">
        <v>3</v>
      </c>
      <c r="J4035" s="12">
        <v>830000</v>
      </c>
      <c r="K4035" s="19">
        <f>$J4035/SUMIFS($J:$J,$A:$A,$A4035)</f>
        <v>0.11947605001814453</v>
      </c>
      <c r="L4035" s="28"/>
      <c r="M4035" s="20">
        <f>ROUND(INDEX($L:$L,MATCH($A4035,$A:$A,0))*$K4035,0)</f>
        <v>0</v>
      </c>
      <c r="N4035" s="14" t="s">
        <v>12983</v>
      </c>
      <c r="O4035" s="9" t="s">
        <v>12945</v>
      </c>
    </row>
    <row r="4036" spans="1:15" x14ac:dyDescent="0.3">
      <c r="A4036" s="9">
        <v>467</v>
      </c>
      <c r="B4036" s="9">
        <f>COUNTIF($A$5:A4036, A4036)</f>
        <v>14</v>
      </c>
      <c r="C4036" s="10" t="s">
        <v>8844</v>
      </c>
      <c r="D4036" s="10" t="s">
        <v>8840</v>
      </c>
      <c r="E4036" s="10" t="s">
        <v>8841</v>
      </c>
      <c r="F4036" s="10" t="s">
        <v>3998</v>
      </c>
      <c r="G4036" s="9" t="s">
        <v>18</v>
      </c>
      <c r="H4036" s="11">
        <v>0</v>
      </c>
      <c r="I4036" s="11">
        <v>8</v>
      </c>
      <c r="J4036" s="12">
        <v>1600000</v>
      </c>
      <c r="K4036" s="19">
        <f>$J4036/SUMIFS($J:$J,$A:$A,$A4036)</f>
        <v>0.23031527714341113</v>
      </c>
      <c r="L4036" s="29"/>
      <c r="M4036" s="20">
        <f>ROUND(INDEX($L:$L,MATCH($A4036,$A:$A,0))*$K4036,0)</f>
        <v>0</v>
      </c>
      <c r="N4036" s="14" t="s">
        <v>12983</v>
      </c>
      <c r="O4036" s="9" t="s">
        <v>12945</v>
      </c>
    </row>
    <row r="4037" spans="1:15" x14ac:dyDescent="0.3">
      <c r="A4037" s="9">
        <v>468</v>
      </c>
      <c r="B4037" s="9">
        <f>COUNTIF($A$5:A4037, A4037)</f>
        <v>1</v>
      </c>
      <c r="C4037" s="10" t="s">
        <v>8845</v>
      </c>
      <c r="D4037" s="10" t="s">
        <v>8846</v>
      </c>
      <c r="E4037" s="10" t="s">
        <v>8847</v>
      </c>
      <c r="F4037" s="10" t="s">
        <v>19</v>
      </c>
      <c r="G4037" s="9" t="s">
        <v>18</v>
      </c>
      <c r="H4037" s="11">
        <v>605910</v>
      </c>
      <c r="I4037" s="11">
        <v>2</v>
      </c>
      <c r="J4037" s="12">
        <v>575615</v>
      </c>
      <c r="K4037" s="19">
        <f>$J4037/SUMIFS($J:$J,$A:$A,$A4037)</f>
        <v>1</v>
      </c>
      <c r="L4037" s="25"/>
      <c r="M4037" s="20">
        <f>ROUND(INDEX($L:$L,MATCH($A4037,$A:$A,0))*$K4037,0)</f>
        <v>0</v>
      </c>
      <c r="N4037" s="14" t="s">
        <v>13796</v>
      </c>
      <c r="O4037" s="9" t="s">
        <v>12945</v>
      </c>
    </row>
    <row r="4038" spans="1:15" x14ac:dyDescent="0.3">
      <c r="A4038" s="9">
        <v>469</v>
      </c>
      <c r="B4038" s="9">
        <f>COUNTIF($A$5:A4038, A4038)</f>
        <v>1</v>
      </c>
      <c r="C4038" s="10" t="s">
        <v>8848</v>
      </c>
      <c r="D4038" s="10" t="s">
        <v>17</v>
      </c>
      <c r="E4038" s="10" t="s">
        <v>8849</v>
      </c>
      <c r="F4038" s="10" t="s">
        <v>19</v>
      </c>
      <c r="G4038" s="9" t="s">
        <v>18</v>
      </c>
      <c r="H4038" s="11">
        <v>0</v>
      </c>
      <c r="I4038" s="11">
        <v>1</v>
      </c>
      <c r="J4038" s="12">
        <v>23000</v>
      </c>
      <c r="K4038" s="19">
        <f>$J4038/SUMIFS($J:$J,$A:$A,$A4038)</f>
        <v>2.5050373032728859E-2</v>
      </c>
      <c r="L4038" s="27"/>
      <c r="M4038" s="20">
        <f>ROUND(INDEX($L:$L,MATCH($A4038,$A:$A,0))*$K4038,0)</f>
        <v>0</v>
      </c>
      <c r="N4038" s="14" t="s">
        <v>13259</v>
      </c>
      <c r="O4038" s="9" t="s">
        <v>12945</v>
      </c>
    </row>
    <row r="4039" spans="1:15" x14ac:dyDescent="0.3">
      <c r="A4039" s="9">
        <v>469</v>
      </c>
      <c r="B4039" s="9">
        <f>COUNTIF($A$5:A4039, A4039)</f>
        <v>2</v>
      </c>
      <c r="C4039" s="10" t="s">
        <v>8850</v>
      </c>
      <c r="D4039" s="10" t="s">
        <v>17</v>
      </c>
      <c r="E4039" s="10" t="s">
        <v>8851</v>
      </c>
      <c r="F4039" s="10" t="s">
        <v>8852</v>
      </c>
      <c r="G4039" s="9" t="s">
        <v>855</v>
      </c>
      <c r="H4039" s="11">
        <v>0</v>
      </c>
      <c r="I4039" s="11">
        <v>1</v>
      </c>
      <c r="J4039" s="12">
        <v>62500</v>
      </c>
      <c r="K4039" s="19">
        <f>$J4039/SUMIFS($J:$J,$A:$A,$A4039)</f>
        <v>6.8071665849806673E-2</v>
      </c>
      <c r="L4039" s="28"/>
      <c r="M4039" s="20">
        <f>ROUND(INDEX($L:$L,MATCH($A4039,$A:$A,0))*$K4039,0)</f>
        <v>0</v>
      </c>
      <c r="N4039" s="14" t="s">
        <v>13259</v>
      </c>
      <c r="O4039" s="9" t="s">
        <v>12945</v>
      </c>
    </row>
    <row r="4040" spans="1:15" x14ac:dyDescent="0.3">
      <c r="A4040" s="9">
        <v>469</v>
      </c>
      <c r="B4040" s="9">
        <f>COUNTIF($A$5:A4040, A4040)</f>
        <v>3</v>
      </c>
      <c r="C4040" s="10" t="s">
        <v>8853</v>
      </c>
      <c r="D4040" s="10" t="s">
        <v>17</v>
      </c>
      <c r="E4040" s="10" t="s">
        <v>8854</v>
      </c>
      <c r="F4040" s="10" t="s">
        <v>8855</v>
      </c>
      <c r="G4040" s="9" t="s">
        <v>855</v>
      </c>
      <c r="H4040" s="11">
        <v>0</v>
      </c>
      <c r="I4040" s="11">
        <v>1</v>
      </c>
      <c r="J4040" s="12">
        <v>62500</v>
      </c>
      <c r="K4040" s="19">
        <f>$J4040/SUMIFS($J:$J,$A:$A,$A4040)</f>
        <v>6.8071665849806673E-2</v>
      </c>
      <c r="L4040" s="28"/>
      <c r="M4040" s="20">
        <f>ROUND(INDEX($L:$L,MATCH($A4040,$A:$A,0))*$K4040,0)</f>
        <v>0</v>
      </c>
      <c r="N4040" s="14" t="s">
        <v>13259</v>
      </c>
      <c r="O4040" s="9" t="s">
        <v>12945</v>
      </c>
    </row>
    <row r="4041" spans="1:15" x14ac:dyDescent="0.3">
      <c r="A4041" s="9">
        <v>469</v>
      </c>
      <c r="B4041" s="9">
        <f>COUNTIF($A$5:A4041, A4041)</f>
        <v>4</v>
      </c>
      <c r="C4041" s="10" t="s">
        <v>8856</v>
      </c>
      <c r="D4041" s="10" t="s">
        <v>17</v>
      </c>
      <c r="E4041" s="10" t="s">
        <v>8857</v>
      </c>
      <c r="F4041" s="10" t="s">
        <v>8858</v>
      </c>
      <c r="G4041" s="9" t="s">
        <v>18</v>
      </c>
      <c r="H4041" s="11">
        <v>0</v>
      </c>
      <c r="I4041" s="11">
        <v>1</v>
      </c>
      <c r="J4041" s="12">
        <v>6000</v>
      </c>
      <c r="K4041" s="19">
        <f>$J4041/SUMIFS($J:$J,$A:$A,$A4041)</f>
        <v>6.5348799215814409E-3</v>
      </c>
      <c r="L4041" s="28"/>
      <c r="M4041" s="20">
        <f>ROUND(INDEX($L:$L,MATCH($A4041,$A:$A,0))*$K4041,0)</f>
        <v>0</v>
      </c>
      <c r="N4041" s="14" t="s">
        <v>13797</v>
      </c>
      <c r="O4041" s="9" t="s">
        <v>12945</v>
      </c>
    </row>
    <row r="4042" spans="1:15" x14ac:dyDescent="0.3">
      <c r="A4042" s="9">
        <v>469</v>
      </c>
      <c r="B4042" s="9">
        <f>COUNTIF($A$5:A4042, A4042)</f>
        <v>5</v>
      </c>
      <c r="C4042" s="10" t="s">
        <v>8859</v>
      </c>
      <c r="D4042" s="10" t="s">
        <v>994</v>
      </c>
      <c r="E4042" s="10" t="s">
        <v>12611</v>
      </c>
      <c r="F4042" s="10" t="s">
        <v>19</v>
      </c>
      <c r="G4042" s="9" t="s">
        <v>18</v>
      </c>
      <c r="H4042" s="11">
        <v>0</v>
      </c>
      <c r="I4042" s="11">
        <v>1</v>
      </c>
      <c r="J4042" s="12">
        <v>17000</v>
      </c>
      <c r="K4042" s="19">
        <f>$J4042/SUMIFS($J:$J,$A:$A,$A4042)</f>
        <v>1.8515493111147415E-2</v>
      </c>
      <c r="L4042" s="28"/>
      <c r="M4042" s="20">
        <f>ROUND(INDEX($L:$L,MATCH($A4042,$A:$A,0))*$K4042,0)</f>
        <v>0</v>
      </c>
      <c r="N4042" s="14" t="s">
        <v>13259</v>
      </c>
      <c r="O4042" s="9" t="s">
        <v>12945</v>
      </c>
    </row>
    <row r="4043" spans="1:15" x14ac:dyDescent="0.3">
      <c r="A4043" s="9">
        <v>469</v>
      </c>
      <c r="B4043" s="9">
        <f>COUNTIF($A$5:A4043, A4043)</f>
        <v>6</v>
      </c>
      <c r="C4043" s="10" t="s">
        <v>8860</v>
      </c>
      <c r="D4043" s="10" t="s">
        <v>17</v>
      </c>
      <c r="E4043" s="10" t="s">
        <v>8861</v>
      </c>
      <c r="F4043" s="10">
        <v>14</v>
      </c>
      <c r="G4043" s="9" t="s">
        <v>855</v>
      </c>
      <c r="H4043" s="11">
        <v>0</v>
      </c>
      <c r="I4043" s="11">
        <v>1</v>
      </c>
      <c r="J4043" s="12">
        <v>61000</v>
      </c>
      <c r="K4043" s="19">
        <f>$J4043/SUMIFS($J:$J,$A:$A,$A4043)</f>
        <v>6.6437945869411319E-2</v>
      </c>
      <c r="L4043" s="28"/>
      <c r="M4043" s="20">
        <f>ROUND(INDEX($L:$L,MATCH($A4043,$A:$A,0))*$K4043,0)</f>
        <v>0</v>
      </c>
      <c r="N4043" s="14" t="s">
        <v>13259</v>
      </c>
      <c r="O4043" s="9" t="s">
        <v>12945</v>
      </c>
    </row>
    <row r="4044" spans="1:15" x14ac:dyDescent="0.3">
      <c r="A4044" s="9">
        <v>469</v>
      </c>
      <c r="B4044" s="9">
        <f>COUNTIF($A$5:A4044, A4044)</f>
        <v>7</v>
      </c>
      <c r="C4044" s="10" t="s">
        <v>8862</v>
      </c>
      <c r="D4044" s="10" t="s">
        <v>17</v>
      </c>
      <c r="E4044" s="10" t="s">
        <v>8863</v>
      </c>
      <c r="F4044" s="10">
        <v>16</v>
      </c>
      <c r="G4044" s="9" t="s">
        <v>855</v>
      </c>
      <c r="H4044" s="11">
        <v>0</v>
      </c>
      <c r="I4044" s="11">
        <v>1</v>
      </c>
      <c r="J4044" s="12">
        <v>61000</v>
      </c>
      <c r="K4044" s="19">
        <f>$J4044/SUMIFS($J:$J,$A:$A,$A4044)</f>
        <v>6.6437945869411319E-2</v>
      </c>
      <c r="L4044" s="28"/>
      <c r="M4044" s="20">
        <f>ROUND(INDEX($L:$L,MATCH($A4044,$A:$A,0))*$K4044,0)</f>
        <v>0</v>
      </c>
      <c r="N4044" s="14" t="s">
        <v>13259</v>
      </c>
      <c r="O4044" s="9" t="s">
        <v>12945</v>
      </c>
    </row>
    <row r="4045" spans="1:15" x14ac:dyDescent="0.3">
      <c r="A4045" s="9">
        <v>469</v>
      </c>
      <c r="B4045" s="9">
        <f>COUNTIF($A$5:A4045, A4045)</f>
        <v>8</v>
      </c>
      <c r="C4045" s="10" t="s">
        <v>8864</v>
      </c>
      <c r="D4045" s="10" t="s">
        <v>17</v>
      </c>
      <c r="E4045" s="10" t="s">
        <v>8865</v>
      </c>
      <c r="F4045" s="10" t="s">
        <v>8866</v>
      </c>
      <c r="G4045" s="9" t="s">
        <v>18</v>
      </c>
      <c r="H4045" s="11">
        <v>0</v>
      </c>
      <c r="I4045" s="11">
        <v>540</v>
      </c>
      <c r="J4045" s="12">
        <v>4750</v>
      </c>
      <c r="K4045" s="19">
        <f>$J4045/SUMIFS($J:$J,$A:$A,$A4045)</f>
        <v>5.1734466045853071E-3</v>
      </c>
      <c r="L4045" s="28"/>
      <c r="M4045" s="20">
        <f>ROUND(INDEX($L:$L,MATCH($A4045,$A:$A,0))*$K4045,0)</f>
        <v>0</v>
      </c>
      <c r="N4045" s="14" t="s">
        <v>13173</v>
      </c>
      <c r="O4045" s="9" t="s">
        <v>12945</v>
      </c>
    </row>
    <row r="4046" spans="1:15" x14ac:dyDescent="0.3">
      <c r="A4046" s="9">
        <v>469</v>
      </c>
      <c r="B4046" s="9">
        <f>COUNTIF($A$5:A4046, A4046)</f>
        <v>9</v>
      </c>
      <c r="C4046" s="10" t="s">
        <v>8867</v>
      </c>
      <c r="D4046" s="10" t="s">
        <v>17</v>
      </c>
      <c r="E4046" s="10" t="s">
        <v>8868</v>
      </c>
      <c r="F4046" s="10" t="s">
        <v>8869</v>
      </c>
      <c r="G4046" s="9" t="s">
        <v>18</v>
      </c>
      <c r="H4046" s="11">
        <v>0</v>
      </c>
      <c r="I4046" s="11">
        <v>60</v>
      </c>
      <c r="J4046" s="12">
        <v>2600</v>
      </c>
      <c r="K4046" s="19">
        <f>$J4046/SUMIFS($J:$J,$A:$A,$A4046)</f>
        <v>2.8317812993519579E-3</v>
      </c>
      <c r="L4046" s="28"/>
      <c r="M4046" s="20">
        <f>ROUND(INDEX($L:$L,MATCH($A4046,$A:$A,0))*$K4046,0)</f>
        <v>0</v>
      </c>
      <c r="N4046" s="14" t="s">
        <v>13259</v>
      </c>
      <c r="O4046" s="9" t="s">
        <v>12945</v>
      </c>
    </row>
    <row r="4047" spans="1:15" x14ac:dyDescent="0.3">
      <c r="A4047" s="9">
        <v>469</v>
      </c>
      <c r="B4047" s="9">
        <f>COUNTIF($A$5:A4047, A4047)</f>
        <v>10</v>
      </c>
      <c r="C4047" s="10" t="s">
        <v>8870</v>
      </c>
      <c r="D4047" s="10" t="s">
        <v>17</v>
      </c>
      <c r="E4047" s="10" t="s">
        <v>8871</v>
      </c>
      <c r="F4047" s="10" t="s">
        <v>8872</v>
      </c>
      <c r="G4047" s="9" t="s">
        <v>18</v>
      </c>
      <c r="H4047" s="11">
        <v>0</v>
      </c>
      <c r="I4047" s="11">
        <v>60</v>
      </c>
      <c r="J4047" s="12">
        <v>2600</v>
      </c>
      <c r="K4047" s="19">
        <f>$J4047/SUMIFS($J:$J,$A:$A,$A4047)</f>
        <v>2.8317812993519579E-3</v>
      </c>
      <c r="L4047" s="28"/>
      <c r="M4047" s="20">
        <f>ROUND(INDEX($L:$L,MATCH($A4047,$A:$A,0))*$K4047,0)</f>
        <v>0</v>
      </c>
      <c r="N4047" s="14" t="s">
        <v>13259</v>
      </c>
      <c r="O4047" s="9" t="s">
        <v>12945</v>
      </c>
    </row>
    <row r="4048" spans="1:15" x14ac:dyDescent="0.3">
      <c r="A4048" s="9">
        <v>469</v>
      </c>
      <c r="B4048" s="9">
        <f>COUNTIF($A$5:A4048, A4048)</f>
        <v>11</v>
      </c>
      <c r="C4048" s="10" t="s">
        <v>8873</v>
      </c>
      <c r="D4048" s="10" t="s">
        <v>17</v>
      </c>
      <c r="E4048" s="10" t="s">
        <v>8874</v>
      </c>
      <c r="F4048" s="10" t="s">
        <v>8875</v>
      </c>
      <c r="G4048" s="9" t="s">
        <v>18</v>
      </c>
      <c r="H4048" s="11">
        <v>0</v>
      </c>
      <c r="I4048" s="11">
        <v>220</v>
      </c>
      <c r="J4048" s="12">
        <v>6700</v>
      </c>
      <c r="K4048" s="19">
        <f>$J4048/SUMIFS($J:$J,$A:$A,$A4048)</f>
        <v>7.2972825790992759E-3</v>
      </c>
      <c r="L4048" s="28"/>
      <c r="M4048" s="20">
        <f>ROUND(INDEX($L:$L,MATCH($A4048,$A:$A,0))*$K4048,0)</f>
        <v>0</v>
      </c>
      <c r="N4048" s="14" t="s">
        <v>13259</v>
      </c>
      <c r="O4048" s="9" t="s">
        <v>12945</v>
      </c>
    </row>
    <row r="4049" spans="1:15" x14ac:dyDescent="0.3">
      <c r="A4049" s="9">
        <v>469</v>
      </c>
      <c r="B4049" s="9">
        <f>COUNTIF($A$5:A4049, A4049)</f>
        <v>12</v>
      </c>
      <c r="C4049" s="10" t="s">
        <v>8876</v>
      </c>
      <c r="D4049" s="10" t="s">
        <v>17</v>
      </c>
      <c r="E4049" s="10" t="s">
        <v>8877</v>
      </c>
      <c r="F4049" s="10" t="s">
        <v>8878</v>
      </c>
      <c r="G4049" s="9" t="s">
        <v>18</v>
      </c>
      <c r="H4049" s="11">
        <v>0</v>
      </c>
      <c r="I4049" s="11">
        <v>80</v>
      </c>
      <c r="J4049" s="12">
        <v>6250</v>
      </c>
      <c r="K4049" s="19">
        <f>$J4049/SUMIFS($J:$J,$A:$A,$A4049)</f>
        <v>6.807166584980668E-3</v>
      </c>
      <c r="L4049" s="28"/>
      <c r="M4049" s="20">
        <f>ROUND(INDEX($L:$L,MATCH($A4049,$A:$A,0))*$K4049,0)</f>
        <v>0</v>
      </c>
      <c r="N4049" s="14" t="s">
        <v>13259</v>
      </c>
      <c r="O4049" s="9" t="s">
        <v>12945</v>
      </c>
    </row>
    <row r="4050" spans="1:15" x14ac:dyDescent="0.3">
      <c r="A4050" s="9">
        <v>469</v>
      </c>
      <c r="B4050" s="9">
        <f>COUNTIF($A$5:A4050, A4050)</f>
        <v>13</v>
      </c>
      <c r="C4050" s="10" t="s">
        <v>8879</v>
      </c>
      <c r="D4050" s="10" t="s">
        <v>17</v>
      </c>
      <c r="E4050" s="10" t="s">
        <v>8880</v>
      </c>
      <c r="F4050" s="10" t="s">
        <v>8881</v>
      </c>
      <c r="G4050" s="9" t="s">
        <v>18</v>
      </c>
      <c r="H4050" s="11">
        <v>0</v>
      </c>
      <c r="I4050" s="11">
        <v>360</v>
      </c>
      <c r="J4050" s="12">
        <v>6250</v>
      </c>
      <c r="K4050" s="19">
        <f>$J4050/SUMIFS($J:$J,$A:$A,$A4050)</f>
        <v>6.807166584980668E-3</v>
      </c>
      <c r="L4050" s="28"/>
      <c r="M4050" s="20">
        <f>ROUND(INDEX($L:$L,MATCH($A4050,$A:$A,0))*$K4050,0)</f>
        <v>0</v>
      </c>
      <c r="N4050" s="14" t="s">
        <v>13259</v>
      </c>
      <c r="O4050" s="9" t="s">
        <v>12945</v>
      </c>
    </row>
    <row r="4051" spans="1:15" x14ac:dyDescent="0.3">
      <c r="A4051" s="9">
        <v>469</v>
      </c>
      <c r="B4051" s="9">
        <f>COUNTIF($A$5:A4051, A4051)</f>
        <v>14</v>
      </c>
      <c r="C4051" s="10" t="s">
        <v>8882</v>
      </c>
      <c r="D4051" s="10" t="s">
        <v>17</v>
      </c>
      <c r="E4051" s="10" t="s">
        <v>8883</v>
      </c>
      <c r="F4051" s="10" t="s">
        <v>19</v>
      </c>
      <c r="G4051" s="9" t="s">
        <v>855</v>
      </c>
      <c r="H4051" s="11">
        <v>0</v>
      </c>
      <c r="I4051" s="11">
        <v>13</v>
      </c>
      <c r="J4051" s="12">
        <v>57000</v>
      </c>
      <c r="K4051" s="19">
        <f>$J4051/SUMIFS($J:$J,$A:$A,$A4051)</f>
        <v>6.2081359255023692E-2</v>
      </c>
      <c r="L4051" s="28"/>
      <c r="M4051" s="20">
        <f>ROUND(INDEX($L:$L,MATCH($A4051,$A:$A,0))*$K4051,0)</f>
        <v>0</v>
      </c>
      <c r="N4051" s="14" t="s">
        <v>13259</v>
      </c>
      <c r="O4051" s="9" t="s">
        <v>12945</v>
      </c>
    </row>
    <row r="4052" spans="1:15" x14ac:dyDescent="0.3">
      <c r="A4052" s="9">
        <v>469</v>
      </c>
      <c r="B4052" s="9">
        <f>COUNTIF($A$5:A4052, A4052)</f>
        <v>15</v>
      </c>
      <c r="C4052" s="10" t="s">
        <v>8884</v>
      </c>
      <c r="D4052" s="10" t="s">
        <v>17</v>
      </c>
      <c r="E4052" s="10" t="s">
        <v>8885</v>
      </c>
      <c r="F4052" s="10" t="s">
        <v>19</v>
      </c>
      <c r="G4052" s="9" t="s">
        <v>855</v>
      </c>
      <c r="H4052" s="11">
        <v>0</v>
      </c>
      <c r="I4052" s="11">
        <v>1</v>
      </c>
      <c r="J4052" s="12">
        <v>57000</v>
      </c>
      <c r="K4052" s="19">
        <f>$J4052/SUMIFS($J:$J,$A:$A,$A4052)</f>
        <v>6.2081359255023692E-2</v>
      </c>
      <c r="L4052" s="28"/>
      <c r="M4052" s="20">
        <f>ROUND(INDEX($L:$L,MATCH($A4052,$A:$A,0))*$K4052,0)</f>
        <v>0</v>
      </c>
      <c r="N4052" s="14" t="s">
        <v>13259</v>
      </c>
      <c r="O4052" s="9" t="s">
        <v>12945</v>
      </c>
    </row>
    <row r="4053" spans="1:15" x14ac:dyDescent="0.3">
      <c r="A4053" s="9">
        <v>469</v>
      </c>
      <c r="B4053" s="9">
        <f>COUNTIF($A$5:A4053, A4053)</f>
        <v>16</v>
      </c>
      <c r="C4053" s="10" t="s">
        <v>8886</v>
      </c>
      <c r="D4053" s="10" t="s">
        <v>17</v>
      </c>
      <c r="E4053" s="10" t="s">
        <v>8887</v>
      </c>
      <c r="F4053" s="10" t="s">
        <v>8888</v>
      </c>
      <c r="G4053" s="9" t="s">
        <v>18</v>
      </c>
      <c r="H4053" s="11">
        <v>0</v>
      </c>
      <c r="I4053" s="11">
        <v>1</v>
      </c>
      <c r="J4053" s="12">
        <v>62500</v>
      </c>
      <c r="K4053" s="19">
        <f>$J4053/SUMIFS($J:$J,$A:$A,$A4053)</f>
        <v>6.8071665849806673E-2</v>
      </c>
      <c r="L4053" s="28"/>
      <c r="M4053" s="20">
        <f>ROUND(INDEX($L:$L,MATCH($A4053,$A:$A,0))*$K4053,0)</f>
        <v>0</v>
      </c>
      <c r="N4053" s="14" t="s">
        <v>13173</v>
      </c>
      <c r="O4053" s="9" t="s">
        <v>12945</v>
      </c>
    </row>
    <row r="4054" spans="1:15" x14ac:dyDescent="0.3">
      <c r="A4054" s="9">
        <v>469</v>
      </c>
      <c r="B4054" s="9">
        <f>COUNTIF($A$5:A4054, A4054)</f>
        <v>17</v>
      </c>
      <c r="C4054" s="10" t="s">
        <v>8889</v>
      </c>
      <c r="D4054" s="10" t="s">
        <v>17</v>
      </c>
      <c r="E4054" s="10" t="s">
        <v>8890</v>
      </c>
      <c r="F4054" s="10" t="s">
        <v>8891</v>
      </c>
      <c r="G4054" s="9" t="s">
        <v>18</v>
      </c>
      <c r="H4054" s="11">
        <v>0</v>
      </c>
      <c r="I4054" s="11">
        <v>4</v>
      </c>
      <c r="J4054" s="12">
        <v>59500</v>
      </c>
      <c r="K4054" s="19">
        <f>$J4054/SUMIFS($J:$J,$A:$A,$A4054)</f>
        <v>6.4804225889015951E-2</v>
      </c>
      <c r="L4054" s="28"/>
      <c r="M4054" s="20">
        <f>ROUND(INDEX($L:$L,MATCH($A4054,$A:$A,0))*$K4054,0)</f>
        <v>0</v>
      </c>
      <c r="N4054" s="14" t="s">
        <v>13173</v>
      </c>
      <c r="O4054" s="9" t="s">
        <v>12945</v>
      </c>
    </row>
    <row r="4055" spans="1:15" x14ac:dyDescent="0.3">
      <c r="A4055" s="9">
        <v>469</v>
      </c>
      <c r="B4055" s="9">
        <f>COUNTIF($A$5:A4055, A4055)</f>
        <v>18</v>
      </c>
      <c r="C4055" s="10" t="s">
        <v>8892</v>
      </c>
      <c r="D4055" s="10" t="s">
        <v>17</v>
      </c>
      <c r="E4055" s="10" t="s">
        <v>8893</v>
      </c>
      <c r="F4055" s="10" t="s">
        <v>8894</v>
      </c>
      <c r="G4055" s="9" t="s">
        <v>855</v>
      </c>
      <c r="H4055" s="11">
        <v>0</v>
      </c>
      <c r="I4055" s="11">
        <v>3</v>
      </c>
      <c r="J4055" s="12">
        <v>112500</v>
      </c>
      <c r="K4055" s="19">
        <f>$J4055/SUMIFS($J:$J,$A:$A,$A4055)</f>
        <v>0.12252899852965202</v>
      </c>
      <c r="L4055" s="28"/>
      <c r="M4055" s="20">
        <f>ROUND(INDEX($L:$L,MATCH($A4055,$A:$A,0))*$K4055,0)</f>
        <v>0</v>
      </c>
      <c r="N4055" s="14" t="s">
        <v>13259</v>
      </c>
      <c r="O4055" s="9" t="s">
        <v>12945</v>
      </c>
    </row>
    <row r="4056" spans="1:15" x14ac:dyDescent="0.3">
      <c r="A4056" s="9">
        <v>469</v>
      </c>
      <c r="B4056" s="9">
        <f>COUNTIF($A$5:A4056, A4056)</f>
        <v>19</v>
      </c>
      <c r="C4056" s="10" t="s">
        <v>8895</v>
      </c>
      <c r="D4056" s="10" t="s">
        <v>17</v>
      </c>
      <c r="E4056" s="10" t="s">
        <v>8896</v>
      </c>
      <c r="F4056" s="10" t="s">
        <v>8894</v>
      </c>
      <c r="G4056" s="9" t="s">
        <v>855</v>
      </c>
      <c r="H4056" s="11">
        <v>0</v>
      </c>
      <c r="I4056" s="11">
        <v>4</v>
      </c>
      <c r="J4056" s="12">
        <v>112500</v>
      </c>
      <c r="K4056" s="19">
        <f>$J4056/SUMIFS($J:$J,$A:$A,$A4056)</f>
        <v>0.12252899852965202</v>
      </c>
      <c r="L4056" s="28"/>
      <c r="M4056" s="20">
        <f>ROUND(INDEX($L:$L,MATCH($A4056,$A:$A,0))*$K4056,0)</f>
        <v>0</v>
      </c>
      <c r="N4056" s="14" t="s">
        <v>13259</v>
      </c>
      <c r="O4056" s="9" t="s">
        <v>12945</v>
      </c>
    </row>
    <row r="4057" spans="1:15" x14ac:dyDescent="0.3">
      <c r="A4057" s="9">
        <v>469</v>
      </c>
      <c r="B4057" s="9">
        <f>COUNTIF($A$5:A4057, A4057)</f>
        <v>20</v>
      </c>
      <c r="C4057" s="10" t="s">
        <v>8897</v>
      </c>
      <c r="D4057" s="10" t="s">
        <v>17</v>
      </c>
      <c r="E4057" s="10" t="s">
        <v>8898</v>
      </c>
      <c r="F4057" s="10" t="s">
        <v>8894</v>
      </c>
      <c r="G4057" s="9" t="s">
        <v>855</v>
      </c>
      <c r="H4057" s="11">
        <v>0</v>
      </c>
      <c r="I4057" s="11">
        <v>1</v>
      </c>
      <c r="J4057" s="12">
        <v>67500</v>
      </c>
      <c r="K4057" s="19">
        <f>$J4057/SUMIFS($J:$J,$A:$A,$A4057)</f>
        <v>7.3517399117791205E-2</v>
      </c>
      <c r="L4057" s="28"/>
      <c r="M4057" s="20">
        <f>ROUND(INDEX($L:$L,MATCH($A4057,$A:$A,0))*$K4057,0)</f>
        <v>0</v>
      </c>
      <c r="N4057" s="14" t="s">
        <v>13259</v>
      </c>
      <c r="O4057" s="9" t="s">
        <v>12945</v>
      </c>
    </row>
    <row r="4058" spans="1:15" x14ac:dyDescent="0.3">
      <c r="A4058" s="9">
        <v>469</v>
      </c>
      <c r="B4058" s="9">
        <f>COUNTIF($A$5:A4058, A4058)</f>
        <v>21</v>
      </c>
      <c r="C4058" s="10" t="s">
        <v>8899</v>
      </c>
      <c r="D4058" s="10" t="s">
        <v>17</v>
      </c>
      <c r="E4058" s="10" t="s">
        <v>8900</v>
      </c>
      <c r="F4058" s="10" t="s">
        <v>8894</v>
      </c>
      <c r="G4058" s="9" t="s">
        <v>855</v>
      </c>
      <c r="H4058" s="11">
        <v>0</v>
      </c>
      <c r="I4058" s="11">
        <v>1</v>
      </c>
      <c r="J4058" s="12">
        <v>67500</v>
      </c>
      <c r="K4058" s="19">
        <f>$J4058/SUMIFS($J:$J,$A:$A,$A4058)</f>
        <v>7.3517399117791205E-2</v>
      </c>
      <c r="L4058" s="29"/>
      <c r="M4058" s="20">
        <f>ROUND(INDEX($L:$L,MATCH($A4058,$A:$A,0))*$K4058,0)</f>
        <v>0</v>
      </c>
      <c r="N4058" s="14" t="s">
        <v>13259</v>
      </c>
      <c r="O4058" s="9" t="s">
        <v>12945</v>
      </c>
    </row>
    <row r="4059" spans="1:15" x14ac:dyDescent="0.3">
      <c r="A4059" s="9">
        <v>470</v>
      </c>
      <c r="B4059" s="9">
        <f>COUNTIF($A$5:A4059, A4059)</f>
        <v>1</v>
      </c>
      <c r="C4059" s="10" t="s">
        <v>12612</v>
      </c>
      <c r="D4059" s="10" t="s">
        <v>17</v>
      </c>
      <c r="E4059" s="10" t="s">
        <v>12613</v>
      </c>
      <c r="F4059" s="10" t="s">
        <v>2067</v>
      </c>
      <c r="G4059" s="9" t="s">
        <v>18</v>
      </c>
      <c r="H4059" s="11">
        <v>0</v>
      </c>
      <c r="I4059" s="11">
        <v>36</v>
      </c>
      <c r="J4059" s="12">
        <v>40581</v>
      </c>
      <c r="K4059" s="19">
        <f>$J4059/SUMIFS($J:$J,$A:$A,$A4059)</f>
        <v>2.1267931600495577E-2</v>
      </c>
      <c r="L4059" s="27"/>
      <c r="M4059" s="20">
        <f>ROUND(INDEX($L:$L,MATCH($A4059,$A:$A,0))*$K4059,0)</f>
        <v>0</v>
      </c>
      <c r="N4059" s="14" t="s">
        <v>13798</v>
      </c>
      <c r="O4059" s="9" t="s">
        <v>12950</v>
      </c>
    </row>
    <row r="4060" spans="1:15" x14ac:dyDescent="0.3">
      <c r="A4060" s="9">
        <v>470</v>
      </c>
      <c r="B4060" s="9">
        <f>COUNTIF($A$5:A4060, A4060)</f>
        <v>2</v>
      </c>
      <c r="C4060" s="10" t="s">
        <v>8911</v>
      </c>
      <c r="D4060" s="10" t="s">
        <v>8912</v>
      </c>
      <c r="E4060" s="10" t="s">
        <v>8913</v>
      </c>
      <c r="F4060" s="10" t="s">
        <v>8914</v>
      </c>
      <c r="G4060" s="9" t="s">
        <v>18</v>
      </c>
      <c r="H4060" s="11">
        <v>120110</v>
      </c>
      <c r="I4060" s="11">
        <v>1</v>
      </c>
      <c r="J4060" s="12">
        <v>117707</v>
      </c>
      <c r="K4060" s="19">
        <f>$J4060/SUMIFS($J:$J,$A:$A,$A4060)</f>
        <v>6.1688583940748942E-2</v>
      </c>
      <c r="L4060" s="28"/>
      <c r="M4060" s="20">
        <f>ROUND(INDEX($L:$L,MATCH($A4060,$A:$A,0))*$K4060,0)</f>
        <v>0</v>
      </c>
      <c r="N4060" s="14" t="s">
        <v>12963</v>
      </c>
      <c r="O4060" s="9" t="s">
        <v>12950</v>
      </c>
    </row>
    <row r="4061" spans="1:15" x14ac:dyDescent="0.3">
      <c r="A4061" s="9">
        <v>470</v>
      </c>
      <c r="B4061" s="9">
        <f>COUNTIF($A$5:A4061, A4061)</f>
        <v>3</v>
      </c>
      <c r="C4061" s="10" t="s">
        <v>12614</v>
      </c>
      <c r="D4061" s="10" t="s">
        <v>17</v>
      </c>
      <c r="E4061" s="10" t="s">
        <v>12615</v>
      </c>
      <c r="F4061" s="10" t="s">
        <v>12616</v>
      </c>
      <c r="G4061" s="9" t="s">
        <v>18</v>
      </c>
      <c r="H4061" s="11">
        <v>0</v>
      </c>
      <c r="I4061" s="11">
        <v>63</v>
      </c>
      <c r="J4061" s="12">
        <v>40581</v>
      </c>
      <c r="K4061" s="19">
        <f>$J4061/SUMIFS($J:$J,$A:$A,$A4061)</f>
        <v>2.1267931600495577E-2</v>
      </c>
      <c r="L4061" s="28"/>
      <c r="M4061" s="20">
        <f>ROUND(INDEX($L:$L,MATCH($A4061,$A:$A,0))*$K4061,0)</f>
        <v>0</v>
      </c>
      <c r="N4061" s="14" t="s">
        <v>13798</v>
      </c>
      <c r="O4061" s="9" t="s">
        <v>12950</v>
      </c>
    </row>
    <row r="4062" spans="1:15" x14ac:dyDescent="0.3">
      <c r="A4062" s="9">
        <v>470</v>
      </c>
      <c r="B4062" s="9">
        <f>COUNTIF($A$5:A4062, A4062)</f>
        <v>4</v>
      </c>
      <c r="C4062" s="10" t="s">
        <v>8915</v>
      </c>
      <c r="D4062" s="10" t="s">
        <v>8916</v>
      </c>
      <c r="E4062" s="10" t="s">
        <v>8917</v>
      </c>
      <c r="F4062" s="10" t="s">
        <v>8918</v>
      </c>
      <c r="G4062" s="9" t="s">
        <v>18</v>
      </c>
      <c r="H4062" s="11">
        <v>124870</v>
      </c>
      <c r="I4062" s="11">
        <v>1</v>
      </c>
      <c r="J4062" s="12">
        <v>122372</v>
      </c>
      <c r="K4062" s="19">
        <f>$J4062/SUMIFS($J:$J,$A:$A,$A4062)</f>
        <v>6.4133444858821734E-2</v>
      </c>
      <c r="L4062" s="28"/>
      <c r="M4062" s="20">
        <f>ROUND(INDEX($L:$L,MATCH($A4062,$A:$A,0))*$K4062,0)</f>
        <v>0</v>
      </c>
      <c r="N4062" s="14" t="s">
        <v>12963</v>
      </c>
      <c r="O4062" s="9" t="s">
        <v>12950</v>
      </c>
    </row>
    <row r="4063" spans="1:15" x14ac:dyDescent="0.3">
      <c r="A4063" s="9">
        <v>470</v>
      </c>
      <c r="B4063" s="9">
        <f>COUNTIF($A$5:A4063, A4063)</f>
        <v>5</v>
      </c>
      <c r="C4063" s="10" t="s">
        <v>8919</v>
      </c>
      <c r="D4063" s="10" t="s">
        <v>8916</v>
      </c>
      <c r="E4063" s="10" t="s">
        <v>8920</v>
      </c>
      <c r="F4063" s="10" t="s">
        <v>8921</v>
      </c>
      <c r="G4063" s="9" t="s">
        <v>18</v>
      </c>
      <c r="H4063" s="11">
        <v>124870</v>
      </c>
      <c r="I4063" s="11">
        <v>11</v>
      </c>
      <c r="J4063" s="12">
        <v>122372</v>
      </c>
      <c r="K4063" s="19">
        <f>$J4063/SUMIFS($J:$J,$A:$A,$A4063)</f>
        <v>6.4133444858821734E-2</v>
      </c>
      <c r="L4063" s="28"/>
      <c r="M4063" s="20">
        <f>ROUND(INDEX($L:$L,MATCH($A4063,$A:$A,0))*$K4063,0)</f>
        <v>0</v>
      </c>
      <c r="N4063" s="14" t="s">
        <v>12963</v>
      </c>
      <c r="O4063" s="9" t="s">
        <v>12950</v>
      </c>
    </row>
    <row r="4064" spans="1:15" x14ac:dyDescent="0.3">
      <c r="A4064" s="9">
        <v>470</v>
      </c>
      <c r="B4064" s="9">
        <f>COUNTIF($A$5:A4064, A4064)</f>
        <v>6</v>
      </c>
      <c r="C4064" s="10" t="s">
        <v>8922</v>
      </c>
      <c r="D4064" s="10" t="s">
        <v>8916</v>
      </c>
      <c r="E4064" s="10" t="s">
        <v>8923</v>
      </c>
      <c r="F4064" s="10" t="s">
        <v>8924</v>
      </c>
      <c r="G4064" s="9" t="s">
        <v>18</v>
      </c>
      <c r="H4064" s="11">
        <v>124870</v>
      </c>
      <c r="I4064" s="11">
        <v>1</v>
      </c>
      <c r="J4064" s="12">
        <v>122372</v>
      </c>
      <c r="K4064" s="19">
        <f>$J4064/SUMIFS($J:$J,$A:$A,$A4064)</f>
        <v>6.4133444858821734E-2</v>
      </c>
      <c r="L4064" s="28"/>
      <c r="M4064" s="20">
        <f>ROUND(INDEX($L:$L,MATCH($A4064,$A:$A,0))*$K4064,0)</f>
        <v>0</v>
      </c>
      <c r="N4064" s="14" t="s">
        <v>12963</v>
      </c>
      <c r="O4064" s="9" t="s">
        <v>12950</v>
      </c>
    </row>
    <row r="4065" spans="1:15" x14ac:dyDescent="0.3">
      <c r="A4065" s="9">
        <v>470</v>
      </c>
      <c r="B4065" s="9">
        <f>COUNTIF($A$5:A4065, A4065)</f>
        <v>7</v>
      </c>
      <c r="C4065" s="10" t="s">
        <v>8925</v>
      </c>
      <c r="D4065" s="10" t="s">
        <v>8916</v>
      </c>
      <c r="E4065" s="10" t="s">
        <v>8926</v>
      </c>
      <c r="F4065" s="10" t="s">
        <v>8924</v>
      </c>
      <c r="G4065" s="9" t="s">
        <v>18</v>
      </c>
      <c r="H4065" s="11">
        <v>124870</v>
      </c>
      <c r="I4065" s="11">
        <v>49</v>
      </c>
      <c r="J4065" s="12">
        <v>122372</v>
      </c>
      <c r="K4065" s="19">
        <f>$J4065/SUMIFS($J:$J,$A:$A,$A4065)</f>
        <v>6.4133444858821734E-2</v>
      </c>
      <c r="L4065" s="28"/>
      <c r="M4065" s="20">
        <f>ROUND(INDEX($L:$L,MATCH($A4065,$A:$A,0))*$K4065,0)</f>
        <v>0</v>
      </c>
      <c r="N4065" s="14" t="s">
        <v>12963</v>
      </c>
      <c r="O4065" s="9" t="s">
        <v>12950</v>
      </c>
    </row>
    <row r="4066" spans="1:15" x14ac:dyDescent="0.3">
      <c r="A4066" s="9">
        <v>470</v>
      </c>
      <c r="B4066" s="9">
        <f>COUNTIF($A$5:A4066, A4066)</f>
        <v>8</v>
      </c>
      <c r="C4066" s="10" t="s">
        <v>8927</v>
      </c>
      <c r="D4066" s="10" t="s">
        <v>8928</v>
      </c>
      <c r="E4066" s="10" t="s">
        <v>8929</v>
      </c>
      <c r="F4066" s="10" t="s">
        <v>19</v>
      </c>
      <c r="G4066" s="9" t="s">
        <v>18</v>
      </c>
      <c r="H4066" s="11">
        <v>177230</v>
      </c>
      <c r="I4066" s="11">
        <v>50</v>
      </c>
      <c r="J4066" s="12">
        <v>173686</v>
      </c>
      <c r="K4066" s="19">
        <f>$J4066/SUMIFS($J:$J,$A:$A,$A4066)</f>
        <v>9.1026390871680699E-2</v>
      </c>
      <c r="L4066" s="28"/>
      <c r="M4066" s="20">
        <f>ROUND(INDEX($L:$L,MATCH($A4066,$A:$A,0))*$K4066,0)</f>
        <v>0</v>
      </c>
      <c r="N4066" s="14" t="s">
        <v>12963</v>
      </c>
      <c r="O4066" s="9" t="s">
        <v>12950</v>
      </c>
    </row>
    <row r="4067" spans="1:15" x14ac:dyDescent="0.3">
      <c r="A4067" s="9">
        <v>470</v>
      </c>
      <c r="B4067" s="9">
        <f>COUNTIF($A$5:A4067, A4067)</f>
        <v>9</v>
      </c>
      <c r="C4067" s="10" t="s">
        <v>8930</v>
      </c>
      <c r="D4067" s="10" t="s">
        <v>8931</v>
      </c>
      <c r="E4067" s="10" t="s">
        <v>8932</v>
      </c>
      <c r="F4067" s="10" t="s">
        <v>8933</v>
      </c>
      <c r="G4067" s="9" t="s">
        <v>18</v>
      </c>
      <c r="H4067" s="11">
        <v>396100</v>
      </c>
      <c r="I4067" s="11">
        <v>28</v>
      </c>
      <c r="J4067" s="12">
        <v>382867</v>
      </c>
      <c r="K4067" s="19">
        <f>$J4067/SUMIFS($J:$J,$A:$A,$A4067)</f>
        <v>0.20065521224432467</v>
      </c>
      <c r="L4067" s="28"/>
      <c r="M4067" s="20">
        <f>ROUND(INDEX($L:$L,MATCH($A4067,$A:$A,0))*$K4067,0)</f>
        <v>0</v>
      </c>
      <c r="N4067" s="14" t="s">
        <v>12963</v>
      </c>
      <c r="O4067" s="9" t="s">
        <v>12950</v>
      </c>
    </row>
    <row r="4068" spans="1:15" x14ac:dyDescent="0.3">
      <c r="A4068" s="9">
        <v>470</v>
      </c>
      <c r="B4068" s="9">
        <f>COUNTIF($A$5:A4068, A4068)</f>
        <v>10</v>
      </c>
      <c r="C4068" s="10" t="s">
        <v>8934</v>
      </c>
      <c r="D4068" s="10" t="s">
        <v>8928</v>
      </c>
      <c r="E4068" s="10" t="s">
        <v>8935</v>
      </c>
      <c r="F4068" s="10" t="s">
        <v>19</v>
      </c>
      <c r="G4068" s="9" t="s">
        <v>18</v>
      </c>
      <c r="H4068" s="11">
        <v>177230</v>
      </c>
      <c r="I4068" s="11">
        <v>1</v>
      </c>
      <c r="J4068" s="12">
        <v>173686</v>
      </c>
      <c r="K4068" s="19">
        <f>$J4068/SUMIFS($J:$J,$A:$A,$A4068)</f>
        <v>9.1026390871680699E-2</v>
      </c>
      <c r="L4068" s="28"/>
      <c r="M4068" s="20">
        <f>ROUND(INDEX($L:$L,MATCH($A4068,$A:$A,0))*$K4068,0)</f>
        <v>0</v>
      </c>
      <c r="N4068" s="14" t="s">
        <v>12963</v>
      </c>
      <c r="O4068" s="9" t="s">
        <v>12950</v>
      </c>
    </row>
    <row r="4069" spans="1:15" x14ac:dyDescent="0.3">
      <c r="A4069" s="9">
        <v>470</v>
      </c>
      <c r="B4069" s="9">
        <f>COUNTIF($A$5:A4069, A4069)</f>
        <v>11</v>
      </c>
      <c r="C4069" s="10" t="s">
        <v>8936</v>
      </c>
      <c r="D4069" s="10" t="s">
        <v>8937</v>
      </c>
      <c r="E4069" s="10" t="s">
        <v>8938</v>
      </c>
      <c r="F4069" s="10" t="s">
        <v>8939</v>
      </c>
      <c r="G4069" s="9" t="s">
        <v>18</v>
      </c>
      <c r="H4069" s="11">
        <v>124870</v>
      </c>
      <c r="I4069" s="11">
        <v>39</v>
      </c>
      <c r="J4069" s="12">
        <v>122372</v>
      </c>
      <c r="K4069" s="19">
        <f>$J4069/SUMIFS($J:$J,$A:$A,$A4069)</f>
        <v>6.4133444858821734E-2</v>
      </c>
      <c r="L4069" s="28"/>
      <c r="M4069" s="20">
        <f>ROUND(INDEX($L:$L,MATCH($A4069,$A:$A,0))*$K4069,0)</f>
        <v>0</v>
      </c>
      <c r="N4069" s="14" t="s">
        <v>12963</v>
      </c>
      <c r="O4069" s="9" t="s">
        <v>12950</v>
      </c>
    </row>
    <row r="4070" spans="1:15" x14ac:dyDescent="0.3">
      <c r="A4070" s="9">
        <v>470</v>
      </c>
      <c r="B4070" s="9">
        <f>COUNTIF($A$5:A4070, A4070)</f>
        <v>12</v>
      </c>
      <c r="C4070" s="10" t="s">
        <v>8940</v>
      </c>
      <c r="D4070" s="10" t="s">
        <v>8937</v>
      </c>
      <c r="E4070" s="10" t="s">
        <v>8941</v>
      </c>
      <c r="F4070" s="10" t="s">
        <v>8942</v>
      </c>
      <c r="G4070" s="9" t="s">
        <v>18</v>
      </c>
      <c r="H4070" s="11">
        <v>124870</v>
      </c>
      <c r="I4070" s="11">
        <v>1</v>
      </c>
      <c r="J4070" s="12">
        <v>122372</v>
      </c>
      <c r="K4070" s="19">
        <f>$J4070/SUMIFS($J:$J,$A:$A,$A4070)</f>
        <v>6.4133444858821734E-2</v>
      </c>
      <c r="L4070" s="28"/>
      <c r="M4070" s="20">
        <f>ROUND(INDEX($L:$L,MATCH($A4070,$A:$A,0))*$K4070,0)</f>
        <v>0</v>
      </c>
      <c r="N4070" s="14" t="s">
        <v>12964</v>
      </c>
      <c r="O4070" s="9" t="s">
        <v>12950</v>
      </c>
    </row>
    <row r="4071" spans="1:15" x14ac:dyDescent="0.3">
      <c r="A4071" s="9">
        <v>470</v>
      </c>
      <c r="B4071" s="9">
        <f>COUNTIF($A$5:A4071, A4071)</f>
        <v>13</v>
      </c>
      <c r="C4071" s="10" t="s">
        <v>8943</v>
      </c>
      <c r="D4071" s="10" t="s">
        <v>8937</v>
      </c>
      <c r="E4071" s="10" t="s">
        <v>8944</v>
      </c>
      <c r="F4071" s="10" t="s">
        <v>8945</v>
      </c>
      <c r="G4071" s="9" t="s">
        <v>18</v>
      </c>
      <c r="H4071" s="11">
        <v>124870</v>
      </c>
      <c r="I4071" s="11">
        <v>1</v>
      </c>
      <c r="J4071" s="12">
        <v>122372</v>
      </c>
      <c r="K4071" s="19">
        <f>$J4071/SUMIFS($J:$J,$A:$A,$A4071)</f>
        <v>6.4133444858821734E-2</v>
      </c>
      <c r="L4071" s="28"/>
      <c r="M4071" s="20">
        <f>ROUND(INDEX($L:$L,MATCH($A4071,$A:$A,0))*$K4071,0)</f>
        <v>0</v>
      </c>
      <c r="N4071" s="14" t="s">
        <v>12964</v>
      </c>
      <c r="O4071" s="9" t="s">
        <v>12950</v>
      </c>
    </row>
    <row r="4072" spans="1:15" x14ac:dyDescent="0.3">
      <c r="A4072" s="9">
        <v>470</v>
      </c>
      <c r="B4072" s="9">
        <f>COUNTIF($A$5:A4072, A4072)</f>
        <v>14</v>
      </c>
      <c r="C4072" s="10" t="s">
        <v>8946</v>
      </c>
      <c r="D4072" s="10" t="s">
        <v>8937</v>
      </c>
      <c r="E4072" s="10" t="s">
        <v>8947</v>
      </c>
      <c r="F4072" s="10" t="s">
        <v>8948</v>
      </c>
      <c r="G4072" s="9" t="s">
        <v>18</v>
      </c>
      <c r="H4072" s="11">
        <v>124870</v>
      </c>
      <c r="I4072" s="11">
        <v>1</v>
      </c>
      <c r="J4072" s="12">
        <v>122372</v>
      </c>
      <c r="K4072" s="19">
        <f>$J4072/SUMIFS($J:$J,$A:$A,$A4072)</f>
        <v>6.4133444858821734E-2</v>
      </c>
      <c r="L4072" s="29"/>
      <c r="M4072" s="20">
        <f>ROUND(INDEX($L:$L,MATCH($A4072,$A:$A,0))*$K4072,0)</f>
        <v>0</v>
      </c>
      <c r="N4072" s="14" t="s">
        <v>12964</v>
      </c>
      <c r="O4072" s="9" t="s">
        <v>12950</v>
      </c>
    </row>
    <row r="4073" spans="1:15" x14ac:dyDescent="0.3">
      <c r="A4073" s="9">
        <v>471</v>
      </c>
      <c r="B4073" s="9">
        <f>COUNTIF($A$5:A4073, A4073)</f>
        <v>1</v>
      </c>
      <c r="C4073" s="10" t="s">
        <v>12617</v>
      </c>
      <c r="D4073" s="10" t="s">
        <v>12618</v>
      </c>
      <c r="E4073" s="10" t="s">
        <v>12619</v>
      </c>
      <c r="F4073" s="10" t="s">
        <v>12620</v>
      </c>
      <c r="G4073" s="9" t="s">
        <v>18</v>
      </c>
      <c r="H4073" s="11">
        <v>0</v>
      </c>
      <c r="I4073" s="11">
        <v>1</v>
      </c>
      <c r="J4073" s="12">
        <v>77000</v>
      </c>
      <c r="K4073" s="19">
        <f>$J4073/SUMIFS($J:$J,$A:$A,$A4073)</f>
        <v>1</v>
      </c>
      <c r="L4073" s="25"/>
      <c r="M4073" s="20">
        <f>ROUND(INDEX($L:$L,MATCH($A4073,$A:$A,0))*$K4073,0)</f>
        <v>0</v>
      </c>
      <c r="N4073" s="14" t="s">
        <v>13799</v>
      </c>
      <c r="O4073" s="9" t="s">
        <v>12950</v>
      </c>
    </row>
    <row r="4074" spans="1:15" x14ac:dyDescent="0.3">
      <c r="A4074" s="9">
        <v>472</v>
      </c>
      <c r="B4074" s="9">
        <f>COUNTIF($A$5:A4074, A4074)</f>
        <v>1</v>
      </c>
      <c r="C4074" s="10" t="s">
        <v>12621</v>
      </c>
      <c r="D4074" s="10" t="s">
        <v>12622</v>
      </c>
      <c r="E4074" s="10" t="s">
        <v>12623</v>
      </c>
      <c r="F4074" s="10" t="s">
        <v>19</v>
      </c>
      <c r="G4074" s="9" t="s">
        <v>18</v>
      </c>
      <c r="H4074" s="11">
        <v>21880</v>
      </c>
      <c r="I4074" s="11">
        <v>8</v>
      </c>
      <c r="J4074" s="12">
        <v>20779</v>
      </c>
      <c r="K4074" s="19">
        <f>$J4074/SUMIFS($J:$J,$A:$A,$A4074)</f>
        <v>2.904001229857588E-2</v>
      </c>
      <c r="L4074" s="27"/>
      <c r="M4074" s="20">
        <f>ROUND(INDEX($L:$L,MATCH($A4074,$A:$A,0))*$K4074,0)</f>
        <v>0</v>
      </c>
      <c r="N4074" s="14" t="s">
        <v>13723</v>
      </c>
      <c r="O4074" s="9" t="s">
        <v>12945</v>
      </c>
    </row>
    <row r="4075" spans="1:15" x14ac:dyDescent="0.3">
      <c r="A4075" s="9">
        <v>472</v>
      </c>
      <c r="B4075" s="9">
        <f>COUNTIF($A$5:A4075, A4075)</f>
        <v>2</v>
      </c>
      <c r="C4075" s="10" t="s">
        <v>12624</v>
      </c>
      <c r="D4075" s="10" t="s">
        <v>12625</v>
      </c>
      <c r="E4075" s="10" t="s">
        <v>12626</v>
      </c>
      <c r="F4075" s="10" t="s">
        <v>19</v>
      </c>
      <c r="G4075" s="9" t="s">
        <v>18</v>
      </c>
      <c r="H4075" s="11">
        <v>21080</v>
      </c>
      <c r="I4075" s="11">
        <v>1</v>
      </c>
      <c r="J4075" s="12">
        <v>20019</v>
      </c>
      <c r="K4075" s="19">
        <f>$J4075/SUMIFS($J:$J,$A:$A,$A4075)</f>
        <v>2.7977862563414533E-2</v>
      </c>
      <c r="L4075" s="28"/>
      <c r="M4075" s="20">
        <f>ROUND(INDEX($L:$L,MATCH($A4075,$A:$A,0))*$K4075,0)</f>
        <v>0</v>
      </c>
      <c r="N4075" s="14" t="s">
        <v>13723</v>
      </c>
      <c r="O4075" s="9" t="s">
        <v>12945</v>
      </c>
    </row>
    <row r="4076" spans="1:15" x14ac:dyDescent="0.3">
      <c r="A4076" s="9">
        <v>472</v>
      </c>
      <c r="B4076" s="9">
        <f>COUNTIF($A$5:A4076, A4076)</f>
        <v>3</v>
      </c>
      <c r="C4076" s="10" t="s">
        <v>12627</v>
      </c>
      <c r="D4076" s="10" t="s">
        <v>12628</v>
      </c>
      <c r="E4076" s="10" t="s">
        <v>12629</v>
      </c>
      <c r="F4076" s="10" t="s">
        <v>19</v>
      </c>
      <c r="G4076" s="9" t="s">
        <v>18</v>
      </c>
      <c r="H4076" s="11">
        <v>579760</v>
      </c>
      <c r="I4076" s="11">
        <v>1</v>
      </c>
      <c r="J4076" s="12">
        <v>550690</v>
      </c>
      <c r="K4076" s="19">
        <f>$J4076/SUMIFS($J:$J,$A:$A,$A4076)</f>
        <v>0.76962531270526746</v>
      </c>
      <c r="L4076" s="28"/>
      <c r="M4076" s="20">
        <f>ROUND(INDEX($L:$L,MATCH($A4076,$A:$A,0))*$K4076,0)</f>
        <v>0</v>
      </c>
      <c r="N4076" s="14" t="s">
        <v>13723</v>
      </c>
      <c r="O4076" s="9" t="s">
        <v>12945</v>
      </c>
    </row>
    <row r="4077" spans="1:15" x14ac:dyDescent="0.3">
      <c r="A4077" s="9">
        <v>472</v>
      </c>
      <c r="B4077" s="9">
        <f>COUNTIF($A$5:A4077, A4077)</f>
        <v>4</v>
      </c>
      <c r="C4077" s="10" t="s">
        <v>12630</v>
      </c>
      <c r="D4077" s="10" t="s">
        <v>12631</v>
      </c>
      <c r="E4077" s="10" t="s">
        <v>12632</v>
      </c>
      <c r="F4077" s="10" t="s">
        <v>19</v>
      </c>
      <c r="G4077" s="9" t="s">
        <v>18</v>
      </c>
      <c r="H4077" s="11">
        <v>130570</v>
      </c>
      <c r="I4077" s="11">
        <v>1</v>
      </c>
      <c r="J4077" s="12">
        <v>124042</v>
      </c>
      <c r="K4077" s="19">
        <f>$J4077/SUMIFS($J:$J,$A:$A,$A4077)</f>
        <v>0.17335681243274217</v>
      </c>
      <c r="L4077" s="29"/>
      <c r="M4077" s="20">
        <f>ROUND(INDEX($L:$L,MATCH($A4077,$A:$A,0))*$K4077,0)</f>
        <v>0</v>
      </c>
      <c r="N4077" s="14" t="s">
        <v>13723</v>
      </c>
      <c r="O4077" s="9" t="s">
        <v>12945</v>
      </c>
    </row>
    <row r="4078" spans="1:15" x14ac:dyDescent="0.3">
      <c r="A4078" s="9">
        <v>473</v>
      </c>
      <c r="B4078" s="9">
        <f>COUNTIF($A$5:A4078, A4078)</f>
        <v>1</v>
      </c>
      <c r="C4078" s="10" t="s">
        <v>8949</v>
      </c>
      <c r="D4078" s="10" t="s">
        <v>17</v>
      </c>
      <c r="E4078" s="10" t="s">
        <v>8950</v>
      </c>
      <c r="F4078" s="10" t="s">
        <v>2720</v>
      </c>
      <c r="G4078" s="9" t="s">
        <v>18</v>
      </c>
      <c r="H4078" s="11">
        <v>0</v>
      </c>
      <c r="I4078" s="11">
        <v>1</v>
      </c>
      <c r="J4078" s="12">
        <v>82</v>
      </c>
      <c r="K4078" s="19">
        <f>$J4078/SUMIFS($J:$J,$A:$A,$A4078)</f>
        <v>0.33333333333333331</v>
      </c>
      <c r="L4078" s="27"/>
      <c r="M4078" s="20">
        <f>ROUND(INDEX($L:$L,MATCH($A4078,$A:$A,0))*$K4078,0)</f>
        <v>0</v>
      </c>
      <c r="N4078" s="14" t="s">
        <v>13800</v>
      </c>
      <c r="O4078" s="9" t="s">
        <v>12945</v>
      </c>
    </row>
    <row r="4079" spans="1:15" x14ac:dyDescent="0.3">
      <c r="A4079" s="9">
        <v>473</v>
      </c>
      <c r="B4079" s="9">
        <f>COUNTIF($A$5:A4079, A4079)</f>
        <v>2</v>
      </c>
      <c r="C4079" s="10" t="s">
        <v>8951</v>
      </c>
      <c r="D4079" s="10" t="s">
        <v>17</v>
      </c>
      <c r="E4079" s="10" t="s">
        <v>8952</v>
      </c>
      <c r="F4079" s="10" t="s">
        <v>2720</v>
      </c>
      <c r="G4079" s="9" t="s">
        <v>18</v>
      </c>
      <c r="H4079" s="11">
        <v>0</v>
      </c>
      <c r="I4079" s="11">
        <v>21900</v>
      </c>
      <c r="J4079" s="12">
        <v>82</v>
      </c>
      <c r="K4079" s="19">
        <f>$J4079/SUMIFS($J:$J,$A:$A,$A4079)</f>
        <v>0.33333333333333331</v>
      </c>
      <c r="L4079" s="28"/>
      <c r="M4079" s="20">
        <f>ROUND(INDEX($L:$L,MATCH($A4079,$A:$A,0))*$K4079,0)</f>
        <v>0</v>
      </c>
      <c r="N4079" s="14" t="s">
        <v>13800</v>
      </c>
      <c r="O4079" s="9" t="s">
        <v>12945</v>
      </c>
    </row>
    <row r="4080" spans="1:15" x14ac:dyDescent="0.3">
      <c r="A4080" s="9">
        <v>473</v>
      </c>
      <c r="B4080" s="9">
        <f>COUNTIF($A$5:A4080, A4080)</f>
        <v>3</v>
      </c>
      <c r="C4080" s="10" t="s">
        <v>8953</v>
      </c>
      <c r="D4080" s="10" t="s">
        <v>17</v>
      </c>
      <c r="E4080" s="10" t="s">
        <v>8954</v>
      </c>
      <c r="F4080" s="10" t="s">
        <v>2720</v>
      </c>
      <c r="G4080" s="9" t="s">
        <v>18</v>
      </c>
      <c r="H4080" s="11">
        <v>0</v>
      </c>
      <c r="I4080" s="11">
        <v>8000</v>
      </c>
      <c r="J4080" s="12">
        <v>82</v>
      </c>
      <c r="K4080" s="19">
        <f>$J4080/SUMIFS($J:$J,$A:$A,$A4080)</f>
        <v>0.33333333333333331</v>
      </c>
      <c r="L4080" s="29"/>
      <c r="M4080" s="20">
        <f>ROUND(INDEX($L:$L,MATCH($A4080,$A:$A,0))*$K4080,0)</f>
        <v>0</v>
      </c>
      <c r="N4080" s="14" t="s">
        <v>13800</v>
      </c>
      <c r="O4080" s="9" t="s">
        <v>12945</v>
      </c>
    </row>
    <row r="4081" spans="1:15" x14ac:dyDescent="0.3">
      <c r="A4081" s="9">
        <v>474</v>
      </c>
      <c r="B4081" s="9">
        <f>COUNTIF($A$5:A4081, A4081)</f>
        <v>1</v>
      </c>
      <c r="C4081" s="10" t="s">
        <v>8955</v>
      </c>
      <c r="D4081" s="10" t="s">
        <v>8956</v>
      </c>
      <c r="E4081" s="10" t="s">
        <v>8957</v>
      </c>
      <c r="F4081" s="10" t="s">
        <v>8958</v>
      </c>
      <c r="G4081" s="9" t="s">
        <v>18</v>
      </c>
      <c r="H4081" s="11">
        <v>36620</v>
      </c>
      <c r="I4081" s="11">
        <v>1</v>
      </c>
      <c r="J4081" s="12">
        <v>35521</v>
      </c>
      <c r="K4081" s="19">
        <f>$J4081/SUMIFS($J:$J,$A:$A,$A4081)</f>
        <v>7.0110926890888992E-2</v>
      </c>
      <c r="L4081" s="27"/>
      <c r="M4081" s="20">
        <f>ROUND(INDEX($L:$L,MATCH($A4081,$A:$A,0))*$K4081,0)</f>
        <v>0</v>
      </c>
      <c r="N4081" s="14" t="s">
        <v>13801</v>
      </c>
      <c r="O4081" s="9" t="s">
        <v>12945</v>
      </c>
    </row>
    <row r="4082" spans="1:15" x14ac:dyDescent="0.3">
      <c r="A4082" s="9">
        <v>474</v>
      </c>
      <c r="B4082" s="9">
        <f>COUNTIF($A$5:A4082, A4082)</f>
        <v>2</v>
      </c>
      <c r="C4082" s="10" t="s">
        <v>8959</v>
      </c>
      <c r="D4082" s="10" t="s">
        <v>8956</v>
      </c>
      <c r="E4082" s="10" t="s">
        <v>8960</v>
      </c>
      <c r="F4082" s="10" t="s">
        <v>8961</v>
      </c>
      <c r="G4082" s="9" t="s">
        <v>18</v>
      </c>
      <c r="H4082" s="11">
        <v>36620</v>
      </c>
      <c r="I4082" s="11">
        <v>1</v>
      </c>
      <c r="J4082" s="12">
        <v>35521</v>
      </c>
      <c r="K4082" s="19">
        <f>$J4082/SUMIFS($J:$J,$A:$A,$A4082)</f>
        <v>7.0110926890888992E-2</v>
      </c>
      <c r="L4082" s="28"/>
      <c r="M4082" s="20">
        <f>ROUND(INDEX($L:$L,MATCH($A4082,$A:$A,0))*$K4082,0)</f>
        <v>0</v>
      </c>
      <c r="N4082" s="14" t="s">
        <v>13801</v>
      </c>
      <c r="O4082" s="9" t="s">
        <v>12945</v>
      </c>
    </row>
    <row r="4083" spans="1:15" x14ac:dyDescent="0.3">
      <c r="A4083" s="9">
        <v>474</v>
      </c>
      <c r="B4083" s="9">
        <f>COUNTIF($A$5:A4083, A4083)</f>
        <v>3</v>
      </c>
      <c r="C4083" s="10" t="s">
        <v>8962</v>
      </c>
      <c r="D4083" s="10" t="s">
        <v>8956</v>
      </c>
      <c r="E4083" s="10" t="s">
        <v>8963</v>
      </c>
      <c r="F4083" s="10" t="s">
        <v>8964</v>
      </c>
      <c r="G4083" s="9" t="s">
        <v>18</v>
      </c>
      <c r="H4083" s="11">
        <v>36620</v>
      </c>
      <c r="I4083" s="11">
        <v>1</v>
      </c>
      <c r="J4083" s="12">
        <v>35521</v>
      </c>
      <c r="K4083" s="19">
        <f>$J4083/SUMIFS($J:$J,$A:$A,$A4083)</f>
        <v>7.0110926890888992E-2</v>
      </c>
      <c r="L4083" s="28"/>
      <c r="M4083" s="20">
        <f>ROUND(INDEX($L:$L,MATCH($A4083,$A:$A,0))*$K4083,0)</f>
        <v>0</v>
      </c>
      <c r="N4083" s="14" t="s">
        <v>13801</v>
      </c>
      <c r="O4083" s="9" t="s">
        <v>12945</v>
      </c>
    </row>
    <row r="4084" spans="1:15" x14ac:dyDescent="0.3">
      <c r="A4084" s="9">
        <v>474</v>
      </c>
      <c r="B4084" s="9">
        <f>COUNTIF($A$5:A4084, A4084)</f>
        <v>4</v>
      </c>
      <c r="C4084" s="10" t="s">
        <v>8965</v>
      </c>
      <c r="D4084" s="10" t="s">
        <v>8956</v>
      </c>
      <c r="E4084" s="10" t="s">
        <v>8966</v>
      </c>
      <c r="F4084" s="10" t="s">
        <v>8967</v>
      </c>
      <c r="G4084" s="9" t="s">
        <v>18</v>
      </c>
      <c r="H4084" s="11">
        <v>36620</v>
      </c>
      <c r="I4084" s="11">
        <v>1</v>
      </c>
      <c r="J4084" s="12">
        <v>35521</v>
      </c>
      <c r="K4084" s="19">
        <f>$J4084/SUMIFS($J:$J,$A:$A,$A4084)</f>
        <v>7.0110926890888992E-2</v>
      </c>
      <c r="L4084" s="28"/>
      <c r="M4084" s="20">
        <f>ROUND(INDEX($L:$L,MATCH($A4084,$A:$A,0))*$K4084,0)</f>
        <v>0</v>
      </c>
      <c r="N4084" s="14" t="s">
        <v>13801</v>
      </c>
      <c r="O4084" s="9" t="s">
        <v>12945</v>
      </c>
    </row>
    <row r="4085" spans="1:15" x14ac:dyDescent="0.3">
      <c r="A4085" s="9">
        <v>474</v>
      </c>
      <c r="B4085" s="9">
        <f>COUNTIF($A$5:A4085, A4085)</f>
        <v>5</v>
      </c>
      <c r="C4085" s="10" t="s">
        <v>8968</v>
      </c>
      <c r="D4085" s="10" t="s">
        <v>8956</v>
      </c>
      <c r="E4085" s="10" t="s">
        <v>8969</v>
      </c>
      <c r="F4085" s="10" t="s">
        <v>8970</v>
      </c>
      <c r="G4085" s="9" t="s">
        <v>18</v>
      </c>
      <c r="H4085" s="11">
        <v>36620</v>
      </c>
      <c r="I4085" s="11">
        <v>1</v>
      </c>
      <c r="J4085" s="12">
        <v>35521</v>
      </c>
      <c r="K4085" s="19">
        <f>$J4085/SUMIFS($J:$J,$A:$A,$A4085)</f>
        <v>7.0110926890888992E-2</v>
      </c>
      <c r="L4085" s="28"/>
      <c r="M4085" s="20">
        <f>ROUND(INDEX($L:$L,MATCH($A4085,$A:$A,0))*$K4085,0)</f>
        <v>0</v>
      </c>
      <c r="N4085" s="14" t="s">
        <v>13801</v>
      </c>
      <c r="O4085" s="9" t="s">
        <v>12945</v>
      </c>
    </row>
    <row r="4086" spans="1:15" x14ac:dyDescent="0.3">
      <c r="A4086" s="9">
        <v>474</v>
      </c>
      <c r="B4086" s="9">
        <f>COUNTIF($A$5:A4086, A4086)</f>
        <v>6</v>
      </c>
      <c r="C4086" s="10" t="s">
        <v>8971</v>
      </c>
      <c r="D4086" s="10" t="s">
        <v>8956</v>
      </c>
      <c r="E4086" s="10" t="s">
        <v>8972</v>
      </c>
      <c r="F4086" s="10" t="s">
        <v>8973</v>
      </c>
      <c r="G4086" s="9" t="s">
        <v>18</v>
      </c>
      <c r="H4086" s="11">
        <v>36620</v>
      </c>
      <c r="I4086" s="11">
        <v>1</v>
      </c>
      <c r="J4086" s="12">
        <v>35521</v>
      </c>
      <c r="K4086" s="19">
        <f>$J4086/SUMIFS($J:$J,$A:$A,$A4086)</f>
        <v>7.0110926890888992E-2</v>
      </c>
      <c r="L4086" s="28"/>
      <c r="M4086" s="20">
        <f>ROUND(INDEX($L:$L,MATCH($A4086,$A:$A,0))*$K4086,0)</f>
        <v>0</v>
      </c>
      <c r="N4086" s="14" t="s">
        <v>13801</v>
      </c>
      <c r="O4086" s="9" t="s">
        <v>12945</v>
      </c>
    </row>
    <row r="4087" spans="1:15" x14ac:dyDescent="0.3">
      <c r="A4087" s="9">
        <v>474</v>
      </c>
      <c r="B4087" s="9">
        <f>COUNTIF($A$5:A4087, A4087)</f>
        <v>7</v>
      </c>
      <c r="C4087" s="10" t="s">
        <v>8974</v>
      </c>
      <c r="D4087" s="10" t="s">
        <v>8956</v>
      </c>
      <c r="E4087" s="10" t="s">
        <v>8975</v>
      </c>
      <c r="F4087" s="10" t="s">
        <v>8976</v>
      </c>
      <c r="G4087" s="9" t="s">
        <v>18</v>
      </c>
      <c r="H4087" s="11">
        <v>36620</v>
      </c>
      <c r="I4087" s="11">
        <v>1</v>
      </c>
      <c r="J4087" s="12">
        <v>35521</v>
      </c>
      <c r="K4087" s="19">
        <f>$J4087/SUMIFS($J:$J,$A:$A,$A4087)</f>
        <v>7.0110926890888992E-2</v>
      </c>
      <c r="L4087" s="28"/>
      <c r="M4087" s="20">
        <f>ROUND(INDEX($L:$L,MATCH($A4087,$A:$A,0))*$K4087,0)</f>
        <v>0</v>
      </c>
      <c r="N4087" s="14" t="s">
        <v>13801</v>
      </c>
      <c r="O4087" s="9" t="s">
        <v>12945</v>
      </c>
    </row>
    <row r="4088" spans="1:15" x14ac:dyDescent="0.3">
      <c r="A4088" s="9">
        <v>474</v>
      </c>
      <c r="B4088" s="9">
        <f>COUNTIF($A$5:A4088, A4088)</f>
        <v>8</v>
      </c>
      <c r="C4088" s="10" t="s">
        <v>8977</v>
      </c>
      <c r="D4088" s="10" t="s">
        <v>8956</v>
      </c>
      <c r="E4088" s="10" t="s">
        <v>8978</v>
      </c>
      <c r="F4088" s="10" t="s">
        <v>8979</v>
      </c>
      <c r="G4088" s="9" t="s">
        <v>18</v>
      </c>
      <c r="H4088" s="11">
        <v>36620</v>
      </c>
      <c r="I4088" s="11">
        <v>1</v>
      </c>
      <c r="J4088" s="12">
        <v>35521</v>
      </c>
      <c r="K4088" s="19">
        <f>$J4088/SUMIFS($J:$J,$A:$A,$A4088)</f>
        <v>7.0110926890888992E-2</v>
      </c>
      <c r="L4088" s="28"/>
      <c r="M4088" s="20">
        <f>ROUND(INDEX($L:$L,MATCH($A4088,$A:$A,0))*$K4088,0)</f>
        <v>0</v>
      </c>
      <c r="N4088" s="14" t="s">
        <v>13801</v>
      </c>
      <c r="O4088" s="9" t="s">
        <v>12945</v>
      </c>
    </row>
    <row r="4089" spans="1:15" x14ac:dyDescent="0.3">
      <c r="A4089" s="9">
        <v>474</v>
      </c>
      <c r="B4089" s="9">
        <f>COUNTIF($A$5:A4089, A4089)</f>
        <v>9</v>
      </c>
      <c r="C4089" s="10" t="s">
        <v>8980</v>
      </c>
      <c r="D4089" s="10" t="s">
        <v>8981</v>
      </c>
      <c r="E4089" s="10" t="s">
        <v>8982</v>
      </c>
      <c r="F4089" s="10" t="s">
        <v>8983</v>
      </c>
      <c r="G4089" s="9" t="s">
        <v>18</v>
      </c>
      <c r="H4089" s="11">
        <v>28670</v>
      </c>
      <c r="I4089" s="11">
        <v>1</v>
      </c>
      <c r="J4089" s="12">
        <v>27809</v>
      </c>
      <c r="K4089" s="19">
        <f>$J4089/SUMIFS($J:$J,$A:$A,$A4089)</f>
        <v>5.4889073109111008E-2</v>
      </c>
      <c r="L4089" s="28"/>
      <c r="M4089" s="20">
        <f>ROUND(INDEX($L:$L,MATCH($A4089,$A:$A,0))*$K4089,0)</f>
        <v>0</v>
      </c>
      <c r="N4089" s="14" t="s">
        <v>13801</v>
      </c>
      <c r="O4089" s="9" t="s">
        <v>12945</v>
      </c>
    </row>
    <row r="4090" spans="1:15" x14ac:dyDescent="0.3">
      <c r="A4090" s="9">
        <v>474</v>
      </c>
      <c r="B4090" s="9">
        <f>COUNTIF($A$5:A4090, A4090)</f>
        <v>10</v>
      </c>
      <c r="C4090" s="10" t="s">
        <v>8984</v>
      </c>
      <c r="D4090" s="10" t="s">
        <v>8981</v>
      </c>
      <c r="E4090" s="10" t="s">
        <v>8985</v>
      </c>
      <c r="F4090" s="10" t="s">
        <v>8986</v>
      </c>
      <c r="G4090" s="9" t="s">
        <v>18</v>
      </c>
      <c r="H4090" s="11">
        <v>28670</v>
      </c>
      <c r="I4090" s="11">
        <v>1</v>
      </c>
      <c r="J4090" s="12">
        <v>27809</v>
      </c>
      <c r="K4090" s="19">
        <f>$J4090/SUMIFS($J:$J,$A:$A,$A4090)</f>
        <v>5.4889073109111008E-2</v>
      </c>
      <c r="L4090" s="28"/>
      <c r="M4090" s="20">
        <f>ROUND(INDEX($L:$L,MATCH($A4090,$A:$A,0))*$K4090,0)</f>
        <v>0</v>
      </c>
      <c r="N4090" s="14" t="s">
        <v>13801</v>
      </c>
      <c r="O4090" s="9" t="s">
        <v>12945</v>
      </c>
    </row>
    <row r="4091" spans="1:15" x14ac:dyDescent="0.3">
      <c r="A4091" s="9">
        <v>474</v>
      </c>
      <c r="B4091" s="9">
        <f>COUNTIF($A$5:A4091, A4091)</f>
        <v>11</v>
      </c>
      <c r="C4091" s="10" t="s">
        <v>8987</v>
      </c>
      <c r="D4091" s="10" t="s">
        <v>8981</v>
      </c>
      <c r="E4091" s="10" t="s">
        <v>8988</v>
      </c>
      <c r="F4091" s="10" t="s">
        <v>8989</v>
      </c>
      <c r="G4091" s="9" t="s">
        <v>18</v>
      </c>
      <c r="H4091" s="11">
        <v>28670</v>
      </c>
      <c r="I4091" s="11">
        <v>1</v>
      </c>
      <c r="J4091" s="12">
        <v>27809</v>
      </c>
      <c r="K4091" s="19">
        <f>$J4091/SUMIFS($J:$J,$A:$A,$A4091)</f>
        <v>5.4889073109111008E-2</v>
      </c>
      <c r="L4091" s="28"/>
      <c r="M4091" s="20">
        <f>ROUND(INDEX($L:$L,MATCH($A4091,$A:$A,0))*$K4091,0)</f>
        <v>0</v>
      </c>
      <c r="N4091" s="14" t="s">
        <v>13801</v>
      </c>
      <c r="O4091" s="9" t="s">
        <v>12945</v>
      </c>
    </row>
    <row r="4092" spans="1:15" x14ac:dyDescent="0.3">
      <c r="A4092" s="9">
        <v>474</v>
      </c>
      <c r="B4092" s="9">
        <f>COUNTIF($A$5:A4092, A4092)</f>
        <v>12</v>
      </c>
      <c r="C4092" s="10" t="s">
        <v>8990</v>
      </c>
      <c r="D4092" s="10" t="s">
        <v>8981</v>
      </c>
      <c r="E4092" s="10" t="s">
        <v>8991</v>
      </c>
      <c r="F4092" s="10" t="s">
        <v>8992</v>
      </c>
      <c r="G4092" s="9" t="s">
        <v>18</v>
      </c>
      <c r="H4092" s="11">
        <v>28670</v>
      </c>
      <c r="I4092" s="11">
        <v>1</v>
      </c>
      <c r="J4092" s="12">
        <v>27809</v>
      </c>
      <c r="K4092" s="19">
        <f>$J4092/SUMIFS($J:$J,$A:$A,$A4092)</f>
        <v>5.4889073109111008E-2</v>
      </c>
      <c r="L4092" s="28"/>
      <c r="M4092" s="20">
        <f>ROUND(INDEX($L:$L,MATCH($A4092,$A:$A,0))*$K4092,0)</f>
        <v>0</v>
      </c>
      <c r="N4092" s="14" t="s">
        <v>13801</v>
      </c>
      <c r="O4092" s="9" t="s">
        <v>12945</v>
      </c>
    </row>
    <row r="4093" spans="1:15" x14ac:dyDescent="0.3">
      <c r="A4093" s="9">
        <v>474</v>
      </c>
      <c r="B4093" s="9">
        <f>COUNTIF($A$5:A4093, A4093)</f>
        <v>13</v>
      </c>
      <c r="C4093" s="10" t="s">
        <v>8993</v>
      </c>
      <c r="D4093" s="10" t="s">
        <v>8981</v>
      </c>
      <c r="E4093" s="10" t="s">
        <v>8994</v>
      </c>
      <c r="F4093" s="10" t="s">
        <v>8995</v>
      </c>
      <c r="G4093" s="9" t="s">
        <v>18</v>
      </c>
      <c r="H4093" s="11">
        <v>28670</v>
      </c>
      <c r="I4093" s="11">
        <v>1</v>
      </c>
      <c r="J4093" s="12">
        <v>27809</v>
      </c>
      <c r="K4093" s="19">
        <f>$J4093/SUMIFS($J:$J,$A:$A,$A4093)</f>
        <v>5.4889073109111008E-2</v>
      </c>
      <c r="L4093" s="28"/>
      <c r="M4093" s="20">
        <f>ROUND(INDEX($L:$L,MATCH($A4093,$A:$A,0))*$K4093,0)</f>
        <v>0</v>
      </c>
      <c r="N4093" s="14" t="s">
        <v>13801</v>
      </c>
      <c r="O4093" s="9" t="s">
        <v>12945</v>
      </c>
    </row>
    <row r="4094" spans="1:15" x14ac:dyDescent="0.3">
      <c r="A4094" s="9">
        <v>474</v>
      </c>
      <c r="B4094" s="9">
        <f>COUNTIF($A$5:A4094, A4094)</f>
        <v>14</v>
      </c>
      <c r="C4094" s="10" t="s">
        <v>8996</v>
      </c>
      <c r="D4094" s="10" t="s">
        <v>8981</v>
      </c>
      <c r="E4094" s="10" t="s">
        <v>8997</v>
      </c>
      <c r="F4094" s="10" t="s">
        <v>8998</v>
      </c>
      <c r="G4094" s="9" t="s">
        <v>18</v>
      </c>
      <c r="H4094" s="11">
        <v>28670</v>
      </c>
      <c r="I4094" s="11">
        <v>1</v>
      </c>
      <c r="J4094" s="12">
        <v>27809</v>
      </c>
      <c r="K4094" s="19">
        <f>$J4094/SUMIFS($J:$J,$A:$A,$A4094)</f>
        <v>5.4889073109111008E-2</v>
      </c>
      <c r="L4094" s="28"/>
      <c r="M4094" s="20">
        <f>ROUND(INDEX($L:$L,MATCH($A4094,$A:$A,0))*$K4094,0)</f>
        <v>0</v>
      </c>
      <c r="N4094" s="14" t="s">
        <v>13801</v>
      </c>
      <c r="O4094" s="9" t="s">
        <v>12945</v>
      </c>
    </row>
    <row r="4095" spans="1:15" x14ac:dyDescent="0.3">
      <c r="A4095" s="9">
        <v>474</v>
      </c>
      <c r="B4095" s="9">
        <f>COUNTIF($A$5:A4095, A4095)</f>
        <v>15</v>
      </c>
      <c r="C4095" s="10" t="s">
        <v>8999</v>
      </c>
      <c r="D4095" s="10" t="s">
        <v>8981</v>
      </c>
      <c r="E4095" s="10" t="s">
        <v>9000</v>
      </c>
      <c r="F4095" s="10" t="s">
        <v>9001</v>
      </c>
      <c r="G4095" s="9" t="s">
        <v>18</v>
      </c>
      <c r="H4095" s="11">
        <v>28670</v>
      </c>
      <c r="I4095" s="11">
        <v>1</v>
      </c>
      <c r="J4095" s="12">
        <v>27809</v>
      </c>
      <c r="K4095" s="19">
        <f>$J4095/SUMIFS($J:$J,$A:$A,$A4095)</f>
        <v>5.4889073109111008E-2</v>
      </c>
      <c r="L4095" s="28"/>
      <c r="M4095" s="20">
        <f>ROUND(INDEX($L:$L,MATCH($A4095,$A:$A,0))*$K4095,0)</f>
        <v>0</v>
      </c>
      <c r="N4095" s="14" t="s">
        <v>13801</v>
      </c>
      <c r="O4095" s="9" t="s">
        <v>12945</v>
      </c>
    </row>
    <row r="4096" spans="1:15" x14ac:dyDescent="0.3">
      <c r="A4096" s="9">
        <v>474</v>
      </c>
      <c r="B4096" s="9">
        <f>COUNTIF($A$5:A4096, A4096)</f>
        <v>16</v>
      </c>
      <c r="C4096" s="10" t="s">
        <v>9002</v>
      </c>
      <c r="D4096" s="10" t="s">
        <v>8981</v>
      </c>
      <c r="E4096" s="10" t="s">
        <v>9003</v>
      </c>
      <c r="F4096" s="10" t="s">
        <v>9004</v>
      </c>
      <c r="G4096" s="9" t="s">
        <v>18</v>
      </c>
      <c r="H4096" s="11">
        <v>28670</v>
      </c>
      <c r="I4096" s="11">
        <v>1</v>
      </c>
      <c r="J4096" s="12">
        <v>27809</v>
      </c>
      <c r="K4096" s="19">
        <f>$J4096/SUMIFS($J:$J,$A:$A,$A4096)</f>
        <v>5.4889073109111008E-2</v>
      </c>
      <c r="L4096" s="29"/>
      <c r="M4096" s="20">
        <f>ROUND(INDEX($L:$L,MATCH($A4096,$A:$A,0))*$K4096,0)</f>
        <v>0</v>
      </c>
      <c r="N4096" s="14" t="s">
        <v>13801</v>
      </c>
      <c r="O4096" s="9" t="s">
        <v>12945</v>
      </c>
    </row>
    <row r="4097" spans="1:15" x14ac:dyDescent="0.3">
      <c r="A4097" s="9">
        <v>475</v>
      </c>
      <c r="B4097" s="9">
        <f>COUNTIF($A$5:A4097, A4097)</f>
        <v>1</v>
      </c>
      <c r="C4097" s="10" t="s">
        <v>9008</v>
      </c>
      <c r="D4097" s="10" t="s">
        <v>994</v>
      </c>
      <c r="E4097" s="10" t="s">
        <v>9009</v>
      </c>
      <c r="F4097" s="10" t="s">
        <v>19</v>
      </c>
      <c r="G4097" s="9" t="s">
        <v>18</v>
      </c>
      <c r="H4097" s="11">
        <v>0</v>
      </c>
      <c r="I4097" s="11">
        <v>1</v>
      </c>
      <c r="J4097" s="12">
        <v>2910600</v>
      </c>
      <c r="K4097" s="19">
        <f>$J4097/SUMIFS($J:$J,$A:$A,$A4097)</f>
        <v>0.15896259349005962</v>
      </c>
      <c r="L4097" s="27"/>
      <c r="M4097" s="20">
        <f>ROUND(INDEX($L:$L,MATCH($A4097,$A:$A,0))*$K4097,0)</f>
        <v>0</v>
      </c>
      <c r="N4097" s="14" t="s">
        <v>13802</v>
      </c>
      <c r="O4097" s="9" t="s">
        <v>12945</v>
      </c>
    </row>
    <row r="4098" spans="1:15" x14ac:dyDescent="0.3">
      <c r="A4098" s="9">
        <v>475</v>
      </c>
      <c r="B4098" s="9">
        <f>COUNTIF($A$5:A4098, A4098)</f>
        <v>2</v>
      </c>
      <c r="C4098" s="10" t="s">
        <v>9010</v>
      </c>
      <c r="D4098" s="10" t="s">
        <v>994</v>
      </c>
      <c r="E4098" s="10" t="s">
        <v>9011</v>
      </c>
      <c r="F4098" s="10" t="s">
        <v>19</v>
      </c>
      <c r="G4098" s="9" t="s">
        <v>18</v>
      </c>
      <c r="H4098" s="11">
        <v>0</v>
      </c>
      <c r="I4098" s="11">
        <v>1</v>
      </c>
      <c r="J4098" s="12">
        <v>1650000</v>
      </c>
      <c r="K4098" s="19">
        <f>$J4098/SUMIFS($J:$J,$A:$A,$A4098)</f>
        <v>9.0114848917267357E-2</v>
      </c>
      <c r="L4098" s="28"/>
      <c r="M4098" s="20">
        <f>ROUND(INDEX($L:$L,MATCH($A4098,$A:$A,0))*$K4098,0)</f>
        <v>0</v>
      </c>
      <c r="N4098" s="14" t="s">
        <v>13802</v>
      </c>
      <c r="O4098" s="9" t="s">
        <v>12945</v>
      </c>
    </row>
    <row r="4099" spans="1:15" x14ac:dyDescent="0.3">
      <c r="A4099" s="9">
        <v>475</v>
      </c>
      <c r="B4099" s="9">
        <f>COUNTIF($A$5:A4099, A4099)</f>
        <v>3</v>
      </c>
      <c r="C4099" s="10" t="s">
        <v>9012</v>
      </c>
      <c r="D4099" s="10" t="s">
        <v>994</v>
      </c>
      <c r="E4099" s="10" t="s">
        <v>9013</v>
      </c>
      <c r="F4099" s="10" t="s">
        <v>19</v>
      </c>
      <c r="G4099" s="9" t="s">
        <v>18</v>
      </c>
      <c r="H4099" s="11">
        <v>0</v>
      </c>
      <c r="I4099" s="11">
        <v>1</v>
      </c>
      <c r="J4099" s="12">
        <v>1690000</v>
      </c>
      <c r="K4099" s="19">
        <f>$J4099/SUMIFS($J:$J,$A:$A,$A4099)</f>
        <v>9.2299451315261724E-2</v>
      </c>
      <c r="L4099" s="28"/>
      <c r="M4099" s="20">
        <f>ROUND(INDEX($L:$L,MATCH($A4099,$A:$A,0))*$K4099,0)</f>
        <v>0</v>
      </c>
      <c r="N4099" s="14" t="s">
        <v>13802</v>
      </c>
      <c r="O4099" s="9" t="s">
        <v>12945</v>
      </c>
    </row>
    <row r="4100" spans="1:15" x14ac:dyDescent="0.3">
      <c r="A4100" s="9">
        <v>475</v>
      </c>
      <c r="B4100" s="9">
        <f>COUNTIF($A$5:A4100, A4100)</f>
        <v>4</v>
      </c>
      <c r="C4100" s="10" t="s">
        <v>9014</v>
      </c>
      <c r="D4100" s="10" t="s">
        <v>994</v>
      </c>
      <c r="E4100" s="10" t="s">
        <v>9015</v>
      </c>
      <c r="F4100" s="10" t="s">
        <v>19</v>
      </c>
      <c r="G4100" s="9" t="s">
        <v>18</v>
      </c>
      <c r="H4100" s="11">
        <v>0</v>
      </c>
      <c r="I4100" s="11">
        <v>1</v>
      </c>
      <c r="J4100" s="12">
        <v>360000</v>
      </c>
      <c r="K4100" s="19">
        <f>$J4100/SUMIFS($J:$J,$A:$A,$A4100)</f>
        <v>1.9661421581949241E-2</v>
      </c>
      <c r="L4100" s="28"/>
      <c r="M4100" s="20">
        <f>ROUND(INDEX($L:$L,MATCH($A4100,$A:$A,0))*$K4100,0)</f>
        <v>0</v>
      </c>
      <c r="N4100" s="14" t="s">
        <v>13802</v>
      </c>
      <c r="O4100" s="9" t="s">
        <v>12945</v>
      </c>
    </row>
    <row r="4101" spans="1:15" x14ac:dyDescent="0.3">
      <c r="A4101" s="9">
        <v>475</v>
      </c>
      <c r="B4101" s="9">
        <f>COUNTIF($A$5:A4101, A4101)</f>
        <v>5</v>
      </c>
      <c r="C4101" s="10" t="s">
        <v>9016</v>
      </c>
      <c r="D4101" s="10" t="s">
        <v>9017</v>
      </c>
      <c r="E4101" s="10" t="s">
        <v>9018</v>
      </c>
      <c r="F4101" s="10" t="s">
        <v>19</v>
      </c>
      <c r="G4101" s="9" t="s">
        <v>18</v>
      </c>
      <c r="H4101" s="11">
        <v>3457190</v>
      </c>
      <c r="I4101" s="11">
        <v>1</v>
      </c>
      <c r="J4101" s="12">
        <v>3284496</v>
      </c>
      <c r="K4101" s="19">
        <f>$J4101/SUMIFS($J:$J,$A:$A,$A4101)</f>
        <v>0.17938294594507209</v>
      </c>
      <c r="L4101" s="28"/>
      <c r="M4101" s="20">
        <f>ROUND(INDEX($L:$L,MATCH($A4101,$A:$A,0))*$K4101,0)</f>
        <v>0</v>
      </c>
      <c r="N4101" s="14" t="s">
        <v>13802</v>
      </c>
      <c r="O4101" s="9" t="s">
        <v>12945</v>
      </c>
    </row>
    <row r="4102" spans="1:15" x14ac:dyDescent="0.3">
      <c r="A4102" s="9">
        <v>475</v>
      </c>
      <c r="B4102" s="9">
        <f>COUNTIF($A$5:A4102, A4102)</f>
        <v>6</v>
      </c>
      <c r="C4102" s="10" t="s">
        <v>9019</v>
      </c>
      <c r="D4102" s="10" t="s">
        <v>9020</v>
      </c>
      <c r="E4102" s="10" t="s">
        <v>9021</v>
      </c>
      <c r="F4102" s="10" t="s">
        <v>19</v>
      </c>
      <c r="G4102" s="9" t="s">
        <v>18</v>
      </c>
      <c r="H4102" s="11">
        <v>1020150</v>
      </c>
      <c r="I4102" s="11">
        <v>1</v>
      </c>
      <c r="J4102" s="12">
        <v>969182</v>
      </c>
      <c r="K4102" s="19">
        <f>$J4102/SUMIFS($J:$J,$A:$A,$A4102)</f>
        <v>5.2931933032324248E-2</v>
      </c>
      <c r="L4102" s="28"/>
      <c r="M4102" s="20">
        <f>ROUND(INDEX($L:$L,MATCH($A4102,$A:$A,0))*$K4102,0)</f>
        <v>0</v>
      </c>
      <c r="N4102" s="14" t="s">
        <v>13802</v>
      </c>
      <c r="O4102" s="9" t="s">
        <v>12945</v>
      </c>
    </row>
    <row r="4103" spans="1:15" x14ac:dyDescent="0.3">
      <c r="A4103" s="9">
        <v>475</v>
      </c>
      <c r="B4103" s="9">
        <f>COUNTIF($A$5:A4103, A4103)</f>
        <v>7</v>
      </c>
      <c r="C4103" s="10" t="s">
        <v>9022</v>
      </c>
      <c r="D4103" s="10" t="s">
        <v>9023</v>
      </c>
      <c r="E4103" s="10" t="s">
        <v>9024</v>
      </c>
      <c r="F4103" s="10" t="s">
        <v>19</v>
      </c>
      <c r="G4103" s="9" t="s">
        <v>18</v>
      </c>
      <c r="H4103" s="11">
        <v>963470</v>
      </c>
      <c r="I4103" s="11">
        <v>1</v>
      </c>
      <c r="J4103" s="12">
        <v>915334</v>
      </c>
      <c r="K4103" s="19">
        <f>$J4103/SUMIFS($J:$J,$A:$A,$A4103)</f>
        <v>4.9991021284144246E-2</v>
      </c>
      <c r="L4103" s="28"/>
      <c r="M4103" s="20">
        <f>ROUND(INDEX($L:$L,MATCH($A4103,$A:$A,0))*$K4103,0)</f>
        <v>0</v>
      </c>
      <c r="N4103" s="14" t="s">
        <v>13802</v>
      </c>
      <c r="O4103" s="9" t="s">
        <v>12945</v>
      </c>
    </row>
    <row r="4104" spans="1:15" x14ac:dyDescent="0.3">
      <c r="A4104" s="9">
        <v>475</v>
      </c>
      <c r="B4104" s="9">
        <f>COUNTIF($A$5:A4104, A4104)</f>
        <v>8</v>
      </c>
      <c r="C4104" s="10" t="s">
        <v>9025</v>
      </c>
      <c r="D4104" s="10" t="s">
        <v>9026</v>
      </c>
      <c r="E4104" s="10" t="s">
        <v>9027</v>
      </c>
      <c r="F4104" s="10" t="s">
        <v>19</v>
      </c>
      <c r="G4104" s="9" t="s">
        <v>18</v>
      </c>
      <c r="H4104" s="11">
        <v>226690</v>
      </c>
      <c r="I4104" s="11">
        <v>1</v>
      </c>
      <c r="J4104" s="12">
        <v>215357</v>
      </c>
      <c r="K4104" s="19">
        <f>$J4104/SUMIFS($J:$J,$A:$A,$A4104)</f>
        <v>1.1761735465621787E-2</v>
      </c>
      <c r="L4104" s="28"/>
      <c r="M4104" s="20">
        <f>ROUND(INDEX($L:$L,MATCH($A4104,$A:$A,0))*$K4104,0)</f>
        <v>0</v>
      </c>
      <c r="N4104" s="14" t="s">
        <v>13802</v>
      </c>
      <c r="O4104" s="9" t="s">
        <v>12945</v>
      </c>
    </row>
    <row r="4105" spans="1:15" x14ac:dyDescent="0.3">
      <c r="A4105" s="9">
        <v>475</v>
      </c>
      <c r="B4105" s="9">
        <f>COUNTIF($A$5:A4105, A4105)</f>
        <v>9</v>
      </c>
      <c r="C4105" s="10" t="s">
        <v>9028</v>
      </c>
      <c r="D4105" s="10" t="s">
        <v>9029</v>
      </c>
      <c r="E4105" s="10" t="s">
        <v>9030</v>
      </c>
      <c r="F4105" s="10" t="s">
        <v>19</v>
      </c>
      <c r="G4105" s="9" t="s">
        <v>18</v>
      </c>
      <c r="H4105" s="11">
        <v>843330</v>
      </c>
      <c r="I4105" s="11">
        <v>7</v>
      </c>
      <c r="J4105" s="12">
        <v>801164</v>
      </c>
      <c r="K4105" s="19">
        <f>$J4105/SUMIFS($J:$J,$A:$A,$A4105)</f>
        <v>4.3755619889668841E-2</v>
      </c>
      <c r="L4105" s="28"/>
      <c r="M4105" s="20">
        <f>ROUND(INDEX($L:$L,MATCH($A4105,$A:$A,0))*$K4105,0)</f>
        <v>0</v>
      </c>
      <c r="N4105" s="14" t="s">
        <v>13803</v>
      </c>
      <c r="O4105" s="9" t="s">
        <v>12945</v>
      </c>
    </row>
    <row r="4106" spans="1:15" x14ac:dyDescent="0.3">
      <c r="A4106" s="9">
        <v>475</v>
      </c>
      <c r="B4106" s="9">
        <f>COUNTIF($A$5:A4106, A4106)</f>
        <v>10</v>
      </c>
      <c r="C4106" s="10" t="s">
        <v>9031</v>
      </c>
      <c r="D4106" s="10" t="s">
        <v>9032</v>
      </c>
      <c r="E4106" s="10" t="s">
        <v>9033</v>
      </c>
      <c r="F4106" s="10" t="s">
        <v>19</v>
      </c>
      <c r="G4106" s="9" t="s">
        <v>18</v>
      </c>
      <c r="H4106" s="11">
        <v>1673980</v>
      </c>
      <c r="I4106" s="11">
        <v>4</v>
      </c>
      <c r="J4106" s="12">
        <v>1589354</v>
      </c>
      <c r="K4106" s="19">
        <f>$J4106/SUMIFS($J:$J,$A:$A,$A4106)</f>
        <v>8.6802663991548207E-2</v>
      </c>
      <c r="L4106" s="28"/>
      <c r="M4106" s="20">
        <f>ROUND(INDEX($L:$L,MATCH($A4106,$A:$A,0))*$K4106,0)</f>
        <v>0</v>
      </c>
      <c r="N4106" s="14" t="s">
        <v>13803</v>
      </c>
      <c r="O4106" s="9" t="s">
        <v>12945</v>
      </c>
    </row>
    <row r="4107" spans="1:15" x14ac:dyDescent="0.3">
      <c r="A4107" s="9">
        <v>475</v>
      </c>
      <c r="B4107" s="9">
        <f>COUNTIF($A$5:A4107, A4107)</f>
        <v>11</v>
      </c>
      <c r="C4107" s="10" t="s">
        <v>12633</v>
      </c>
      <c r="D4107" s="10" t="s">
        <v>12634</v>
      </c>
      <c r="E4107" s="10" t="s">
        <v>12635</v>
      </c>
      <c r="F4107" s="10" t="s">
        <v>12636</v>
      </c>
      <c r="G4107" s="9" t="s">
        <v>126</v>
      </c>
      <c r="H4107" s="11">
        <v>0</v>
      </c>
      <c r="I4107" s="11">
        <v>6</v>
      </c>
      <c r="J4107" s="12">
        <v>3735000</v>
      </c>
      <c r="K4107" s="19">
        <f>$J4107/SUMIFS($J:$J,$A:$A,$A4107)</f>
        <v>0.20398724891272338</v>
      </c>
      <c r="L4107" s="28"/>
      <c r="M4107" s="20">
        <f>ROUND(INDEX($L:$L,MATCH($A4107,$A:$A,0))*$K4107,0)</f>
        <v>0</v>
      </c>
      <c r="N4107" s="14" t="s">
        <v>13043</v>
      </c>
      <c r="O4107" s="9" t="s">
        <v>12945</v>
      </c>
    </row>
    <row r="4108" spans="1:15" x14ac:dyDescent="0.3">
      <c r="A4108" s="9">
        <v>475</v>
      </c>
      <c r="B4108" s="9">
        <f>COUNTIF($A$5:A4108, A4108)</f>
        <v>12</v>
      </c>
      <c r="C4108" s="10" t="s">
        <v>9037</v>
      </c>
      <c r="D4108" s="10" t="s">
        <v>17</v>
      </c>
      <c r="E4108" s="10" t="s">
        <v>9038</v>
      </c>
      <c r="F4108" s="10">
        <v>600301</v>
      </c>
      <c r="G4108" s="9" t="s">
        <v>18</v>
      </c>
      <c r="H4108" s="11">
        <v>0</v>
      </c>
      <c r="I4108" s="11">
        <v>1</v>
      </c>
      <c r="J4108" s="12">
        <v>189481</v>
      </c>
      <c r="K4108" s="19">
        <f>$J4108/SUMIFS($J:$J,$A:$A,$A4108)</f>
        <v>1.0348516174359234E-2</v>
      </c>
      <c r="L4108" s="29"/>
      <c r="M4108" s="20">
        <f>ROUND(INDEX($L:$L,MATCH($A4108,$A:$A,0))*$K4108,0)</f>
        <v>0</v>
      </c>
      <c r="N4108" s="14" t="s">
        <v>13380</v>
      </c>
      <c r="O4108" s="9" t="s">
        <v>12945</v>
      </c>
    </row>
    <row r="4109" spans="1:15" x14ac:dyDescent="0.3">
      <c r="A4109" s="9">
        <v>476</v>
      </c>
      <c r="B4109" s="9">
        <f>COUNTIF($A$5:A4109, A4109)</f>
        <v>1</v>
      </c>
      <c r="C4109" s="10" t="s">
        <v>9039</v>
      </c>
      <c r="D4109" s="10" t="s">
        <v>17</v>
      </c>
      <c r="E4109" s="10" t="s">
        <v>9040</v>
      </c>
      <c r="F4109" s="10" t="s">
        <v>9041</v>
      </c>
      <c r="G4109" s="9" t="s">
        <v>9042</v>
      </c>
      <c r="H4109" s="11">
        <v>0</v>
      </c>
      <c r="I4109" s="11">
        <v>1</v>
      </c>
      <c r="J4109" s="12">
        <v>5357</v>
      </c>
      <c r="K4109" s="19">
        <f>$J4109/SUMIFS($J:$J,$A:$A,$A4109)</f>
        <v>5.963499863074392E-3</v>
      </c>
      <c r="L4109" s="27"/>
      <c r="M4109" s="20">
        <f>ROUND(INDEX($L:$L,MATCH($A4109,$A:$A,0))*$K4109,0)</f>
        <v>0</v>
      </c>
      <c r="N4109" s="14" t="s">
        <v>13804</v>
      </c>
      <c r="O4109" s="9" t="s">
        <v>12945</v>
      </c>
    </row>
    <row r="4110" spans="1:15" x14ac:dyDescent="0.3">
      <c r="A4110" s="9">
        <v>476</v>
      </c>
      <c r="B4110" s="9">
        <f>COUNTIF($A$5:A4110, A4110)</f>
        <v>2</v>
      </c>
      <c r="C4110" s="10" t="s">
        <v>9043</v>
      </c>
      <c r="D4110" s="10" t="s">
        <v>17</v>
      </c>
      <c r="E4110" s="10" t="s">
        <v>9044</v>
      </c>
      <c r="F4110" s="10" t="s">
        <v>9045</v>
      </c>
      <c r="G4110" s="9" t="s">
        <v>9042</v>
      </c>
      <c r="H4110" s="11">
        <v>0</v>
      </c>
      <c r="I4110" s="11">
        <v>1</v>
      </c>
      <c r="J4110" s="12">
        <v>48616</v>
      </c>
      <c r="K4110" s="19">
        <f>$J4110/SUMIFS($J:$J,$A:$A,$A4110)</f>
        <v>5.4120124947400532E-2</v>
      </c>
      <c r="L4110" s="28"/>
      <c r="M4110" s="20">
        <f>ROUND(INDEX($L:$L,MATCH($A4110,$A:$A,0))*$K4110,0)</f>
        <v>0</v>
      </c>
      <c r="N4110" s="14" t="s">
        <v>13805</v>
      </c>
      <c r="O4110" s="9" t="s">
        <v>12945</v>
      </c>
    </row>
    <row r="4111" spans="1:15" x14ac:dyDescent="0.3">
      <c r="A4111" s="9">
        <v>476</v>
      </c>
      <c r="B4111" s="9">
        <f>COUNTIF($A$5:A4111, A4111)</f>
        <v>3</v>
      </c>
      <c r="C4111" s="10" t="s">
        <v>9046</v>
      </c>
      <c r="D4111" s="10" t="s">
        <v>17</v>
      </c>
      <c r="E4111" s="10" t="s">
        <v>9047</v>
      </c>
      <c r="F4111" s="10" t="s">
        <v>9048</v>
      </c>
      <c r="G4111" s="9" t="s">
        <v>861</v>
      </c>
      <c r="H4111" s="11">
        <v>0</v>
      </c>
      <c r="I4111" s="11">
        <v>1</v>
      </c>
      <c r="J4111" s="12">
        <v>40993</v>
      </c>
      <c r="K4111" s="19">
        <f>$J4111/SUMIFS($J:$J,$A:$A,$A4111)</f>
        <v>4.5634076887625268E-2</v>
      </c>
      <c r="L4111" s="28"/>
      <c r="M4111" s="20">
        <f>ROUND(INDEX($L:$L,MATCH($A4111,$A:$A,0))*$K4111,0)</f>
        <v>0</v>
      </c>
      <c r="N4111" s="14" t="s">
        <v>13806</v>
      </c>
      <c r="O4111" s="9" t="s">
        <v>12945</v>
      </c>
    </row>
    <row r="4112" spans="1:15" x14ac:dyDescent="0.3">
      <c r="A4112" s="9">
        <v>476</v>
      </c>
      <c r="B4112" s="9">
        <f>COUNTIF($A$5:A4112, A4112)</f>
        <v>4</v>
      </c>
      <c r="C4112" s="10" t="s">
        <v>9049</v>
      </c>
      <c r="D4112" s="10" t="s">
        <v>17</v>
      </c>
      <c r="E4112" s="10" t="s">
        <v>9050</v>
      </c>
      <c r="F4112" s="10" t="s">
        <v>9051</v>
      </c>
      <c r="G4112" s="9" t="s">
        <v>9042</v>
      </c>
      <c r="H4112" s="11">
        <v>0</v>
      </c>
      <c r="I4112" s="11">
        <v>1</v>
      </c>
      <c r="J4112" s="12">
        <v>18455</v>
      </c>
      <c r="K4112" s="19">
        <f>$J4112/SUMIFS($J:$J,$A:$A,$A4112)</f>
        <v>2.0544407312495409E-2</v>
      </c>
      <c r="L4112" s="28"/>
      <c r="M4112" s="20">
        <f>ROUND(INDEX($L:$L,MATCH($A4112,$A:$A,0))*$K4112,0)</f>
        <v>0</v>
      </c>
      <c r="N4112" s="14" t="s">
        <v>13807</v>
      </c>
      <c r="O4112" s="9" t="s">
        <v>12945</v>
      </c>
    </row>
    <row r="4113" spans="1:15" x14ac:dyDescent="0.3">
      <c r="A4113" s="9">
        <v>476</v>
      </c>
      <c r="B4113" s="9">
        <f>COUNTIF($A$5:A4113, A4113)</f>
        <v>5</v>
      </c>
      <c r="C4113" s="10" t="s">
        <v>9052</v>
      </c>
      <c r="D4113" s="10" t="s">
        <v>17</v>
      </c>
      <c r="E4113" s="10" t="s">
        <v>9050</v>
      </c>
      <c r="F4113" s="10" t="s">
        <v>2156</v>
      </c>
      <c r="G4113" s="9" t="s">
        <v>9042</v>
      </c>
      <c r="H4113" s="11">
        <v>0</v>
      </c>
      <c r="I4113" s="11">
        <v>1</v>
      </c>
      <c r="J4113" s="12">
        <v>14414</v>
      </c>
      <c r="K4113" s="19">
        <f>$J4113/SUMIFS($J:$J,$A:$A,$A4113)</f>
        <v>1.604590013558975E-2</v>
      </c>
      <c r="L4113" s="28"/>
      <c r="M4113" s="20">
        <f>ROUND(INDEX($L:$L,MATCH($A4113,$A:$A,0))*$K4113,0)</f>
        <v>0</v>
      </c>
      <c r="N4113" s="14" t="s">
        <v>13807</v>
      </c>
      <c r="O4113" s="9" t="s">
        <v>12945</v>
      </c>
    </row>
    <row r="4114" spans="1:15" x14ac:dyDescent="0.3">
      <c r="A4114" s="9">
        <v>476</v>
      </c>
      <c r="B4114" s="9">
        <f>COUNTIF($A$5:A4114, A4114)</f>
        <v>6</v>
      </c>
      <c r="C4114" s="10" t="s">
        <v>9053</v>
      </c>
      <c r="D4114" s="10" t="s">
        <v>17</v>
      </c>
      <c r="E4114" s="10" t="s">
        <v>9054</v>
      </c>
      <c r="F4114" s="10" t="s">
        <v>9055</v>
      </c>
      <c r="G4114" s="9" t="s">
        <v>9042</v>
      </c>
      <c r="H4114" s="11">
        <v>0</v>
      </c>
      <c r="I4114" s="11">
        <v>1</v>
      </c>
      <c r="J4114" s="12">
        <v>53366</v>
      </c>
      <c r="K4114" s="19">
        <f>$J4114/SUMIFS($J:$J,$A:$A,$A4114)</f>
        <v>5.9407902500061227E-2</v>
      </c>
      <c r="L4114" s="28"/>
      <c r="M4114" s="20">
        <f>ROUND(INDEX($L:$L,MATCH($A4114,$A:$A,0))*$K4114,0)</f>
        <v>0</v>
      </c>
      <c r="N4114" s="14" t="s">
        <v>13808</v>
      </c>
      <c r="O4114" s="9" t="s">
        <v>12945</v>
      </c>
    </row>
    <row r="4115" spans="1:15" x14ac:dyDescent="0.3">
      <c r="A4115" s="9">
        <v>476</v>
      </c>
      <c r="B4115" s="9">
        <f>COUNTIF($A$5:A4115, A4115)</f>
        <v>7</v>
      </c>
      <c r="C4115" s="10" t="s">
        <v>9056</v>
      </c>
      <c r="D4115" s="10" t="s">
        <v>17</v>
      </c>
      <c r="E4115" s="10" t="s">
        <v>9054</v>
      </c>
      <c r="F4115" s="10" t="s">
        <v>8228</v>
      </c>
      <c r="G4115" s="9" t="s">
        <v>9042</v>
      </c>
      <c r="H4115" s="11">
        <v>0</v>
      </c>
      <c r="I4115" s="11">
        <v>1</v>
      </c>
      <c r="J4115" s="12">
        <v>49867</v>
      </c>
      <c r="K4115" s="19">
        <f>$J4115/SUMIFS($J:$J,$A:$A,$A4115)</f>
        <v>5.5512758572322324E-2</v>
      </c>
      <c r="L4115" s="28"/>
      <c r="M4115" s="20">
        <f>ROUND(INDEX($L:$L,MATCH($A4115,$A:$A,0))*$K4115,0)</f>
        <v>0</v>
      </c>
      <c r="N4115" s="14" t="s">
        <v>13808</v>
      </c>
      <c r="O4115" s="9" t="s">
        <v>12945</v>
      </c>
    </row>
    <row r="4116" spans="1:15" x14ac:dyDescent="0.3">
      <c r="A4116" s="9">
        <v>476</v>
      </c>
      <c r="B4116" s="9">
        <f>COUNTIF($A$5:A4116, A4116)</f>
        <v>8</v>
      </c>
      <c r="C4116" s="10" t="s">
        <v>9057</v>
      </c>
      <c r="D4116" s="10" t="s">
        <v>17</v>
      </c>
      <c r="E4116" s="10" t="s">
        <v>9058</v>
      </c>
      <c r="F4116" s="10" t="s">
        <v>9059</v>
      </c>
      <c r="G4116" s="9" t="s">
        <v>861</v>
      </c>
      <c r="H4116" s="11">
        <v>0</v>
      </c>
      <c r="I4116" s="11">
        <v>1</v>
      </c>
      <c r="J4116" s="12">
        <v>21871</v>
      </c>
      <c r="K4116" s="19">
        <f>$J4116/SUMIFS($J:$J,$A:$A,$A4116)</f>
        <v>2.4347154285103607E-2</v>
      </c>
      <c r="L4116" s="28"/>
      <c r="M4116" s="20">
        <f>ROUND(INDEX($L:$L,MATCH($A4116,$A:$A,0))*$K4116,0)</f>
        <v>0</v>
      </c>
      <c r="N4116" s="14" t="s">
        <v>13809</v>
      </c>
      <c r="O4116" s="9" t="s">
        <v>12945</v>
      </c>
    </row>
    <row r="4117" spans="1:15" x14ac:dyDescent="0.3">
      <c r="A4117" s="9">
        <v>476</v>
      </c>
      <c r="B4117" s="9">
        <f>COUNTIF($A$5:A4117, A4117)</f>
        <v>9</v>
      </c>
      <c r="C4117" s="10" t="s">
        <v>9060</v>
      </c>
      <c r="D4117" s="10" t="s">
        <v>17</v>
      </c>
      <c r="E4117" s="10" t="s">
        <v>9061</v>
      </c>
      <c r="F4117" s="10" t="s">
        <v>9062</v>
      </c>
      <c r="G4117" s="9" t="s">
        <v>9042</v>
      </c>
      <c r="H4117" s="11">
        <v>0</v>
      </c>
      <c r="I4117" s="11">
        <v>1</v>
      </c>
      <c r="J4117" s="12">
        <v>13123</v>
      </c>
      <c r="K4117" s="19">
        <f>$J4117/SUMIFS($J:$J,$A:$A,$A4117)</f>
        <v>1.4608737857592915E-2</v>
      </c>
      <c r="L4117" s="28"/>
      <c r="M4117" s="20">
        <f>ROUND(INDEX($L:$L,MATCH($A4117,$A:$A,0))*$K4117,0)</f>
        <v>0</v>
      </c>
      <c r="N4117" s="14" t="s">
        <v>13810</v>
      </c>
      <c r="O4117" s="9" t="s">
        <v>12945</v>
      </c>
    </row>
    <row r="4118" spans="1:15" x14ac:dyDescent="0.3">
      <c r="A4118" s="9">
        <v>476</v>
      </c>
      <c r="B4118" s="9">
        <f>COUNTIF($A$5:A4118, A4118)</f>
        <v>10</v>
      </c>
      <c r="C4118" s="10" t="s">
        <v>9063</v>
      </c>
      <c r="D4118" s="10" t="s">
        <v>17</v>
      </c>
      <c r="E4118" s="10" t="s">
        <v>9064</v>
      </c>
      <c r="F4118" s="10" t="s">
        <v>9065</v>
      </c>
      <c r="G4118" s="9" t="s">
        <v>9042</v>
      </c>
      <c r="H4118" s="11">
        <v>0</v>
      </c>
      <c r="I4118" s="11">
        <v>23</v>
      </c>
      <c r="J4118" s="12">
        <v>98315</v>
      </c>
      <c r="K4118" s="19">
        <f>$J4118/SUMIFS($J:$J,$A:$A,$A4118)</f>
        <v>0.1094458631768077</v>
      </c>
      <c r="L4118" s="28"/>
      <c r="M4118" s="20">
        <f>ROUND(INDEX($L:$L,MATCH($A4118,$A:$A,0))*$K4118,0)</f>
        <v>0</v>
      </c>
      <c r="N4118" s="14" t="s">
        <v>13811</v>
      </c>
      <c r="O4118" s="9" t="s">
        <v>12945</v>
      </c>
    </row>
    <row r="4119" spans="1:15" x14ac:dyDescent="0.3">
      <c r="A4119" s="9">
        <v>476</v>
      </c>
      <c r="B4119" s="9">
        <f>COUNTIF($A$5:A4119, A4119)</f>
        <v>11</v>
      </c>
      <c r="C4119" s="10" t="s">
        <v>9066</v>
      </c>
      <c r="D4119" s="10" t="s">
        <v>17</v>
      </c>
      <c r="E4119" s="10" t="s">
        <v>9067</v>
      </c>
      <c r="F4119" s="10" t="s">
        <v>9065</v>
      </c>
      <c r="G4119" s="9" t="s">
        <v>9042</v>
      </c>
      <c r="H4119" s="11">
        <v>0</v>
      </c>
      <c r="I4119" s="11">
        <v>7</v>
      </c>
      <c r="J4119" s="12">
        <v>98315</v>
      </c>
      <c r="K4119" s="19">
        <f>$J4119/SUMIFS($J:$J,$A:$A,$A4119)</f>
        <v>0.1094458631768077</v>
      </c>
      <c r="L4119" s="28"/>
      <c r="M4119" s="20">
        <f>ROUND(INDEX($L:$L,MATCH($A4119,$A:$A,0))*$K4119,0)</f>
        <v>0</v>
      </c>
      <c r="N4119" s="14" t="s">
        <v>13811</v>
      </c>
      <c r="O4119" s="9" t="s">
        <v>12945</v>
      </c>
    </row>
    <row r="4120" spans="1:15" x14ac:dyDescent="0.3">
      <c r="A4120" s="9">
        <v>476</v>
      </c>
      <c r="B4120" s="9">
        <f>COUNTIF($A$5:A4120, A4120)</f>
        <v>12</v>
      </c>
      <c r="C4120" s="10" t="s">
        <v>9068</v>
      </c>
      <c r="D4120" s="10" t="s">
        <v>17</v>
      </c>
      <c r="E4120" s="10" t="s">
        <v>9069</v>
      </c>
      <c r="F4120" s="10" t="s">
        <v>9070</v>
      </c>
      <c r="G4120" s="9" t="s">
        <v>861</v>
      </c>
      <c r="H4120" s="11">
        <v>0</v>
      </c>
      <c r="I4120" s="11">
        <v>113</v>
      </c>
      <c r="J4120" s="12">
        <v>32786</v>
      </c>
      <c r="K4120" s="19">
        <f>$J4120/SUMIFS($J:$J,$A:$A,$A4120)</f>
        <v>3.6497910492954456E-2</v>
      </c>
      <c r="L4120" s="28"/>
      <c r="M4120" s="20">
        <f>ROUND(INDEX($L:$L,MATCH($A4120,$A:$A,0))*$K4120,0)</f>
        <v>0</v>
      </c>
      <c r="N4120" s="14" t="s">
        <v>13812</v>
      </c>
      <c r="O4120" s="9" t="s">
        <v>12945</v>
      </c>
    </row>
    <row r="4121" spans="1:15" x14ac:dyDescent="0.3">
      <c r="A4121" s="9">
        <v>476</v>
      </c>
      <c r="B4121" s="9">
        <f>COUNTIF($A$5:A4121, A4121)</f>
        <v>13</v>
      </c>
      <c r="C4121" s="10" t="s">
        <v>9071</v>
      </c>
      <c r="D4121" s="10" t="s">
        <v>17</v>
      </c>
      <c r="E4121" s="10" t="s">
        <v>9072</v>
      </c>
      <c r="F4121" s="10" t="s">
        <v>9065</v>
      </c>
      <c r="G4121" s="9" t="s">
        <v>9042</v>
      </c>
      <c r="H4121" s="11">
        <v>0</v>
      </c>
      <c r="I4121" s="11">
        <v>6</v>
      </c>
      <c r="J4121" s="12">
        <v>15372</v>
      </c>
      <c r="K4121" s="19">
        <f>$J4121/SUMIFS($J:$J,$A:$A,$A4121)</f>
        <v>1.7112361376736895E-2</v>
      </c>
      <c r="L4121" s="28"/>
      <c r="M4121" s="20">
        <f>ROUND(INDEX($L:$L,MATCH($A4121,$A:$A,0))*$K4121,0)</f>
        <v>0</v>
      </c>
      <c r="N4121" s="14" t="s">
        <v>13811</v>
      </c>
      <c r="O4121" s="9" t="s">
        <v>12945</v>
      </c>
    </row>
    <row r="4122" spans="1:15" x14ac:dyDescent="0.3">
      <c r="A4122" s="9">
        <v>476</v>
      </c>
      <c r="B4122" s="9">
        <f>COUNTIF($A$5:A4122, A4122)</f>
        <v>14</v>
      </c>
      <c r="C4122" s="10" t="s">
        <v>9073</v>
      </c>
      <c r="D4122" s="10" t="s">
        <v>17</v>
      </c>
      <c r="E4122" s="10" t="s">
        <v>9074</v>
      </c>
      <c r="F4122" s="10" t="s">
        <v>9075</v>
      </c>
      <c r="G4122" s="9" t="s">
        <v>9042</v>
      </c>
      <c r="H4122" s="11">
        <v>0</v>
      </c>
      <c r="I4122" s="11">
        <v>16</v>
      </c>
      <c r="J4122" s="12">
        <v>15372</v>
      </c>
      <c r="K4122" s="19">
        <f>$J4122/SUMIFS($J:$J,$A:$A,$A4122)</f>
        <v>1.7112361376736895E-2</v>
      </c>
      <c r="L4122" s="28"/>
      <c r="M4122" s="20">
        <f>ROUND(INDEX($L:$L,MATCH($A4122,$A:$A,0))*$K4122,0)</f>
        <v>0</v>
      </c>
      <c r="N4122" s="14" t="s">
        <v>13811</v>
      </c>
      <c r="O4122" s="9" t="s">
        <v>12945</v>
      </c>
    </row>
    <row r="4123" spans="1:15" x14ac:dyDescent="0.3">
      <c r="A4123" s="9">
        <v>476</v>
      </c>
      <c r="B4123" s="9">
        <f>COUNTIF($A$5:A4123, A4123)</f>
        <v>15</v>
      </c>
      <c r="C4123" s="10" t="s">
        <v>9076</v>
      </c>
      <c r="D4123" s="10" t="s">
        <v>17</v>
      </c>
      <c r="E4123" s="10" t="s">
        <v>9077</v>
      </c>
      <c r="F4123" s="10" t="s">
        <v>9078</v>
      </c>
      <c r="G4123" s="9" t="s">
        <v>9042</v>
      </c>
      <c r="H4123" s="11">
        <v>0</v>
      </c>
      <c r="I4123" s="11">
        <v>100</v>
      </c>
      <c r="J4123" s="12">
        <v>323</v>
      </c>
      <c r="K4123" s="19">
        <f>$J4123/SUMIFS($J:$J,$A:$A,$A4123)</f>
        <v>3.5956887358092748E-4</v>
      </c>
      <c r="L4123" s="28"/>
      <c r="M4123" s="20">
        <f>ROUND(INDEX($L:$L,MATCH($A4123,$A:$A,0))*$K4123,0)</f>
        <v>0</v>
      </c>
      <c r="N4123" s="14" t="s">
        <v>13813</v>
      </c>
      <c r="O4123" s="9" t="s">
        <v>12945</v>
      </c>
    </row>
    <row r="4124" spans="1:15" x14ac:dyDescent="0.3">
      <c r="A4124" s="9">
        <v>476</v>
      </c>
      <c r="B4124" s="9">
        <f>COUNTIF($A$5:A4124, A4124)</f>
        <v>16</v>
      </c>
      <c r="C4124" s="10" t="s">
        <v>9079</v>
      </c>
      <c r="D4124" s="10" t="s">
        <v>17</v>
      </c>
      <c r="E4124" s="10" t="s">
        <v>9080</v>
      </c>
      <c r="F4124" s="10" t="s">
        <v>9081</v>
      </c>
      <c r="G4124" s="9" t="s">
        <v>9042</v>
      </c>
      <c r="H4124" s="11">
        <v>0</v>
      </c>
      <c r="I4124" s="11">
        <v>1</v>
      </c>
      <c r="J4124" s="12">
        <v>36743</v>
      </c>
      <c r="K4124" s="19">
        <f>$J4124/SUMIFS($J:$J,$A:$A,$A4124)</f>
        <v>4.0902907498402537E-2</v>
      </c>
      <c r="L4124" s="28"/>
      <c r="M4124" s="20">
        <f>ROUND(INDEX($L:$L,MATCH($A4124,$A:$A,0))*$K4124,0)</f>
        <v>0</v>
      </c>
      <c r="N4124" s="14" t="s">
        <v>13814</v>
      </c>
      <c r="O4124" s="9" t="s">
        <v>12945</v>
      </c>
    </row>
    <row r="4125" spans="1:15" x14ac:dyDescent="0.3">
      <c r="A4125" s="9">
        <v>476</v>
      </c>
      <c r="B4125" s="9">
        <f>COUNTIF($A$5:A4125, A4125)</f>
        <v>17</v>
      </c>
      <c r="C4125" s="10" t="s">
        <v>9082</v>
      </c>
      <c r="D4125" s="10" t="s">
        <v>17</v>
      </c>
      <c r="E4125" s="10" t="s">
        <v>9083</v>
      </c>
      <c r="F4125" s="10" t="s">
        <v>362</v>
      </c>
      <c r="G4125" s="9" t="s">
        <v>9042</v>
      </c>
      <c r="H4125" s="11">
        <v>0</v>
      </c>
      <c r="I4125" s="11">
        <v>259</v>
      </c>
      <c r="J4125" s="12">
        <v>2566</v>
      </c>
      <c r="K4125" s="19">
        <f>$J4125/SUMIFS($J:$J,$A:$A,$A4125)</f>
        <v>2.8565130947636528E-3</v>
      </c>
      <c r="L4125" s="28"/>
      <c r="M4125" s="20">
        <f>ROUND(INDEX($L:$L,MATCH($A4125,$A:$A,0))*$K4125,0)</f>
        <v>0</v>
      </c>
      <c r="N4125" s="14" t="s">
        <v>13815</v>
      </c>
      <c r="O4125" s="9" t="s">
        <v>12945</v>
      </c>
    </row>
    <row r="4126" spans="1:15" x14ac:dyDescent="0.3">
      <c r="A4126" s="9">
        <v>476</v>
      </c>
      <c r="B4126" s="9">
        <f>COUNTIF($A$5:A4126, A4126)</f>
        <v>18</v>
      </c>
      <c r="C4126" s="10" t="s">
        <v>9084</v>
      </c>
      <c r="D4126" s="10" t="s">
        <v>17</v>
      </c>
      <c r="E4126" s="10" t="s">
        <v>9085</v>
      </c>
      <c r="F4126" s="10" t="s">
        <v>9086</v>
      </c>
      <c r="G4126" s="9" t="s">
        <v>9042</v>
      </c>
      <c r="H4126" s="11">
        <v>0</v>
      </c>
      <c r="I4126" s="11">
        <v>1</v>
      </c>
      <c r="J4126" s="12">
        <v>210590</v>
      </c>
      <c r="K4126" s="19">
        <f>$J4126/SUMIFS($J:$J,$A:$A,$A4126)</f>
        <v>0.23443222627680346</v>
      </c>
      <c r="L4126" s="28"/>
      <c r="M4126" s="20">
        <f>ROUND(INDEX($L:$L,MATCH($A4126,$A:$A,0))*$K4126,0)</f>
        <v>0</v>
      </c>
      <c r="N4126" s="14" t="s">
        <v>13816</v>
      </c>
      <c r="O4126" s="9" t="s">
        <v>12945</v>
      </c>
    </row>
    <row r="4127" spans="1:15" x14ac:dyDescent="0.3">
      <c r="A4127" s="9">
        <v>476</v>
      </c>
      <c r="B4127" s="9">
        <f>COUNTIF($A$5:A4127, A4127)</f>
        <v>19</v>
      </c>
      <c r="C4127" s="10" t="s">
        <v>9087</v>
      </c>
      <c r="D4127" s="10" t="s">
        <v>17</v>
      </c>
      <c r="E4127" s="10" t="s">
        <v>9088</v>
      </c>
      <c r="F4127" s="10" t="s">
        <v>9089</v>
      </c>
      <c r="G4127" s="9" t="s">
        <v>9042</v>
      </c>
      <c r="H4127" s="11">
        <v>0</v>
      </c>
      <c r="I4127" s="11">
        <v>1</v>
      </c>
      <c r="J4127" s="12">
        <v>121854</v>
      </c>
      <c r="K4127" s="19">
        <f>$J4127/SUMIFS($J:$J,$A:$A,$A4127)</f>
        <v>0.13564986229514037</v>
      </c>
      <c r="L4127" s="29"/>
      <c r="M4127" s="20">
        <f>ROUND(INDEX($L:$L,MATCH($A4127,$A:$A,0))*$K4127,0)</f>
        <v>0</v>
      </c>
      <c r="N4127" s="14" t="s">
        <v>13817</v>
      </c>
      <c r="O4127" s="9" t="s">
        <v>12945</v>
      </c>
    </row>
    <row r="4128" spans="1:15" x14ac:dyDescent="0.3">
      <c r="A4128" s="9">
        <v>477</v>
      </c>
      <c r="B4128" s="9">
        <f>COUNTIF($A$5:A4128, A4128)</f>
        <v>1</v>
      </c>
      <c r="C4128" s="10" t="s">
        <v>12637</v>
      </c>
      <c r="D4128" s="10" t="s">
        <v>12638</v>
      </c>
      <c r="E4128" s="10" t="s">
        <v>12639</v>
      </c>
      <c r="F4128" s="10" t="s">
        <v>12640</v>
      </c>
      <c r="G4128" s="9" t="s">
        <v>861</v>
      </c>
      <c r="H4128" s="11">
        <v>7720</v>
      </c>
      <c r="I4128" s="11">
        <v>1</v>
      </c>
      <c r="J4128" s="12">
        <v>7516</v>
      </c>
      <c r="K4128" s="19">
        <f>$J4128/SUMIFS($J:$J,$A:$A,$A4128)</f>
        <v>6.680473214999956E-2</v>
      </c>
      <c r="L4128" s="27"/>
      <c r="M4128" s="20">
        <f>ROUND(INDEX($L:$L,MATCH($A4128,$A:$A,0))*$K4128,0)</f>
        <v>0</v>
      </c>
      <c r="N4128" s="14" t="s">
        <v>13818</v>
      </c>
      <c r="O4128" s="9" t="s">
        <v>12950</v>
      </c>
    </row>
    <row r="4129" spans="1:15" x14ac:dyDescent="0.3">
      <c r="A4129" s="9">
        <v>477</v>
      </c>
      <c r="B4129" s="9">
        <f>COUNTIF($A$5:A4129, A4129)</f>
        <v>2</v>
      </c>
      <c r="C4129" s="10" t="s">
        <v>12641</v>
      </c>
      <c r="D4129" s="10" t="s">
        <v>12638</v>
      </c>
      <c r="E4129" s="10" t="s">
        <v>12642</v>
      </c>
      <c r="F4129" s="10" t="s">
        <v>12643</v>
      </c>
      <c r="G4129" s="9" t="s">
        <v>861</v>
      </c>
      <c r="H4129" s="11">
        <v>7720</v>
      </c>
      <c r="I4129" s="11">
        <v>1</v>
      </c>
      <c r="J4129" s="12">
        <v>7516</v>
      </c>
      <c r="K4129" s="19">
        <f>$J4129/SUMIFS($J:$J,$A:$A,$A4129)</f>
        <v>6.680473214999956E-2</v>
      </c>
      <c r="L4129" s="28"/>
      <c r="M4129" s="20">
        <f>ROUND(INDEX($L:$L,MATCH($A4129,$A:$A,0))*$K4129,0)</f>
        <v>0</v>
      </c>
      <c r="N4129" s="14" t="s">
        <v>13818</v>
      </c>
      <c r="O4129" s="9" t="s">
        <v>12950</v>
      </c>
    </row>
    <row r="4130" spans="1:15" x14ac:dyDescent="0.3">
      <c r="A4130" s="9">
        <v>477</v>
      </c>
      <c r="B4130" s="9">
        <f>COUNTIF($A$5:A4130, A4130)</f>
        <v>3</v>
      </c>
      <c r="C4130" s="10" t="s">
        <v>12644</v>
      </c>
      <c r="D4130" s="10" t="s">
        <v>12638</v>
      </c>
      <c r="E4130" s="10" t="s">
        <v>12645</v>
      </c>
      <c r="F4130" s="10" t="s">
        <v>12646</v>
      </c>
      <c r="G4130" s="9" t="s">
        <v>861</v>
      </c>
      <c r="H4130" s="11">
        <v>7720</v>
      </c>
      <c r="I4130" s="11">
        <v>1</v>
      </c>
      <c r="J4130" s="12">
        <v>7516</v>
      </c>
      <c r="K4130" s="19">
        <f>$J4130/SUMIFS($J:$J,$A:$A,$A4130)</f>
        <v>6.680473214999956E-2</v>
      </c>
      <c r="L4130" s="28"/>
      <c r="M4130" s="20">
        <f>ROUND(INDEX($L:$L,MATCH($A4130,$A:$A,0))*$K4130,0)</f>
        <v>0</v>
      </c>
      <c r="N4130" s="14" t="s">
        <v>13818</v>
      </c>
      <c r="O4130" s="9" t="s">
        <v>12950</v>
      </c>
    </row>
    <row r="4131" spans="1:15" x14ac:dyDescent="0.3">
      <c r="A4131" s="9">
        <v>477</v>
      </c>
      <c r="B4131" s="9">
        <f>COUNTIF($A$5:A4131, A4131)</f>
        <v>4</v>
      </c>
      <c r="C4131" s="10" t="s">
        <v>12647</v>
      </c>
      <c r="D4131" s="10" t="s">
        <v>12638</v>
      </c>
      <c r="E4131" s="10" t="s">
        <v>12648</v>
      </c>
      <c r="F4131" s="10" t="s">
        <v>12649</v>
      </c>
      <c r="G4131" s="9" t="s">
        <v>861</v>
      </c>
      <c r="H4131" s="11">
        <v>7720</v>
      </c>
      <c r="I4131" s="11">
        <v>1</v>
      </c>
      <c r="J4131" s="12">
        <v>7516</v>
      </c>
      <c r="K4131" s="19">
        <f>$J4131/SUMIFS($J:$J,$A:$A,$A4131)</f>
        <v>6.680473214999956E-2</v>
      </c>
      <c r="L4131" s="28"/>
      <c r="M4131" s="20">
        <f>ROUND(INDEX($L:$L,MATCH($A4131,$A:$A,0))*$K4131,0)</f>
        <v>0</v>
      </c>
      <c r="N4131" s="14" t="s">
        <v>13818</v>
      </c>
      <c r="O4131" s="9" t="s">
        <v>12950</v>
      </c>
    </row>
    <row r="4132" spans="1:15" x14ac:dyDescent="0.3">
      <c r="A4132" s="9">
        <v>477</v>
      </c>
      <c r="B4132" s="9">
        <f>COUNTIF($A$5:A4132, A4132)</f>
        <v>5</v>
      </c>
      <c r="C4132" s="10" t="s">
        <v>12650</v>
      </c>
      <c r="D4132" s="10" t="s">
        <v>12638</v>
      </c>
      <c r="E4132" s="10" t="s">
        <v>12651</v>
      </c>
      <c r="F4132" s="10" t="s">
        <v>12652</v>
      </c>
      <c r="G4132" s="9" t="s">
        <v>861</v>
      </c>
      <c r="H4132" s="11">
        <v>7720</v>
      </c>
      <c r="I4132" s="11">
        <v>1</v>
      </c>
      <c r="J4132" s="12">
        <v>7516</v>
      </c>
      <c r="K4132" s="19">
        <f>$J4132/SUMIFS($J:$J,$A:$A,$A4132)</f>
        <v>6.680473214999956E-2</v>
      </c>
      <c r="L4132" s="28"/>
      <c r="M4132" s="20">
        <f>ROUND(INDEX($L:$L,MATCH($A4132,$A:$A,0))*$K4132,0)</f>
        <v>0</v>
      </c>
      <c r="N4132" s="14" t="s">
        <v>13818</v>
      </c>
      <c r="O4132" s="9" t="s">
        <v>12950</v>
      </c>
    </row>
    <row r="4133" spans="1:15" x14ac:dyDescent="0.3">
      <c r="A4133" s="9">
        <v>477</v>
      </c>
      <c r="B4133" s="9">
        <f>COUNTIF($A$5:A4133, A4133)</f>
        <v>6</v>
      </c>
      <c r="C4133" s="10" t="s">
        <v>12653</v>
      </c>
      <c r="D4133" s="10" t="s">
        <v>12654</v>
      </c>
      <c r="E4133" s="10" t="s">
        <v>12655</v>
      </c>
      <c r="F4133" s="10" t="s">
        <v>12656</v>
      </c>
      <c r="G4133" s="9" t="s">
        <v>861</v>
      </c>
      <c r="H4133" s="11">
        <v>13370</v>
      </c>
      <c r="I4133" s="11">
        <v>4</v>
      </c>
      <c r="J4133" s="12">
        <v>13013</v>
      </c>
      <c r="K4133" s="19">
        <f>$J4133/SUMIFS($J:$J,$A:$A,$A4133)</f>
        <v>0.11566391424533584</v>
      </c>
      <c r="L4133" s="28"/>
      <c r="M4133" s="20">
        <f>ROUND(INDEX($L:$L,MATCH($A4133,$A:$A,0))*$K4133,0)</f>
        <v>0</v>
      </c>
      <c r="N4133" s="14" t="s">
        <v>13818</v>
      </c>
      <c r="O4133" s="9" t="s">
        <v>12950</v>
      </c>
    </row>
    <row r="4134" spans="1:15" x14ac:dyDescent="0.3">
      <c r="A4134" s="9">
        <v>477</v>
      </c>
      <c r="B4134" s="9">
        <f>COUNTIF($A$5:A4134, A4134)</f>
        <v>7</v>
      </c>
      <c r="C4134" s="10" t="s">
        <v>12657</v>
      </c>
      <c r="D4134" s="10" t="s">
        <v>12658</v>
      </c>
      <c r="E4134" s="10" t="s">
        <v>12659</v>
      </c>
      <c r="F4134" s="10" t="s">
        <v>12660</v>
      </c>
      <c r="G4134" s="9" t="s">
        <v>861</v>
      </c>
      <c r="H4134" s="11">
        <v>21280</v>
      </c>
      <c r="I4134" s="11">
        <v>6</v>
      </c>
      <c r="J4134" s="12">
        <v>20638</v>
      </c>
      <c r="K4134" s="19">
        <f>$J4134/SUMIFS($J:$J,$A:$A,$A4134)</f>
        <v>0.18343747500155547</v>
      </c>
      <c r="L4134" s="28"/>
      <c r="M4134" s="20">
        <f>ROUND(INDEX($L:$L,MATCH($A4134,$A:$A,0))*$K4134,0)</f>
        <v>0</v>
      </c>
      <c r="N4134" s="14" t="s">
        <v>13818</v>
      </c>
      <c r="O4134" s="9" t="s">
        <v>12950</v>
      </c>
    </row>
    <row r="4135" spans="1:15" x14ac:dyDescent="0.3">
      <c r="A4135" s="9">
        <v>477</v>
      </c>
      <c r="B4135" s="9">
        <f>COUNTIF($A$5:A4135, A4135)</f>
        <v>8</v>
      </c>
      <c r="C4135" s="10" t="s">
        <v>12661</v>
      </c>
      <c r="D4135" s="10" t="s">
        <v>12658</v>
      </c>
      <c r="E4135" s="10" t="s">
        <v>12662</v>
      </c>
      <c r="F4135" s="10" t="s">
        <v>12663</v>
      </c>
      <c r="G4135" s="9" t="s">
        <v>861</v>
      </c>
      <c r="H4135" s="11">
        <v>21280</v>
      </c>
      <c r="I4135" s="11">
        <v>4</v>
      </c>
      <c r="J4135" s="12">
        <v>20638</v>
      </c>
      <c r="K4135" s="19">
        <f>$J4135/SUMIFS($J:$J,$A:$A,$A4135)</f>
        <v>0.18343747500155547</v>
      </c>
      <c r="L4135" s="28"/>
      <c r="M4135" s="20">
        <f>ROUND(INDEX($L:$L,MATCH($A4135,$A:$A,0))*$K4135,0)</f>
        <v>0</v>
      </c>
      <c r="N4135" s="14" t="s">
        <v>13818</v>
      </c>
      <c r="O4135" s="9" t="s">
        <v>12950</v>
      </c>
    </row>
    <row r="4136" spans="1:15" x14ac:dyDescent="0.3">
      <c r="A4136" s="9">
        <v>477</v>
      </c>
      <c r="B4136" s="9">
        <f>COUNTIF($A$5:A4136, A4136)</f>
        <v>9</v>
      </c>
      <c r="C4136" s="10" t="s">
        <v>12664</v>
      </c>
      <c r="D4136" s="10" t="s">
        <v>12658</v>
      </c>
      <c r="E4136" s="10" t="s">
        <v>12665</v>
      </c>
      <c r="F4136" s="10" t="s">
        <v>12666</v>
      </c>
      <c r="G4136" s="9" t="s">
        <v>861</v>
      </c>
      <c r="H4136" s="11">
        <v>21280</v>
      </c>
      <c r="I4136" s="11">
        <v>5</v>
      </c>
      <c r="J4136" s="12">
        <v>20638</v>
      </c>
      <c r="K4136" s="19">
        <f>$J4136/SUMIFS($J:$J,$A:$A,$A4136)</f>
        <v>0.18343747500155547</v>
      </c>
      <c r="L4136" s="29"/>
      <c r="M4136" s="20">
        <f>ROUND(INDEX($L:$L,MATCH($A4136,$A:$A,0))*$K4136,0)</f>
        <v>0</v>
      </c>
      <c r="N4136" s="14" t="s">
        <v>13818</v>
      </c>
      <c r="O4136" s="9" t="s">
        <v>12950</v>
      </c>
    </row>
    <row r="4137" spans="1:15" x14ac:dyDescent="0.3">
      <c r="A4137" s="9">
        <v>478</v>
      </c>
      <c r="B4137" s="9">
        <f>COUNTIF($A$5:A4137, A4137)</f>
        <v>1</v>
      </c>
      <c r="C4137" s="10" t="s">
        <v>9090</v>
      </c>
      <c r="D4137" s="10" t="s">
        <v>9091</v>
      </c>
      <c r="E4137" s="10" t="s">
        <v>9092</v>
      </c>
      <c r="F4137" s="10" t="s">
        <v>988</v>
      </c>
      <c r="G4137" s="9" t="s">
        <v>18</v>
      </c>
      <c r="H4137" s="11">
        <v>190040</v>
      </c>
      <c r="I4137" s="11">
        <v>24</v>
      </c>
      <c r="J4137" s="12">
        <v>183487</v>
      </c>
      <c r="K4137" s="19">
        <f>$J4137/SUMIFS($J:$J,$A:$A,$A4137)</f>
        <v>4.9022080468165988E-2</v>
      </c>
      <c r="L4137" s="27"/>
      <c r="M4137" s="20">
        <f>ROUND(INDEX($L:$L,MATCH($A4137,$A:$A,0))*$K4137,0)</f>
        <v>0</v>
      </c>
      <c r="N4137" s="14" t="s">
        <v>12989</v>
      </c>
      <c r="O4137" s="9" t="s">
        <v>12945</v>
      </c>
    </row>
    <row r="4138" spans="1:15" x14ac:dyDescent="0.3">
      <c r="A4138" s="9">
        <v>478</v>
      </c>
      <c r="B4138" s="9">
        <f>COUNTIF($A$5:A4138, A4138)</f>
        <v>2</v>
      </c>
      <c r="C4138" s="10" t="s">
        <v>9093</v>
      </c>
      <c r="D4138" s="10" t="s">
        <v>9094</v>
      </c>
      <c r="E4138" s="10" t="s">
        <v>9092</v>
      </c>
      <c r="F4138" s="10" t="s">
        <v>5821</v>
      </c>
      <c r="G4138" s="9" t="s">
        <v>18</v>
      </c>
      <c r="H4138" s="11">
        <v>285090</v>
      </c>
      <c r="I4138" s="11">
        <v>1</v>
      </c>
      <c r="J4138" s="12">
        <v>275588</v>
      </c>
      <c r="K4138" s="19">
        <f>$J4138/SUMIFS($J:$J,$A:$A,$A4138)</f>
        <v>7.3628633701902188E-2</v>
      </c>
      <c r="L4138" s="28"/>
      <c r="M4138" s="20">
        <f>ROUND(INDEX($L:$L,MATCH($A4138,$A:$A,0))*$K4138,0)</f>
        <v>0</v>
      </c>
      <c r="N4138" s="14" t="s">
        <v>12989</v>
      </c>
      <c r="O4138" s="9" t="s">
        <v>12945</v>
      </c>
    </row>
    <row r="4139" spans="1:15" x14ac:dyDescent="0.3">
      <c r="A4139" s="9">
        <v>478</v>
      </c>
      <c r="B4139" s="9">
        <f>COUNTIF($A$5:A4139, A4139)</f>
        <v>3</v>
      </c>
      <c r="C4139" s="10" t="s">
        <v>9095</v>
      </c>
      <c r="D4139" s="10" t="s">
        <v>9096</v>
      </c>
      <c r="E4139" s="10" t="s">
        <v>9092</v>
      </c>
      <c r="F4139" s="10" t="s">
        <v>9097</v>
      </c>
      <c r="G4139" s="9" t="s">
        <v>18</v>
      </c>
      <c r="H4139" s="11">
        <v>356350</v>
      </c>
      <c r="I4139" s="11">
        <v>15</v>
      </c>
      <c r="J4139" s="12">
        <v>348987</v>
      </c>
      <c r="K4139" s="19">
        <f>$J4139/SUMIFS($J:$J,$A:$A,$A4139)</f>
        <v>9.3238587999933745E-2</v>
      </c>
      <c r="L4139" s="28"/>
      <c r="M4139" s="20">
        <f>ROUND(INDEX($L:$L,MATCH($A4139,$A:$A,0))*$K4139,0)</f>
        <v>0</v>
      </c>
      <c r="N4139" s="14" t="s">
        <v>12989</v>
      </c>
      <c r="O4139" s="9" t="s">
        <v>12945</v>
      </c>
    </row>
    <row r="4140" spans="1:15" x14ac:dyDescent="0.3">
      <c r="A4140" s="9">
        <v>478</v>
      </c>
      <c r="B4140" s="9">
        <f>COUNTIF($A$5:A4140, A4140)</f>
        <v>4</v>
      </c>
      <c r="C4140" s="10" t="s">
        <v>9098</v>
      </c>
      <c r="D4140" s="10" t="s">
        <v>9099</v>
      </c>
      <c r="E4140" s="10" t="s">
        <v>9092</v>
      </c>
      <c r="F4140" s="10" t="s">
        <v>9100</v>
      </c>
      <c r="G4140" s="9" t="s">
        <v>18</v>
      </c>
      <c r="H4140" s="11">
        <v>534540</v>
      </c>
      <c r="I4140" s="11">
        <v>50</v>
      </c>
      <c r="J4140" s="12">
        <v>523493</v>
      </c>
      <c r="K4140" s="19">
        <f>$J4140/SUMIFS($J:$J,$A:$A,$A4140)</f>
        <v>0.13986122161527309</v>
      </c>
      <c r="L4140" s="28"/>
      <c r="M4140" s="20">
        <f>ROUND(INDEX($L:$L,MATCH($A4140,$A:$A,0))*$K4140,0)</f>
        <v>0</v>
      </c>
      <c r="N4140" s="14" t="s">
        <v>12989</v>
      </c>
      <c r="O4140" s="9" t="s">
        <v>12945</v>
      </c>
    </row>
    <row r="4141" spans="1:15" x14ac:dyDescent="0.3">
      <c r="A4141" s="9">
        <v>478</v>
      </c>
      <c r="B4141" s="9">
        <f>COUNTIF($A$5:A4141, A4141)</f>
        <v>5</v>
      </c>
      <c r="C4141" s="10" t="s">
        <v>9101</v>
      </c>
      <c r="D4141" s="10" t="s">
        <v>9102</v>
      </c>
      <c r="E4141" s="10" t="s">
        <v>9103</v>
      </c>
      <c r="F4141" s="10" t="s">
        <v>9104</v>
      </c>
      <c r="G4141" s="9" t="s">
        <v>18</v>
      </c>
      <c r="H4141" s="11">
        <v>553420</v>
      </c>
      <c r="I4141" s="11">
        <v>4</v>
      </c>
      <c r="J4141" s="12">
        <v>534973</v>
      </c>
      <c r="K4141" s="19">
        <f>$J4141/SUMIFS($J:$J,$A:$A,$A4141)</f>
        <v>0.14292832437336794</v>
      </c>
      <c r="L4141" s="28"/>
      <c r="M4141" s="20">
        <f>ROUND(INDEX($L:$L,MATCH($A4141,$A:$A,0))*$K4141,0)</f>
        <v>0</v>
      </c>
      <c r="N4141" s="14" t="s">
        <v>12989</v>
      </c>
      <c r="O4141" s="9" t="s">
        <v>12945</v>
      </c>
    </row>
    <row r="4142" spans="1:15" x14ac:dyDescent="0.3">
      <c r="A4142" s="9">
        <v>478</v>
      </c>
      <c r="B4142" s="9">
        <f>COUNTIF($A$5:A4142, A4142)</f>
        <v>6</v>
      </c>
      <c r="C4142" s="10" t="s">
        <v>9105</v>
      </c>
      <c r="D4142" s="10" t="s">
        <v>9106</v>
      </c>
      <c r="E4142" s="10" t="s">
        <v>6657</v>
      </c>
      <c r="F4142" s="10" t="s">
        <v>6658</v>
      </c>
      <c r="G4142" s="9" t="s">
        <v>18</v>
      </c>
      <c r="H4142" s="11">
        <v>399890</v>
      </c>
      <c r="I4142" s="11">
        <v>1</v>
      </c>
      <c r="J4142" s="12">
        <v>386561</v>
      </c>
      <c r="K4142" s="19">
        <f>$J4142/SUMIFS($J:$J,$A:$A,$A4142)</f>
        <v>0.10327720464040892</v>
      </c>
      <c r="L4142" s="28"/>
      <c r="M4142" s="20">
        <f>ROUND(INDEX($L:$L,MATCH($A4142,$A:$A,0))*$K4142,0)</f>
        <v>0</v>
      </c>
      <c r="N4142" s="14" t="s">
        <v>12989</v>
      </c>
      <c r="O4142" s="9" t="s">
        <v>12945</v>
      </c>
    </row>
    <row r="4143" spans="1:15" x14ac:dyDescent="0.3">
      <c r="A4143" s="9">
        <v>478</v>
      </c>
      <c r="B4143" s="9">
        <f>COUNTIF($A$5:A4143, A4143)</f>
        <v>7</v>
      </c>
      <c r="C4143" s="10" t="s">
        <v>9107</v>
      </c>
      <c r="D4143" s="10" t="s">
        <v>9108</v>
      </c>
      <c r="E4143" s="10" t="s">
        <v>6657</v>
      </c>
      <c r="F4143" s="10" t="s">
        <v>6661</v>
      </c>
      <c r="G4143" s="9" t="s">
        <v>18</v>
      </c>
      <c r="H4143" s="11">
        <v>616490</v>
      </c>
      <c r="I4143" s="11">
        <v>2</v>
      </c>
      <c r="J4143" s="12">
        <v>595940</v>
      </c>
      <c r="K4143" s="19">
        <f>$J4143/SUMIFS($J:$J,$A:$A,$A4143)</f>
        <v>0.15921683080653581</v>
      </c>
      <c r="L4143" s="28"/>
      <c r="M4143" s="20">
        <f>ROUND(INDEX($L:$L,MATCH($A4143,$A:$A,0))*$K4143,0)</f>
        <v>0</v>
      </c>
      <c r="N4143" s="14" t="s">
        <v>12989</v>
      </c>
      <c r="O4143" s="9" t="s">
        <v>12945</v>
      </c>
    </row>
    <row r="4144" spans="1:15" x14ac:dyDescent="0.3">
      <c r="A4144" s="9">
        <v>478</v>
      </c>
      <c r="B4144" s="9">
        <f>COUNTIF($A$5:A4144, A4144)</f>
        <v>8</v>
      </c>
      <c r="C4144" s="10" t="s">
        <v>9109</v>
      </c>
      <c r="D4144" s="10" t="s">
        <v>9110</v>
      </c>
      <c r="E4144" s="10" t="s">
        <v>6657</v>
      </c>
      <c r="F4144" s="10" t="s">
        <v>9111</v>
      </c>
      <c r="G4144" s="9" t="s">
        <v>18</v>
      </c>
      <c r="H4144" s="11">
        <v>924740</v>
      </c>
      <c r="I4144" s="11">
        <v>1</v>
      </c>
      <c r="J4144" s="12">
        <v>893917</v>
      </c>
      <c r="K4144" s="19">
        <f>$J4144/SUMIFS($J:$J,$A:$A,$A4144)</f>
        <v>0.23882711639441231</v>
      </c>
      <c r="L4144" s="29"/>
      <c r="M4144" s="20">
        <f>ROUND(INDEX($L:$L,MATCH($A4144,$A:$A,0))*$K4144,0)</f>
        <v>0</v>
      </c>
      <c r="N4144" s="14" t="s">
        <v>12989</v>
      </c>
      <c r="O4144" s="9" t="s">
        <v>12945</v>
      </c>
    </row>
    <row r="4145" spans="1:15" x14ac:dyDescent="0.3">
      <c r="A4145" s="9">
        <v>479</v>
      </c>
      <c r="B4145" s="9">
        <f>COUNTIF($A$5:A4145, A4145)</f>
        <v>1</v>
      </c>
      <c r="C4145" s="10" t="s">
        <v>9112</v>
      </c>
      <c r="D4145" s="10" t="s">
        <v>9113</v>
      </c>
      <c r="E4145" s="10" t="s">
        <v>9114</v>
      </c>
      <c r="F4145" s="10" t="s">
        <v>9115</v>
      </c>
      <c r="G4145" s="9" t="s">
        <v>18</v>
      </c>
      <c r="H4145" s="11">
        <v>0</v>
      </c>
      <c r="I4145" s="11">
        <v>1</v>
      </c>
      <c r="J4145" s="12">
        <v>200000</v>
      </c>
      <c r="K4145" s="19">
        <f>$J4145/SUMIFS($J:$J,$A:$A,$A4145)</f>
        <v>0.33333333333333331</v>
      </c>
      <c r="L4145" s="27"/>
      <c r="M4145" s="20">
        <f>ROUND(INDEX($L:$L,MATCH($A4145,$A:$A,0))*$K4145,0)</f>
        <v>0</v>
      </c>
      <c r="N4145" s="14" t="s">
        <v>13819</v>
      </c>
      <c r="O4145" s="9" t="s">
        <v>12945</v>
      </c>
    </row>
    <row r="4146" spans="1:15" x14ac:dyDescent="0.3">
      <c r="A4146" s="9">
        <v>479</v>
      </c>
      <c r="B4146" s="9">
        <f>COUNTIF($A$5:A4146, A4146)</f>
        <v>2</v>
      </c>
      <c r="C4146" s="10" t="s">
        <v>9116</v>
      </c>
      <c r="D4146" s="10" t="s">
        <v>9113</v>
      </c>
      <c r="E4146" s="10" t="s">
        <v>9117</v>
      </c>
      <c r="F4146" s="10" t="s">
        <v>9118</v>
      </c>
      <c r="G4146" s="9" t="s">
        <v>18</v>
      </c>
      <c r="H4146" s="11">
        <v>0</v>
      </c>
      <c r="I4146" s="11">
        <v>1</v>
      </c>
      <c r="J4146" s="12">
        <v>200000</v>
      </c>
      <c r="K4146" s="19">
        <f>$J4146/SUMIFS($J:$J,$A:$A,$A4146)</f>
        <v>0.33333333333333331</v>
      </c>
      <c r="L4146" s="28"/>
      <c r="M4146" s="20">
        <f>ROUND(INDEX($L:$L,MATCH($A4146,$A:$A,0))*$K4146,0)</f>
        <v>0</v>
      </c>
      <c r="N4146" s="14" t="s">
        <v>13819</v>
      </c>
      <c r="O4146" s="9" t="s">
        <v>12945</v>
      </c>
    </row>
    <row r="4147" spans="1:15" x14ac:dyDescent="0.3">
      <c r="A4147" s="9">
        <v>479</v>
      </c>
      <c r="B4147" s="9">
        <f>COUNTIF($A$5:A4147, A4147)</f>
        <v>3</v>
      </c>
      <c r="C4147" s="10" t="s">
        <v>9119</v>
      </c>
      <c r="D4147" s="10" t="s">
        <v>9113</v>
      </c>
      <c r="E4147" s="10" t="s">
        <v>9120</v>
      </c>
      <c r="F4147" s="10" t="s">
        <v>9121</v>
      </c>
      <c r="G4147" s="9" t="s">
        <v>18</v>
      </c>
      <c r="H4147" s="11">
        <v>0</v>
      </c>
      <c r="I4147" s="11">
        <v>1</v>
      </c>
      <c r="J4147" s="12">
        <v>200000</v>
      </c>
      <c r="K4147" s="19">
        <f>$J4147/SUMIFS($J:$J,$A:$A,$A4147)</f>
        <v>0.33333333333333331</v>
      </c>
      <c r="L4147" s="29"/>
      <c r="M4147" s="20">
        <f>ROUND(INDEX($L:$L,MATCH($A4147,$A:$A,0))*$K4147,0)</f>
        <v>0</v>
      </c>
      <c r="N4147" s="14" t="s">
        <v>13819</v>
      </c>
      <c r="O4147" s="9" t="s">
        <v>12945</v>
      </c>
    </row>
    <row r="4148" spans="1:15" x14ac:dyDescent="0.3">
      <c r="A4148" s="9">
        <v>480</v>
      </c>
      <c r="B4148" s="9">
        <f>COUNTIF($A$5:A4148, A4148)</f>
        <v>1</v>
      </c>
      <c r="C4148" s="10" t="s">
        <v>9122</v>
      </c>
      <c r="D4148" s="10" t="s">
        <v>17</v>
      </c>
      <c r="E4148" s="10" t="s">
        <v>9123</v>
      </c>
      <c r="F4148" s="10" t="s">
        <v>9124</v>
      </c>
      <c r="G4148" s="9" t="s">
        <v>855</v>
      </c>
      <c r="H4148" s="11">
        <v>0</v>
      </c>
      <c r="I4148" s="11">
        <v>9</v>
      </c>
      <c r="J4148" s="12">
        <v>374000</v>
      </c>
      <c r="K4148" s="19">
        <f>$J4148/SUMIFS($J:$J,$A:$A,$A4148)</f>
        <v>0.90666666666666662</v>
      </c>
      <c r="L4148" s="27"/>
      <c r="M4148" s="20">
        <f>ROUND(INDEX($L:$L,MATCH($A4148,$A:$A,0))*$K4148,0)</f>
        <v>0</v>
      </c>
      <c r="N4148" s="14" t="s">
        <v>13820</v>
      </c>
      <c r="O4148" s="9" t="s">
        <v>12945</v>
      </c>
    </row>
    <row r="4149" spans="1:15" x14ac:dyDescent="0.3">
      <c r="A4149" s="9">
        <v>480</v>
      </c>
      <c r="B4149" s="9">
        <f>COUNTIF($A$5:A4149, A4149)</f>
        <v>2</v>
      </c>
      <c r="C4149" s="10" t="s">
        <v>9125</v>
      </c>
      <c r="D4149" s="10" t="s">
        <v>17</v>
      </c>
      <c r="E4149" s="10" t="s">
        <v>9126</v>
      </c>
      <c r="F4149" s="10" t="s">
        <v>7600</v>
      </c>
      <c r="G4149" s="9" t="s">
        <v>855</v>
      </c>
      <c r="H4149" s="11">
        <v>0</v>
      </c>
      <c r="I4149" s="11">
        <v>220</v>
      </c>
      <c r="J4149" s="12">
        <v>38500</v>
      </c>
      <c r="K4149" s="19">
        <f>$J4149/SUMIFS($J:$J,$A:$A,$A4149)</f>
        <v>9.3333333333333338E-2</v>
      </c>
      <c r="L4149" s="29"/>
      <c r="M4149" s="20">
        <f>ROUND(INDEX($L:$L,MATCH($A4149,$A:$A,0))*$K4149,0)</f>
        <v>0</v>
      </c>
      <c r="N4149" s="14" t="s">
        <v>13820</v>
      </c>
      <c r="O4149" s="9" t="s">
        <v>12945</v>
      </c>
    </row>
    <row r="4150" spans="1:15" x14ac:dyDescent="0.3">
      <c r="A4150" s="9">
        <v>481</v>
      </c>
      <c r="B4150" s="9">
        <f>COUNTIF($A$5:A4150, A4150)</f>
        <v>1</v>
      </c>
      <c r="C4150" s="10" t="s">
        <v>9127</v>
      </c>
      <c r="D4150" s="10" t="s">
        <v>17</v>
      </c>
      <c r="E4150" s="10" t="s">
        <v>9128</v>
      </c>
      <c r="F4150" s="10" t="s">
        <v>9129</v>
      </c>
      <c r="G4150" s="9" t="s">
        <v>861</v>
      </c>
      <c r="H4150" s="11">
        <v>0</v>
      </c>
      <c r="I4150" s="11">
        <v>1</v>
      </c>
      <c r="J4150" s="12">
        <v>396000</v>
      </c>
      <c r="K4150" s="19">
        <f>$J4150/SUMIFS($J:$J,$A:$A,$A4150)</f>
        <v>1</v>
      </c>
      <c r="L4150" s="25"/>
      <c r="M4150" s="20">
        <f>ROUND(INDEX($L:$L,MATCH($A4150,$A:$A,0))*$K4150,0)</f>
        <v>0</v>
      </c>
      <c r="N4150" s="14" t="s">
        <v>13821</v>
      </c>
      <c r="O4150" s="9" t="s">
        <v>12945</v>
      </c>
    </row>
    <row r="4151" spans="1:15" x14ac:dyDescent="0.3">
      <c r="A4151" s="9">
        <v>482</v>
      </c>
      <c r="B4151" s="9">
        <f>COUNTIF($A$5:A4151, A4151)</f>
        <v>1</v>
      </c>
      <c r="C4151" s="10" t="s">
        <v>9130</v>
      </c>
      <c r="D4151" s="10" t="s">
        <v>9131</v>
      </c>
      <c r="E4151" s="10" t="s">
        <v>9132</v>
      </c>
      <c r="F4151" s="10" t="s">
        <v>19</v>
      </c>
      <c r="G4151" s="9" t="s">
        <v>18</v>
      </c>
      <c r="H4151" s="11">
        <v>474640</v>
      </c>
      <c r="I4151" s="11">
        <v>7</v>
      </c>
      <c r="J4151" s="12">
        <v>455646</v>
      </c>
      <c r="K4151" s="19">
        <f>$J4151/SUMIFS($J:$J,$A:$A,$A4151)</f>
        <v>0.19808086152128654</v>
      </c>
      <c r="L4151" s="27"/>
      <c r="M4151" s="20">
        <f>ROUND(INDEX($L:$L,MATCH($A4151,$A:$A,0))*$K4151,0)</f>
        <v>0</v>
      </c>
      <c r="N4151" s="14" t="s">
        <v>13822</v>
      </c>
      <c r="O4151" s="9" t="s">
        <v>12945</v>
      </c>
    </row>
    <row r="4152" spans="1:15" x14ac:dyDescent="0.3">
      <c r="A4152" s="9">
        <v>482</v>
      </c>
      <c r="B4152" s="9">
        <f>COUNTIF($A$5:A4152, A4152)</f>
        <v>2</v>
      </c>
      <c r="C4152" s="10" t="s">
        <v>9133</v>
      </c>
      <c r="D4152" s="10" t="s">
        <v>9134</v>
      </c>
      <c r="E4152" s="10" t="s">
        <v>9135</v>
      </c>
      <c r="F4152" s="10" t="s">
        <v>19</v>
      </c>
      <c r="G4152" s="9" t="s">
        <v>18</v>
      </c>
      <c r="H4152" s="11">
        <v>1713630</v>
      </c>
      <c r="I4152" s="11">
        <v>20</v>
      </c>
      <c r="J4152" s="12">
        <v>1662220</v>
      </c>
      <c r="K4152" s="19">
        <f>$J4152/SUMIFS($J:$J,$A:$A,$A4152)</f>
        <v>0.72260915192476816</v>
      </c>
      <c r="L4152" s="28"/>
      <c r="M4152" s="20">
        <f>ROUND(INDEX($L:$L,MATCH($A4152,$A:$A,0))*$K4152,0)</f>
        <v>0</v>
      </c>
      <c r="N4152" s="14" t="s">
        <v>13823</v>
      </c>
      <c r="O4152" s="9" t="s">
        <v>12945</v>
      </c>
    </row>
    <row r="4153" spans="1:15" x14ac:dyDescent="0.3">
      <c r="A4153" s="9">
        <v>482</v>
      </c>
      <c r="B4153" s="9">
        <f>COUNTIF($A$5:A4153, A4153)</f>
        <v>3</v>
      </c>
      <c r="C4153" s="10" t="s">
        <v>9136</v>
      </c>
      <c r="D4153" s="10" t="s">
        <v>9137</v>
      </c>
      <c r="E4153" s="10" t="s">
        <v>9138</v>
      </c>
      <c r="F4153" s="10" t="s">
        <v>19</v>
      </c>
      <c r="G4153" s="9" t="s">
        <v>18</v>
      </c>
      <c r="H4153" s="11">
        <v>62050</v>
      </c>
      <c r="I4153" s="11">
        <v>50</v>
      </c>
      <c r="J4153" s="12">
        <v>60813</v>
      </c>
      <c r="K4153" s="19">
        <f>$J4153/SUMIFS($J:$J,$A:$A,$A4153)</f>
        <v>2.6436952001540667E-2</v>
      </c>
      <c r="L4153" s="28"/>
      <c r="M4153" s="20">
        <f>ROUND(INDEX($L:$L,MATCH($A4153,$A:$A,0))*$K4153,0)</f>
        <v>0</v>
      </c>
      <c r="N4153" s="14" t="s">
        <v>13823</v>
      </c>
      <c r="O4153" s="9" t="s">
        <v>12945</v>
      </c>
    </row>
    <row r="4154" spans="1:15" x14ac:dyDescent="0.3">
      <c r="A4154" s="9">
        <v>482</v>
      </c>
      <c r="B4154" s="9">
        <f>COUNTIF($A$5:A4154, A4154)</f>
        <v>4</v>
      </c>
      <c r="C4154" s="10" t="s">
        <v>9139</v>
      </c>
      <c r="D4154" s="10" t="s">
        <v>9140</v>
      </c>
      <c r="E4154" s="10" t="s">
        <v>9141</v>
      </c>
      <c r="F4154" s="10" t="s">
        <v>19</v>
      </c>
      <c r="G4154" s="9" t="s">
        <v>18</v>
      </c>
      <c r="H4154" s="11">
        <v>124120</v>
      </c>
      <c r="I4154" s="11">
        <v>51</v>
      </c>
      <c r="J4154" s="12">
        <v>121624</v>
      </c>
      <c r="K4154" s="19">
        <f>$J4154/SUMIFS($J:$J,$A:$A,$A4154)</f>
        <v>5.2873034552404621E-2</v>
      </c>
      <c r="L4154" s="29"/>
      <c r="M4154" s="20">
        <f>ROUND(INDEX($L:$L,MATCH($A4154,$A:$A,0))*$K4154,0)</f>
        <v>0</v>
      </c>
      <c r="N4154" s="14" t="s">
        <v>13823</v>
      </c>
      <c r="O4154" s="9" t="s">
        <v>12945</v>
      </c>
    </row>
    <row r="4155" spans="1:15" x14ac:dyDescent="0.3">
      <c r="A4155" s="9">
        <v>483</v>
      </c>
      <c r="B4155" s="9">
        <f>COUNTIF($A$5:A4155, A4155)</f>
        <v>1</v>
      </c>
      <c r="C4155" s="10" t="s">
        <v>12667</v>
      </c>
      <c r="D4155" s="10" t="s">
        <v>9142</v>
      </c>
      <c r="E4155" s="10" t="s">
        <v>12668</v>
      </c>
      <c r="F4155" s="10" t="s">
        <v>12669</v>
      </c>
      <c r="G4155" s="9" t="s">
        <v>18</v>
      </c>
      <c r="H4155" s="11">
        <v>0</v>
      </c>
      <c r="I4155" s="11">
        <v>12</v>
      </c>
      <c r="J4155" s="12">
        <v>65200</v>
      </c>
      <c r="K4155" s="19">
        <f>$J4155/SUMIFS($J:$J,$A:$A,$A4155)</f>
        <v>1</v>
      </c>
      <c r="L4155" s="25"/>
      <c r="M4155" s="20">
        <f>ROUND(INDEX($L:$L,MATCH($A4155,$A:$A,0))*$K4155,0)</f>
        <v>0</v>
      </c>
      <c r="N4155" s="14" t="s">
        <v>13530</v>
      </c>
      <c r="O4155" s="9" t="s">
        <v>12950</v>
      </c>
    </row>
    <row r="4156" spans="1:15" x14ac:dyDescent="0.3">
      <c r="A4156" s="9">
        <v>484</v>
      </c>
      <c r="B4156" s="9">
        <f>COUNTIF($A$5:A4156, A4156)</f>
        <v>1</v>
      </c>
      <c r="C4156" s="10" t="s">
        <v>9143</v>
      </c>
      <c r="D4156" s="10" t="s">
        <v>17</v>
      </c>
      <c r="E4156" s="10" t="s">
        <v>9144</v>
      </c>
      <c r="F4156" s="10" t="s">
        <v>9145</v>
      </c>
      <c r="G4156" s="9" t="s">
        <v>18</v>
      </c>
      <c r="H4156" s="11">
        <v>0</v>
      </c>
      <c r="I4156" s="11">
        <v>872</v>
      </c>
      <c r="J4156" s="12">
        <v>4200</v>
      </c>
      <c r="K4156" s="19">
        <f>$J4156/SUMIFS($J:$J,$A:$A,$A4156)</f>
        <v>1</v>
      </c>
      <c r="L4156" s="25"/>
      <c r="M4156" s="20">
        <f>ROUND(INDEX($L:$L,MATCH($A4156,$A:$A,0))*$K4156,0)</f>
        <v>0</v>
      </c>
      <c r="N4156" s="14" t="s">
        <v>13824</v>
      </c>
      <c r="O4156" s="9" t="s">
        <v>12945</v>
      </c>
    </row>
    <row r="4157" spans="1:15" x14ac:dyDescent="0.3">
      <c r="A4157" s="9">
        <v>485</v>
      </c>
      <c r="B4157" s="9">
        <f>COUNTIF($A$5:A4157, A4157)</f>
        <v>1</v>
      </c>
      <c r="C4157" s="10" t="s">
        <v>9146</v>
      </c>
      <c r="D4157" s="10" t="s">
        <v>17</v>
      </c>
      <c r="E4157" s="10" t="s">
        <v>9147</v>
      </c>
      <c r="F4157" s="10" t="s">
        <v>19</v>
      </c>
      <c r="G4157" s="9" t="s">
        <v>18</v>
      </c>
      <c r="H4157" s="11">
        <v>0</v>
      </c>
      <c r="I4157" s="11">
        <v>1</v>
      </c>
      <c r="J4157" s="12">
        <v>77000</v>
      </c>
      <c r="K4157" s="19">
        <f>$J4157/SUMIFS($J:$J,$A:$A,$A4157)</f>
        <v>1</v>
      </c>
      <c r="L4157" s="25"/>
      <c r="M4157" s="20">
        <f>ROUND(INDEX($L:$L,MATCH($A4157,$A:$A,0))*$K4157,0)</f>
        <v>0</v>
      </c>
      <c r="N4157" s="14" t="s">
        <v>13825</v>
      </c>
      <c r="O4157" s="9" t="s">
        <v>12945</v>
      </c>
    </row>
    <row r="4158" spans="1:15" x14ac:dyDescent="0.3">
      <c r="A4158" s="9">
        <v>486</v>
      </c>
      <c r="B4158" s="9">
        <f>COUNTIF($A$5:A4158, A4158)</f>
        <v>1</v>
      </c>
      <c r="C4158" s="10" t="s">
        <v>9148</v>
      </c>
      <c r="D4158" s="10" t="s">
        <v>9149</v>
      </c>
      <c r="E4158" s="10" t="s">
        <v>9150</v>
      </c>
      <c r="F4158" s="10" t="s">
        <v>19</v>
      </c>
      <c r="G4158" s="9" t="s">
        <v>18</v>
      </c>
      <c r="H4158" s="11">
        <v>424470</v>
      </c>
      <c r="I4158" s="11">
        <v>1</v>
      </c>
      <c r="J4158" s="12">
        <v>407491</v>
      </c>
      <c r="K4158" s="19">
        <f>$J4158/SUMIFS($J:$J,$A:$A,$A4158)</f>
        <v>3.2558927767282343E-2</v>
      </c>
      <c r="L4158" s="27"/>
      <c r="M4158" s="20">
        <f>ROUND(INDEX($L:$L,MATCH($A4158,$A:$A,0))*$K4158,0)</f>
        <v>0</v>
      </c>
      <c r="N4158" s="14" t="s">
        <v>13826</v>
      </c>
      <c r="O4158" s="9" t="s">
        <v>12945</v>
      </c>
    </row>
    <row r="4159" spans="1:15" x14ac:dyDescent="0.3">
      <c r="A4159" s="9">
        <v>486</v>
      </c>
      <c r="B4159" s="9">
        <f>COUNTIF($A$5:A4159, A4159)</f>
        <v>2</v>
      </c>
      <c r="C4159" s="10" t="s">
        <v>9151</v>
      </c>
      <c r="D4159" s="10" t="s">
        <v>9152</v>
      </c>
      <c r="E4159" s="10" t="s">
        <v>9153</v>
      </c>
      <c r="F4159" s="10" t="s">
        <v>19</v>
      </c>
      <c r="G4159" s="9" t="s">
        <v>18</v>
      </c>
      <c r="H4159" s="11">
        <v>424470</v>
      </c>
      <c r="I4159" s="11">
        <v>1</v>
      </c>
      <c r="J4159" s="12">
        <v>407491</v>
      </c>
      <c r="K4159" s="19">
        <f>$J4159/SUMIFS($J:$J,$A:$A,$A4159)</f>
        <v>3.2558927767282343E-2</v>
      </c>
      <c r="L4159" s="28"/>
      <c r="M4159" s="20">
        <f>ROUND(INDEX($L:$L,MATCH($A4159,$A:$A,0))*$K4159,0)</f>
        <v>0</v>
      </c>
      <c r="N4159" s="14" t="s">
        <v>13826</v>
      </c>
      <c r="O4159" s="9" t="s">
        <v>12945</v>
      </c>
    </row>
    <row r="4160" spans="1:15" x14ac:dyDescent="0.3">
      <c r="A4160" s="9">
        <v>486</v>
      </c>
      <c r="B4160" s="9">
        <f>COUNTIF($A$5:A4160, A4160)</f>
        <v>3</v>
      </c>
      <c r="C4160" s="10" t="s">
        <v>9154</v>
      </c>
      <c r="D4160" s="10" t="s">
        <v>9155</v>
      </c>
      <c r="E4160" s="10" t="s">
        <v>9156</v>
      </c>
      <c r="F4160" s="10" t="s">
        <v>19</v>
      </c>
      <c r="G4160" s="9" t="s">
        <v>126</v>
      </c>
      <c r="H4160" s="11">
        <v>2705580</v>
      </c>
      <c r="I4160" s="11">
        <v>1</v>
      </c>
      <c r="J4160" s="12">
        <v>2597357</v>
      </c>
      <c r="K4160" s="19">
        <f>$J4160/SUMIFS($J:$J,$A:$A,$A4160)</f>
        <v>0.20753135394117947</v>
      </c>
      <c r="L4160" s="28"/>
      <c r="M4160" s="20">
        <f>ROUND(INDEX($L:$L,MATCH($A4160,$A:$A,0))*$K4160,0)</f>
        <v>0</v>
      </c>
      <c r="N4160" s="14" t="s">
        <v>13826</v>
      </c>
      <c r="O4160" s="9" t="s">
        <v>12945</v>
      </c>
    </row>
    <row r="4161" spans="1:15" x14ac:dyDescent="0.3">
      <c r="A4161" s="9">
        <v>486</v>
      </c>
      <c r="B4161" s="9">
        <f>COUNTIF($A$5:A4161, A4161)</f>
        <v>4</v>
      </c>
      <c r="C4161" s="10" t="s">
        <v>9157</v>
      </c>
      <c r="D4161" s="10" t="s">
        <v>9158</v>
      </c>
      <c r="E4161" s="10" t="s">
        <v>9159</v>
      </c>
      <c r="F4161" s="10" t="s">
        <v>19</v>
      </c>
      <c r="G4161" s="9" t="s">
        <v>18</v>
      </c>
      <c r="H4161" s="11">
        <v>1372320</v>
      </c>
      <c r="I4161" s="11">
        <v>1</v>
      </c>
      <c r="J4161" s="12">
        <v>1317427</v>
      </c>
      <c r="K4161" s="19">
        <f>$J4161/SUMIFS($J:$J,$A:$A,$A4161)</f>
        <v>0.10526370038029667</v>
      </c>
      <c r="L4161" s="28"/>
      <c r="M4161" s="20">
        <f>ROUND(INDEX($L:$L,MATCH($A4161,$A:$A,0))*$K4161,0)</f>
        <v>0</v>
      </c>
      <c r="N4161" s="14" t="s">
        <v>13826</v>
      </c>
      <c r="O4161" s="9" t="s">
        <v>12945</v>
      </c>
    </row>
    <row r="4162" spans="1:15" x14ac:dyDescent="0.3">
      <c r="A4162" s="9">
        <v>486</v>
      </c>
      <c r="B4162" s="9">
        <f>COUNTIF($A$5:A4162, A4162)</f>
        <v>5</v>
      </c>
      <c r="C4162" s="10" t="s">
        <v>9160</v>
      </c>
      <c r="D4162" s="10" t="s">
        <v>9161</v>
      </c>
      <c r="E4162" s="10" t="s">
        <v>12670</v>
      </c>
      <c r="F4162" s="10" t="s">
        <v>19</v>
      </c>
      <c r="G4162" s="9" t="s">
        <v>18</v>
      </c>
      <c r="H4162" s="11">
        <v>427710</v>
      </c>
      <c r="I4162" s="11">
        <v>1</v>
      </c>
      <c r="J4162" s="12">
        <v>410602</v>
      </c>
      <c r="K4162" s="19">
        <f>$J4162/SUMIFS($J:$J,$A:$A,$A4162)</f>
        <v>3.2807499697175307E-2</v>
      </c>
      <c r="L4162" s="28"/>
      <c r="M4162" s="20">
        <f>ROUND(INDEX($L:$L,MATCH($A4162,$A:$A,0))*$K4162,0)</f>
        <v>0</v>
      </c>
      <c r="N4162" s="14" t="s">
        <v>13826</v>
      </c>
      <c r="O4162" s="9" t="s">
        <v>12945</v>
      </c>
    </row>
    <row r="4163" spans="1:15" x14ac:dyDescent="0.3">
      <c r="A4163" s="9">
        <v>486</v>
      </c>
      <c r="B4163" s="9">
        <f>COUNTIF($A$5:A4163, A4163)</f>
        <v>6</v>
      </c>
      <c r="C4163" s="10" t="s">
        <v>9162</v>
      </c>
      <c r="D4163" s="10" t="s">
        <v>9163</v>
      </c>
      <c r="E4163" s="10" t="s">
        <v>9164</v>
      </c>
      <c r="F4163" s="10" t="s">
        <v>19</v>
      </c>
      <c r="G4163" s="9" t="s">
        <v>126</v>
      </c>
      <c r="H4163" s="11">
        <v>3841210</v>
      </c>
      <c r="I4163" s="11">
        <v>1</v>
      </c>
      <c r="J4163" s="12">
        <v>3687562</v>
      </c>
      <c r="K4163" s="19">
        <f>$J4163/SUMIFS($J:$J,$A:$A,$A4163)</f>
        <v>0.29463979522339195</v>
      </c>
      <c r="L4163" s="28"/>
      <c r="M4163" s="20">
        <f>ROUND(INDEX($L:$L,MATCH($A4163,$A:$A,0))*$K4163,0)</f>
        <v>0</v>
      </c>
      <c r="N4163" s="14" t="s">
        <v>13826</v>
      </c>
      <c r="O4163" s="9" t="s">
        <v>12945</v>
      </c>
    </row>
    <row r="4164" spans="1:15" x14ac:dyDescent="0.3">
      <c r="A4164" s="9">
        <v>486</v>
      </c>
      <c r="B4164" s="9">
        <f>COUNTIF($A$5:A4164, A4164)</f>
        <v>7</v>
      </c>
      <c r="C4164" s="10" t="s">
        <v>9165</v>
      </c>
      <c r="D4164" s="10" t="s">
        <v>9166</v>
      </c>
      <c r="E4164" s="10" t="s">
        <v>9167</v>
      </c>
      <c r="F4164" s="10" t="s">
        <v>19</v>
      </c>
      <c r="G4164" s="9" t="s">
        <v>18</v>
      </c>
      <c r="H4164" s="11">
        <v>3841210</v>
      </c>
      <c r="I4164" s="11">
        <v>1</v>
      </c>
      <c r="J4164" s="12">
        <v>3687562</v>
      </c>
      <c r="K4164" s="19">
        <f>$J4164/SUMIFS($J:$J,$A:$A,$A4164)</f>
        <v>0.29463979522339195</v>
      </c>
      <c r="L4164" s="29"/>
      <c r="M4164" s="20">
        <f>ROUND(INDEX($L:$L,MATCH($A4164,$A:$A,0))*$K4164,0)</f>
        <v>0</v>
      </c>
      <c r="N4164" s="14" t="s">
        <v>13826</v>
      </c>
      <c r="O4164" s="9" t="s">
        <v>12945</v>
      </c>
    </row>
    <row r="4165" spans="1:15" x14ac:dyDescent="0.3">
      <c r="A4165" s="9">
        <v>487</v>
      </c>
      <c r="B4165" s="9">
        <f>COUNTIF($A$5:A4165, A4165)</f>
        <v>1</v>
      </c>
      <c r="C4165" s="10" t="s">
        <v>9168</v>
      </c>
      <c r="D4165" s="10" t="s">
        <v>9169</v>
      </c>
      <c r="E4165" s="10" t="s">
        <v>9170</v>
      </c>
      <c r="F4165" s="10" t="s">
        <v>19</v>
      </c>
      <c r="G4165" s="9" t="s">
        <v>18</v>
      </c>
      <c r="H4165" s="11">
        <v>291890</v>
      </c>
      <c r="I4165" s="11">
        <v>2</v>
      </c>
      <c r="J4165" s="12">
        <v>271457</v>
      </c>
      <c r="K4165" s="19">
        <f>$J4165/SUMIFS($J:$J,$A:$A,$A4165)</f>
        <v>1</v>
      </c>
      <c r="L4165" s="25"/>
      <c r="M4165" s="20">
        <f>ROUND(INDEX($L:$L,MATCH($A4165,$A:$A,0))*$K4165,0)</f>
        <v>0</v>
      </c>
      <c r="N4165" s="14" t="s">
        <v>13686</v>
      </c>
      <c r="O4165" s="9" t="s">
        <v>12945</v>
      </c>
    </row>
    <row r="4166" spans="1:15" x14ac:dyDescent="0.3">
      <c r="A4166" s="9">
        <v>488</v>
      </c>
      <c r="B4166" s="9">
        <f>COUNTIF($A$5:A4166, A4166)</f>
        <v>1</v>
      </c>
      <c r="C4166" s="10" t="s">
        <v>12671</v>
      </c>
      <c r="D4166" s="10" t="s">
        <v>12672</v>
      </c>
      <c r="E4166" s="10" t="s">
        <v>12673</v>
      </c>
      <c r="F4166" s="10" t="s">
        <v>12674</v>
      </c>
      <c r="G4166" s="9" t="s">
        <v>18</v>
      </c>
      <c r="H4166" s="11">
        <v>163040</v>
      </c>
      <c r="I4166" s="11">
        <v>1</v>
      </c>
      <c r="J4166" s="12">
        <v>154982</v>
      </c>
      <c r="K4166" s="19">
        <f>$J4166/SUMIFS($J:$J,$A:$A,$A4166)</f>
        <v>1</v>
      </c>
      <c r="L4166" s="25"/>
      <c r="M4166" s="20">
        <f>ROUND(INDEX($L:$L,MATCH($A4166,$A:$A,0))*$K4166,0)</f>
        <v>0</v>
      </c>
      <c r="N4166" s="14" t="s">
        <v>13827</v>
      </c>
      <c r="O4166" s="9" t="s">
        <v>12945</v>
      </c>
    </row>
    <row r="4167" spans="1:15" x14ac:dyDescent="0.3">
      <c r="A4167" s="9">
        <v>489</v>
      </c>
      <c r="B4167" s="9">
        <f>COUNTIF($A$5:A4167, A4167)</f>
        <v>1</v>
      </c>
      <c r="C4167" s="10" t="s">
        <v>9171</v>
      </c>
      <c r="D4167" s="10" t="s">
        <v>9172</v>
      </c>
      <c r="E4167" s="10" t="s">
        <v>9173</v>
      </c>
      <c r="F4167" s="10" t="s">
        <v>9174</v>
      </c>
      <c r="G4167" s="9" t="s">
        <v>52</v>
      </c>
      <c r="H4167" s="11">
        <v>28670</v>
      </c>
      <c r="I4167" s="11">
        <v>6</v>
      </c>
      <c r="J4167" s="12">
        <v>27714</v>
      </c>
      <c r="K4167" s="19">
        <f>$J4167/SUMIFS($J:$J,$A:$A,$A4167)</f>
        <v>1.7211195163923686E-2</v>
      </c>
      <c r="L4167" s="27"/>
      <c r="M4167" s="20">
        <f>ROUND(INDEX($L:$L,MATCH($A4167,$A:$A,0))*$K4167,0)</f>
        <v>0</v>
      </c>
      <c r="N4167" s="14" t="s">
        <v>13828</v>
      </c>
      <c r="O4167" s="9" t="s">
        <v>12945</v>
      </c>
    </row>
    <row r="4168" spans="1:15" x14ac:dyDescent="0.3">
      <c r="A4168" s="9">
        <v>489</v>
      </c>
      <c r="B4168" s="9">
        <f>COUNTIF($A$5:A4168, A4168)</f>
        <v>2</v>
      </c>
      <c r="C4168" s="10" t="s">
        <v>9175</v>
      </c>
      <c r="D4168" s="10" t="s">
        <v>9172</v>
      </c>
      <c r="E4168" s="10" t="s">
        <v>9173</v>
      </c>
      <c r="F4168" s="10" t="s">
        <v>9176</v>
      </c>
      <c r="G4168" s="9" t="s">
        <v>52</v>
      </c>
      <c r="H4168" s="11">
        <v>28670</v>
      </c>
      <c r="I4168" s="11">
        <v>6</v>
      </c>
      <c r="J4168" s="12">
        <v>27714</v>
      </c>
      <c r="K4168" s="19">
        <f>$J4168/SUMIFS($J:$J,$A:$A,$A4168)</f>
        <v>1.7211195163923686E-2</v>
      </c>
      <c r="L4168" s="28"/>
      <c r="M4168" s="20">
        <f>ROUND(INDEX($L:$L,MATCH($A4168,$A:$A,0))*$K4168,0)</f>
        <v>0</v>
      </c>
      <c r="N4168" s="14" t="s">
        <v>13828</v>
      </c>
      <c r="O4168" s="9" t="s">
        <v>12945</v>
      </c>
    </row>
    <row r="4169" spans="1:15" x14ac:dyDescent="0.3">
      <c r="A4169" s="9">
        <v>489</v>
      </c>
      <c r="B4169" s="9">
        <f>COUNTIF($A$5:A4169, A4169)</f>
        <v>3</v>
      </c>
      <c r="C4169" s="10" t="s">
        <v>9177</v>
      </c>
      <c r="D4169" s="10" t="s">
        <v>9172</v>
      </c>
      <c r="E4169" s="10" t="s">
        <v>9173</v>
      </c>
      <c r="F4169" s="10" t="s">
        <v>9178</v>
      </c>
      <c r="G4169" s="9" t="s">
        <v>52</v>
      </c>
      <c r="H4169" s="11">
        <v>28670</v>
      </c>
      <c r="I4169" s="11">
        <v>12</v>
      </c>
      <c r="J4169" s="12">
        <v>27714</v>
      </c>
      <c r="K4169" s="19">
        <f>$J4169/SUMIFS($J:$J,$A:$A,$A4169)</f>
        <v>1.7211195163923686E-2</v>
      </c>
      <c r="L4169" s="28"/>
      <c r="M4169" s="20">
        <f>ROUND(INDEX($L:$L,MATCH($A4169,$A:$A,0))*$K4169,0)</f>
        <v>0</v>
      </c>
      <c r="N4169" s="14" t="s">
        <v>13828</v>
      </c>
      <c r="O4169" s="9" t="s">
        <v>12945</v>
      </c>
    </row>
    <row r="4170" spans="1:15" x14ac:dyDescent="0.3">
      <c r="A4170" s="9">
        <v>489</v>
      </c>
      <c r="B4170" s="9">
        <f>COUNTIF($A$5:A4170, A4170)</f>
        <v>4</v>
      </c>
      <c r="C4170" s="10" t="s">
        <v>9179</v>
      </c>
      <c r="D4170" s="10" t="s">
        <v>9172</v>
      </c>
      <c r="E4170" s="10" t="s">
        <v>9173</v>
      </c>
      <c r="F4170" s="10" t="s">
        <v>9180</v>
      </c>
      <c r="G4170" s="9" t="s">
        <v>52</v>
      </c>
      <c r="H4170" s="11">
        <v>28670</v>
      </c>
      <c r="I4170" s="11">
        <v>92</v>
      </c>
      <c r="J4170" s="12">
        <v>27714</v>
      </c>
      <c r="K4170" s="19">
        <f>$J4170/SUMIFS($J:$J,$A:$A,$A4170)</f>
        <v>1.7211195163923686E-2</v>
      </c>
      <c r="L4170" s="28"/>
      <c r="M4170" s="20">
        <f>ROUND(INDEX($L:$L,MATCH($A4170,$A:$A,0))*$K4170,0)</f>
        <v>0</v>
      </c>
      <c r="N4170" s="14" t="s">
        <v>13828</v>
      </c>
      <c r="O4170" s="9" t="s">
        <v>12945</v>
      </c>
    </row>
    <row r="4171" spans="1:15" x14ac:dyDescent="0.3">
      <c r="A4171" s="9">
        <v>489</v>
      </c>
      <c r="B4171" s="9">
        <f>COUNTIF($A$5:A4171, A4171)</f>
        <v>5</v>
      </c>
      <c r="C4171" s="10" t="s">
        <v>9181</v>
      </c>
      <c r="D4171" s="10" t="s">
        <v>9172</v>
      </c>
      <c r="E4171" s="10" t="s">
        <v>9173</v>
      </c>
      <c r="F4171" s="10" t="s">
        <v>9182</v>
      </c>
      <c r="G4171" s="9" t="s">
        <v>52</v>
      </c>
      <c r="H4171" s="11">
        <v>28670</v>
      </c>
      <c r="I4171" s="11">
        <v>332</v>
      </c>
      <c r="J4171" s="12">
        <v>27714</v>
      </c>
      <c r="K4171" s="19">
        <f>$J4171/SUMIFS($J:$J,$A:$A,$A4171)</f>
        <v>1.7211195163923686E-2</v>
      </c>
      <c r="L4171" s="28"/>
      <c r="M4171" s="20">
        <f>ROUND(INDEX($L:$L,MATCH($A4171,$A:$A,0))*$K4171,0)</f>
        <v>0</v>
      </c>
      <c r="N4171" s="14" t="s">
        <v>13828</v>
      </c>
      <c r="O4171" s="9" t="s">
        <v>12945</v>
      </c>
    </row>
    <row r="4172" spans="1:15" x14ac:dyDescent="0.3">
      <c r="A4172" s="9">
        <v>489</v>
      </c>
      <c r="B4172" s="9">
        <f>COUNTIF($A$5:A4172, A4172)</f>
        <v>6</v>
      </c>
      <c r="C4172" s="10" t="s">
        <v>9183</v>
      </c>
      <c r="D4172" s="10" t="s">
        <v>9172</v>
      </c>
      <c r="E4172" s="10" t="s">
        <v>9173</v>
      </c>
      <c r="F4172" s="10" t="s">
        <v>9184</v>
      </c>
      <c r="G4172" s="9" t="s">
        <v>52</v>
      </c>
      <c r="H4172" s="11">
        <v>28670</v>
      </c>
      <c r="I4172" s="11">
        <v>152</v>
      </c>
      <c r="J4172" s="12">
        <v>27714</v>
      </c>
      <c r="K4172" s="19">
        <f>$J4172/SUMIFS($J:$J,$A:$A,$A4172)</f>
        <v>1.7211195163923686E-2</v>
      </c>
      <c r="L4172" s="28"/>
      <c r="M4172" s="20">
        <f>ROUND(INDEX($L:$L,MATCH($A4172,$A:$A,0))*$K4172,0)</f>
        <v>0</v>
      </c>
      <c r="N4172" s="14" t="s">
        <v>13828</v>
      </c>
      <c r="O4172" s="9" t="s">
        <v>12945</v>
      </c>
    </row>
    <row r="4173" spans="1:15" x14ac:dyDescent="0.3">
      <c r="A4173" s="9">
        <v>489</v>
      </c>
      <c r="B4173" s="9">
        <f>COUNTIF($A$5:A4173, A4173)</f>
        <v>7</v>
      </c>
      <c r="C4173" s="10" t="s">
        <v>9185</v>
      </c>
      <c r="D4173" s="10" t="s">
        <v>9186</v>
      </c>
      <c r="E4173" s="10" t="s">
        <v>9187</v>
      </c>
      <c r="F4173" s="10" t="s">
        <v>5717</v>
      </c>
      <c r="G4173" s="9" t="s">
        <v>18</v>
      </c>
      <c r="H4173" s="11">
        <v>0</v>
      </c>
      <c r="I4173" s="11">
        <v>1</v>
      </c>
      <c r="J4173" s="12">
        <v>95000</v>
      </c>
      <c r="K4173" s="19">
        <f>$J4173/SUMIFS($J:$J,$A:$A,$A4173)</f>
        <v>5.8997746286091869E-2</v>
      </c>
      <c r="L4173" s="28"/>
      <c r="M4173" s="20">
        <f>ROUND(INDEX($L:$L,MATCH($A4173,$A:$A,0))*$K4173,0)</f>
        <v>0</v>
      </c>
      <c r="N4173" s="14" t="s">
        <v>13426</v>
      </c>
      <c r="O4173" s="9" t="s">
        <v>12945</v>
      </c>
    </row>
    <row r="4174" spans="1:15" x14ac:dyDescent="0.3">
      <c r="A4174" s="9">
        <v>489</v>
      </c>
      <c r="B4174" s="9">
        <f>COUNTIF($A$5:A4174, A4174)</f>
        <v>8</v>
      </c>
      <c r="C4174" s="10" t="s">
        <v>9188</v>
      </c>
      <c r="D4174" s="10" t="s">
        <v>9186</v>
      </c>
      <c r="E4174" s="10" t="s">
        <v>9189</v>
      </c>
      <c r="F4174" s="10" t="s">
        <v>2639</v>
      </c>
      <c r="G4174" s="9" t="s">
        <v>18</v>
      </c>
      <c r="H4174" s="11">
        <v>0</v>
      </c>
      <c r="I4174" s="11">
        <v>76</v>
      </c>
      <c r="J4174" s="12">
        <v>285000</v>
      </c>
      <c r="K4174" s="19">
        <f>$J4174/SUMIFS($J:$J,$A:$A,$A4174)</f>
        <v>0.17699323885827561</v>
      </c>
      <c r="L4174" s="28"/>
      <c r="M4174" s="20">
        <f>ROUND(INDEX($L:$L,MATCH($A4174,$A:$A,0))*$K4174,0)</f>
        <v>0</v>
      </c>
      <c r="N4174" s="14" t="s">
        <v>13426</v>
      </c>
      <c r="O4174" s="9" t="s">
        <v>12945</v>
      </c>
    </row>
    <row r="4175" spans="1:15" x14ac:dyDescent="0.3">
      <c r="A4175" s="9">
        <v>489</v>
      </c>
      <c r="B4175" s="9">
        <f>COUNTIF($A$5:A4175, A4175)</f>
        <v>9</v>
      </c>
      <c r="C4175" s="10" t="s">
        <v>9190</v>
      </c>
      <c r="D4175" s="10" t="s">
        <v>9186</v>
      </c>
      <c r="E4175" s="10" t="s">
        <v>9191</v>
      </c>
      <c r="F4175" s="10" t="s">
        <v>2666</v>
      </c>
      <c r="G4175" s="9" t="s">
        <v>18</v>
      </c>
      <c r="H4175" s="11">
        <v>0</v>
      </c>
      <c r="I4175" s="11">
        <v>4</v>
      </c>
      <c r="J4175" s="12">
        <v>408500</v>
      </c>
      <c r="K4175" s="19">
        <f>$J4175/SUMIFS($J:$J,$A:$A,$A4175)</f>
        <v>0.25369030903019507</v>
      </c>
      <c r="L4175" s="28"/>
      <c r="M4175" s="20">
        <f>ROUND(INDEX($L:$L,MATCH($A4175,$A:$A,0))*$K4175,0)</f>
        <v>0</v>
      </c>
      <c r="N4175" s="14" t="s">
        <v>13426</v>
      </c>
      <c r="O4175" s="9" t="s">
        <v>12945</v>
      </c>
    </row>
    <row r="4176" spans="1:15" x14ac:dyDescent="0.3">
      <c r="A4176" s="9">
        <v>489</v>
      </c>
      <c r="B4176" s="9">
        <f>COUNTIF($A$5:A4176, A4176)</f>
        <v>10</v>
      </c>
      <c r="C4176" s="10" t="s">
        <v>9192</v>
      </c>
      <c r="D4176" s="10" t="s">
        <v>9193</v>
      </c>
      <c r="E4176" s="10" t="s">
        <v>9194</v>
      </c>
      <c r="F4176" s="10" t="s">
        <v>9195</v>
      </c>
      <c r="G4176" s="9" t="s">
        <v>18</v>
      </c>
      <c r="H4176" s="11">
        <v>678050</v>
      </c>
      <c r="I4176" s="11">
        <v>11</v>
      </c>
      <c r="J4176" s="12">
        <v>655447</v>
      </c>
      <c r="K4176" s="19">
        <f>$J4176/SUMIFS($J:$J,$A:$A,$A4176)</f>
        <v>0.40705153484189538</v>
      </c>
      <c r="L4176" s="29"/>
      <c r="M4176" s="20">
        <f>ROUND(INDEX($L:$L,MATCH($A4176,$A:$A,0))*$K4176,0)</f>
        <v>0</v>
      </c>
      <c r="N4176" s="14" t="s">
        <v>13829</v>
      </c>
      <c r="O4176" s="9" t="s">
        <v>12945</v>
      </c>
    </row>
    <row r="4177" spans="1:15" x14ac:dyDescent="0.3">
      <c r="A4177" s="9">
        <v>490</v>
      </c>
      <c r="B4177" s="9">
        <f>COUNTIF($A$5:A4177, A4177)</f>
        <v>1</v>
      </c>
      <c r="C4177" s="10" t="s">
        <v>9196</v>
      </c>
      <c r="D4177" s="10" t="s">
        <v>9197</v>
      </c>
      <c r="E4177" s="10" t="s">
        <v>9198</v>
      </c>
      <c r="F4177" s="10" t="s">
        <v>9199</v>
      </c>
      <c r="G4177" s="9" t="s">
        <v>18</v>
      </c>
      <c r="H4177" s="11">
        <v>742580</v>
      </c>
      <c r="I4177" s="11">
        <v>1</v>
      </c>
      <c r="J4177" s="12">
        <v>732678</v>
      </c>
      <c r="K4177" s="19">
        <f>$J4177/SUMIFS($J:$J,$A:$A,$A4177)</f>
        <v>3.8282303446446037E-2</v>
      </c>
      <c r="L4177" s="27"/>
      <c r="M4177" s="20">
        <f>ROUND(INDEX($L:$L,MATCH($A4177,$A:$A,0))*$K4177,0)</f>
        <v>0</v>
      </c>
      <c r="N4177" s="14" t="s">
        <v>13830</v>
      </c>
      <c r="O4177" s="9" t="s">
        <v>12945</v>
      </c>
    </row>
    <row r="4178" spans="1:15" x14ac:dyDescent="0.3">
      <c r="A4178" s="9">
        <v>490</v>
      </c>
      <c r="B4178" s="9">
        <f>COUNTIF($A$5:A4178, A4178)</f>
        <v>2</v>
      </c>
      <c r="C4178" s="10" t="s">
        <v>9200</v>
      </c>
      <c r="D4178" s="10" t="s">
        <v>9201</v>
      </c>
      <c r="E4178" s="10" t="s">
        <v>9202</v>
      </c>
      <c r="F4178" s="10" t="s">
        <v>9203</v>
      </c>
      <c r="G4178" s="9" t="s">
        <v>18</v>
      </c>
      <c r="H4178" s="11">
        <v>550370</v>
      </c>
      <c r="I4178" s="11">
        <v>6</v>
      </c>
      <c r="J4178" s="12">
        <v>543031</v>
      </c>
      <c r="K4178" s="19">
        <f>$J4178/SUMIFS($J:$J,$A:$A,$A4178)</f>
        <v>2.8373279288892307E-2</v>
      </c>
      <c r="L4178" s="28"/>
      <c r="M4178" s="20">
        <f>ROUND(INDEX($L:$L,MATCH($A4178,$A:$A,0))*$K4178,0)</f>
        <v>0</v>
      </c>
      <c r="N4178" s="14" t="s">
        <v>13830</v>
      </c>
      <c r="O4178" s="9" t="s">
        <v>12945</v>
      </c>
    </row>
    <row r="4179" spans="1:15" x14ac:dyDescent="0.3">
      <c r="A4179" s="9">
        <v>490</v>
      </c>
      <c r="B4179" s="9">
        <f>COUNTIF($A$5:A4179, A4179)</f>
        <v>3</v>
      </c>
      <c r="C4179" s="10" t="s">
        <v>9204</v>
      </c>
      <c r="D4179" s="10" t="s">
        <v>9201</v>
      </c>
      <c r="E4179" s="10" t="s">
        <v>9202</v>
      </c>
      <c r="F4179" s="10" t="s">
        <v>9205</v>
      </c>
      <c r="G4179" s="9" t="s">
        <v>18</v>
      </c>
      <c r="H4179" s="11">
        <v>550370</v>
      </c>
      <c r="I4179" s="11">
        <v>1</v>
      </c>
      <c r="J4179" s="12">
        <v>543031</v>
      </c>
      <c r="K4179" s="19">
        <f>$J4179/SUMIFS($J:$J,$A:$A,$A4179)</f>
        <v>2.8373279288892307E-2</v>
      </c>
      <c r="L4179" s="28"/>
      <c r="M4179" s="20">
        <f>ROUND(INDEX($L:$L,MATCH($A4179,$A:$A,0))*$K4179,0)</f>
        <v>0</v>
      </c>
      <c r="N4179" s="14" t="s">
        <v>13830</v>
      </c>
      <c r="O4179" s="9" t="s">
        <v>12945</v>
      </c>
    </row>
    <row r="4180" spans="1:15" x14ac:dyDescent="0.3">
      <c r="A4180" s="9">
        <v>490</v>
      </c>
      <c r="B4180" s="9">
        <f>COUNTIF($A$5:A4180, A4180)</f>
        <v>4</v>
      </c>
      <c r="C4180" s="10" t="s">
        <v>9206</v>
      </c>
      <c r="D4180" s="10" t="s">
        <v>9207</v>
      </c>
      <c r="E4180" s="10" t="s">
        <v>9208</v>
      </c>
      <c r="F4180" s="10" t="s">
        <v>9209</v>
      </c>
      <c r="G4180" s="9" t="s">
        <v>18</v>
      </c>
      <c r="H4180" s="11">
        <v>1105580</v>
      </c>
      <c r="I4180" s="11">
        <v>3</v>
      </c>
      <c r="J4180" s="12">
        <v>1090839</v>
      </c>
      <c r="K4180" s="19">
        <f>$J4180/SUMIFS($J:$J,$A:$A,$A4180)</f>
        <v>5.6996156032005529E-2</v>
      </c>
      <c r="L4180" s="28"/>
      <c r="M4180" s="20">
        <f>ROUND(INDEX($L:$L,MATCH($A4180,$A:$A,0))*$K4180,0)</f>
        <v>0</v>
      </c>
      <c r="N4180" s="14" t="s">
        <v>13830</v>
      </c>
      <c r="O4180" s="9" t="s">
        <v>12945</v>
      </c>
    </row>
    <row r="4181" spans="1:15" x14ac:dyDescent="0.3">
      <c r="A4181" s="9">
        <v>490</v>
      </c>
      <c r="B4181" s="9">
        <f>COUNTIF($A$5:A4181, A4181)</f>
        <v>5</v>
      </c>
      <c r="C4181" s="10" t="s">
        <v>9210</v>
      </c>
      <c r="D4181" s="10" t="s">
        <v>9207</v>
      </c>
      <c r="E4181" s="10" t="s">
        <v>9208</v>
      </c>
      <c r="F4181" s="10" t="s">
        <v>9211</v>
      </c>
      <c r="G4181" s="9" t="s">
        <v>18</v>
      </c>
      <c r="H4181" s="11">
        <v>1105580</v>
      </c>
      <c r="I4181" s="11">
        <v>1</v>
      </c>
      <c r="J4181" s="12">
        <v>1090839</v>
      </c>
      <c r="K4181" s="19">
        <f>$J4181/SUMIFS($J:$J,$A:$A,$A4181)</f>
        <v>5.6996156032005529E-2</v>
      </c>
      <c r="L4181" s="28"/>
      <c r="M4181" s="20">
        <f>ROUND(INDEX($L:$L,MATCH($A4181,$A:$A,0))*$K4181,0)</f>
        <v>0</v>
      </c>
      <c r="N4181" s="14" t="s">
        <v>13830</v>
      </c>
      <c r="O4181" s="9" t="s">
        <v>12945</v>
      </c>
    </row>
    <row r="4182" spans="1:15" x14ac:dyDescent="0.3">
      <c r="A4182" s="9">
        <v>490</v>
      </c>
      <c r="B4182" s="9">
        <f>COUNTIF($A$5:A4182, A4182)</f>
        <v>6</v>
      </c>
      <c r="C4182" s="10" t="s">
        <v>9212</v>
      </c>
      <c r="D4182" s="10" t="s">
        <v>9207</v>
      </c>
      <c r="E4182" s="10" t="s">
        <v>9208</v>
      </c>
      <c r="F4182" s="10" t="s">
        <v>9213</v>
      </c>
      <c r="G4182" s="9" t="s">
        <v>18</v>
      </c>
      <c r="H4182" s="11">
        <v>1105580</v>
      </c>
      <c r="I4182" s="11">
        <v>1</v>
      </c>
      <c r="J4182" s="12">
        <v>1090839</v>
      </c>
      <c r="K4182" s="19">
        <f>$J4182/SUMIFS($J:$J,$A:$A,$A4182)</f>
        <v>5.6996156032005529E-2</v>
      </c>
      <c r="L4182" s="28"/>
      <c r="M4182" s="20">
        <f>ROUND(INDEX($L:$L,MATCH($A4182,$A:$A,0))*$K4182,0)</f>
        <v>0</v>
      </c>
      <c r="N4182" s="14" t="s">
        <v>13830</v>
      </c>
      <c r="O4182" s="9" t="s">
        <v>12945</v>
      </c>
    </row>
    <row r="4183" spans="1:15" x14ac:dyDescent="0.3">
      <c r="A4183" s="9">
        <v>490</v>
      </c>
      <c r="B4183" s="9">
        <f>COUNTIF($A$5:A4183, A4183)</f>
        <v>7</v>
      </c>
      <c r="C4183" s="10" t="s">
        <v>9214</v>
      </c>
      <c r="D4183" s="10" t="s">
        <v>9215</v>
      </c>
      <c r="E4183" s="10" t="s">
        <v>9216</v>
      </c>
      <c r="F4183" s="10" t="s">
        <v>9217</v>
      </c>
      <c r="G4183" s="9" t="s">
        <v>18</v>
      </c>
      <c r="H4183" s="11">
        <v>814430</v>
      </c>
      <c r="I4183" s="11">
        <v>1</v>
      </c>
      <c r="J4183" s="12">
        <v>803571</v>
      </c>
      <c r="K4183" s="19">
        <f>$J4183/SUMIFS($J:$J,$A:$A,$A4183)</f>
        <v>4.198645088669796E-2</v>
      </c>
      <c r="L4183" s="28"/>
      <c r="M4183" s="20">
        <f>ROUND(INDEX($L:$L,MATCH($A4183,$A:$A,0))*$K4183,0)</f>
        <v>0</v>
      </c>
      <c r="N4183" s="14" t="s">
        <v>13830</v>
      </c>
      <c r="O4183" s="9" t="s">
        <v>12945</v>
      </c>
    </row>
    <row r="4184" spans="1:15" x14ac:dyDescent="0.3">
      <c r="A4184" s="9">
        <v>490</v>
      </c>
      <c r="B4184" s="9">
        <f>COUNTIF($A$5:A4184, A4184)</f>
        <v>8</v>
      </c>
      <c r="C4184" s="10" t="s">
        <v>9218</v>
      </c>
      <c r="D4184" s="10" t="s">
        <v>9215</v>
      </c>
      <c r="E4184" s="10" t="s">
        <v>9216</v>
      </c>
      <c r="F4184" s="10" t="s">
        <v>9219</v>
      </c>
      <c r="G4184" s="9" t="s">
        <v>18</v>
      </c>
      <c r="H4184" s="11">
        <v>814430</v>
      </c>
      <c r="I4184" s="11">
        <v>1</v>
      </c>
      <c r="J4184" s="12">
        <v>803571</v>
      </c>
      <c r="K4184" s="19">
        <f>$J4184/SUMIFS($J:$J,$A:$A,$A4184)</f>
        <v>4.198645088669796E-2</v>
      </c>
      <c r="L4184" s="28"/>
      <c r="M4184" s="20">
        <f>ROUND(INDEX($L:$L,MATCH($A4184,$A:$A,0))*$K4184,0)</f>
        <v>0</v>
      </c>
      <c r="N4184" s="14" t="s">
        <v>13830</v>
      </c>
      <c r="O4184" s="9" t="s">
        <v>12945</v>
      </c>
    </row>
    <row r="4185" spans="1:15" x14ac:dyDescent="0.3">
      <c r="A4185" s="9">
        <v>490</v>
      </c>
      <c r="B4185" s="9">
        <f>COUNTIF($A$5:A4185, A4185)</f>
        <v>9</v>
      </c>
      <c r="C4185" s="10" t="s">
        <v>9220</v>
      </c>
      <c r="D4185" s="10" t="s">
        <v>9215</v>
      </c>
      <c r="E4185" s="10" t="s">
        <v>9216</v>
      </c>
      <c r="F4185" s="10" t="s">
        <v>9221</v>
      </c>
      <c r="G4185" s="9" t="s">
        <v>18</v>
      </c>
      <c r="H4185" s="11">
        <v>814430</v>
      </c>
      <c r="I4185" s="11">
        <v>1</v>
      </c>
      <c r="J4185" s="12">
        <v>803571</v>
      </c>
      <c r="K4185" s="19">
        <f>$J4185/SUMIFS($J:$J,$A:$A,$A4185)</f>
        <v>4.198645088669796E-2</v>
      </c>
      <c r="L4185" s="28"/>
      <c r="M4185" s="20">
        <f>ROUND(INDEX($L:$L,MATCH($A4185,$A:$A,0))*$K4185,0)</f>
        <v>0</v>
      </c>
      <c r="N4185" s="14" t="s">
        <v>13830</v>
      </c>
      <c r="O4185" s="9" t="s">
        <v>12945</v>
      </c>
    </row>
    <row r="4186" spans="1:15" x14ac:dyDescent="0.3">
      <c r="A4186" s="9">
        <v>490</v>
      </c>
      <c r="B4186" s="9">
        <f>COUNTIF($A$5:A4186, A4186)</f>
        <v>10</v>
      </c>
      <c r="C4186" s="10" t="s">
        <v>9222</v>
      </c>
      <c r="D4186" s="10" t="s">
        <v>9223</v>
      </c>
      <c r="E4186" s="10" t="s">
        <v>9224</v>
      </c>
      <c r="F4186" s="10" t="s">
        <v>9225</v>
      </c>
      <c r="G4186" s="9" t="s">
        <v>18</v>
      </c>
      <c r="H4186" s="11">
        <v>740180</v>
      </c>
      <c r="I4186" s="11">
        <v>1</v>
      </c>
      <c r="J4186" s="12">
        <v>730311</v>
      </c>
      <c r="K4186" s="19">
        <f>$J4186/SUMIFS($J:$J,$A:$A,$A4186)</f>
        <v>3.8158628090753988E-2</v>
      </c>
      <c r="L4186" s="28"/>
      <c r="M4186" s="20">
        <f>ROUND(INDEX($L:$L,MATCH($A4186,$A:$A,0))*$K4186,0)</f>
        <v>0</v>
      </c>
      <c r="N4186" s="14" t="s">
        <v>13830</v>
      </c>
      <c r="O4186" s="9" t="s">
        <v>12945</v>
      </c>
    </row>
    <row r="4187" spans="1:15" x14ac:dyDescent="0.3">
      <c r="A4187" s="9">
        <v>490</v>
      </c>
      <c r="B4187" s="9">
        <f>COUNTIF($A$5:A4187, A4187)</f>
        <v>11</v>
      </c>
      <c r="C4187" s="10" t="s">
        <v>9226</v>
      </c>
      <c r="D4187" s="10" t="s">
        <v>9227</v>
      </c>
      <c r="E4187" s="10" t="s">
        <v>9224</v>
      </c>
      <c r="F4187" s="10" t="s">
        <v>9228</v>
      </c>
      <c r="G4187" s="9" t="s">
        <v>18</v>
      </c>
      <c r="H4187" s="11">
        <v>1105580</v>
      </c>
      <c r="I4187" s="11">
        <v>1</v>
      </c>
      <c r="J4187" s="12">
        <v>1090839</v>
      </c>
      <c r="K4187" s="19">
        <f>$J4187/SUMIFS($J:$J,$A:$A,$A4187)</f>
        <v>5.6996156032005529E-2</v>
      </c>
      <c r="L4187" s="28"/>
      <c r="M4187" s="20">
        <f>ROUND(INDEX($L:$L,MATCH($A4187,$A:$A,0))*$K4187,0)</f>
        <v>0</v>
      </c>
      <c r="N4187" s="14" t="s">
        <v>13831</v>
      </c>
      <c r="O4187" s="9" t="s">
        <v>12945</v>
      </c>
    </row>
    <row r="4188" spans="1:15" x14ac:dyDescent="0.3">
      <c r="A4188" s="9">
        <v>490</v>
      </c>
      <c r="B4188" s="9">
        <f>COUNTIF($A$5:A4188, A4188)</f>
        <v>12</v>
      </c>
      <c r="C4188" s="10" t="s">
        <v>9229</v>
      </c>
      <c r="D4188" s="10" t="s">
        <v>9230</v>
      </c>
      <c r="E4188" s="10" t="s">
        <v>9231</v>
      </c>
      <c r="F4188" s="10" t="s">
        <v>9232</v>
      </c>
      <c r="G4188" s="9" t="s">
        <v>18</v>
      </c>
      <c r="H4188" s="11">
        <v>740180</v>
      </c>
      <c r="I4188" s="11">
        <v>30</v>
      </c>
      <c r="J4188" s="12">
        <v>710107</v>
      </c>
      <c r="K4188" s="19">
        <f>$J4188/SUMIFS($J:$J,$A:$A,$A4188)</f>
        <v>3.7102972456448065E-2</v>
      </c>
      <c r="L4188" s="28"/>
      <c r="M4188" s="20">
        <f>ROUND(INDEX($L:$L,MATCH($A4188,$A:$A,0))*$K4188,0)</f>
        <v>0</v>
      </c>
      <c r="N4188" s="14" t="s">
        <v>13830</v>
      </c>
      <c r="O4188" s="9" t="s">
        <v>12945</v>
      </c>
    </row>
    <row r="4189" spans="1:15" x14ac:dyDescent="0.3">
      <c r="A4189" s="9">
        <v>490</v>
      </c>
      <c r="B4189" s="9">
        <f>COUNTIF($A$5:A4189, A4189)</f>
        <v>13</v>
      </c>
      <c r="C4189" s="10" t="s">
        <v>12675</v>
      </c>
      <c r="D4189" s="10" t="s">
        <v>12676</v>
      </c>
      <c r="E4189" s="10" t="s">
        <v>12677</v>
      </c>
      <c r="F4189" s="10" t="s">
        <v>19</v>
      </c>
      <c r="G4189" s="9" t="s">
        <v>18</v>
      </c>
      <c r="H4189" s="11">
        <v>1105580</v>
      </c>
      <c r="I4189" s="11">
        <v>4</v>
      </c>
      <c r="J4189" s="12">
        <v>1090839</v>
      </c>
      <c r="K4189" s="19">
        <f>$J4189/SUMIFS($J:$J,$A:$A,$A4189)</f>
        <v>5.6996156032005529E-2</v>
      </c>
      <c r="L4189" s="28"/>
      <c r="M4189" s="20">
        <f>ROUND(INDEX($L:$L,MATCH($A4189,$A:$A,0))*$K4189,0)</f>
        <v>0</v>
      </c>
      <c r="N4189" s="14" t="s">
        <v>13830</v>
      </c>
      <c r="O4189" s="9" t="s">
        <v>12945</v>
      </c>
    </row>
    <row r="4190" spans="1:15" x14ac:dyDescent="0.3">
      <c r="A4190" s="9">
        <v>490</v>
      </c>
      <c r="B4190" s="9">
        <f>COUNTIF($A$5:A4190, A4190)</f>
        <v>14</v>
      </c>
      <c r="C4190" s="10" t="s">
        <v>9233</v>
      </c>
      <c r="D4190" s="10" t="s">
        <v>9234</v>
      </c>
      <c r="E4190" s="10" t="s">
        <v>9235</v>
      </c>
      <c r="F4190" s="10" t="s">
        <v>9236</v>
      </c>
      <c r="G4190" s="9" t="s">
        <v>18</v>
      </c>
      <c r="H4190" s="11">
        <v>941510</v>
      </c>
      <c r="I4190" s="11">
        <v>5</v>
      </c>
      <c r="J4190" s="12">
        <v>935233</v>
      </c>
      <c r="K4190" s="19">
        <f>$J4190/SUMIFS($J:$J,$A:$A,$A4190)</f>
        <v>4.886576845371373E-2</v>
      </c>
      <c r="L4190" s="28"/>
      <c r="M4190" s="20">
        <f>ROUND(INDEX($L:$L,MATCH($A4190,$A:$A,0))*$K4190,0)</f>
        <v>0</v>
      </c>
      <c r="N4190" s="14" t="s">
        <v>13832</v>
      </c>
      <c r="O4190" s="9" t="s">
        <v>12945</v>
      </c>
    </row>
    <row r="4191" spans="1:15" x14ac:dyDescent="0.3">
      <c r="A4191" s="9">
        <v>490</v>
      </c>
      <c r="B4191" s="9">
        <f>COUNTIF($A$5:A4191, A4191)</f>
        <v>15</v>
      </c>
      <c r="C4191" s="10" t="s">
        <v>9237</v>
      </c>
      <c r="D4191" s="10" t="s">
        <v>9238</v>
      </c>
      <c r="E4191" s="10" t="s">
        <v>9239</v>
      </c>
      <c r="F4191" s="10" t="s">
        <v>9236</v>
      </c>
      <c r="G4191" s="9" t="s">
        <v>18</v>
      </c>
      <c r="H4191" s="11">
        <v>941510</v>
      </c>
      <c r="I4191" s="11">
        <v>1</v>
      </c>
      <c r="J4191" s="12">
        <v>910126</v>
      </c>
      <c r="K4191" s="19">
        <f>$J4191/SUMIFS($J:$J,$A:$A,$A4191)</f>
        <v>4.7553931886176661E-2</v>
      </c>
      <c r="L4191" s="28"/>
      <c r="M4191" s="20">
        <f>ROUND(INDEX($L:$L,MATCH($A4191,$A:$A,0))*$K4191,0)</f>
        <v>0</v>
      </c>
      <c r="N4191" s="14" t="s">
        <v>13832</v>
      </c>
      <c r="O4191" s="9" t="s">
        <v>12945</v>
      </c>
    </row>
    <row r="4192" spans="1:15" x14ac:dyDescent="0.3">
      <c r="A4192" s="9">
        <v>490</v>
      </c>
      <c r="B4192" s="9">
        <f>COUNTIF($A$5:A4192, A4192)</f>
        <v>16</v>
      </c>
      <c r="C4192" s="10" t="s">
        <v>9240</v>
      </c>
      <c r="D4192" s="10" t="s">
        <v>9241</v>
      </c>
      <c r="E4192" s="10" t="s">
        <v>9242</v>
      </c>
      <c r="F4192" s="10" t="s">
        <v>9243</v>
      </c>
      <c r="G4192" s="9" t="s">
        <v>18</v>
      </c>
      <c r="H4192" s="11">
        <v>1351500</v>
      </c>
      <c r="I4192" s="11">
        <v>1</v>
      </c>
      <c r="J4192" s="12">
        <v>1348795</v>
      </c>
      <c r="K4192" s="19">
        <f>$J4192/SUMIFS($J:$J,$A:$A,$A4192)</f>
        <v>7.0474314060268203E-2</v>
      </c>
      <c r="L4192" s="28"/>
      <c r="M4192" s="20">
        <f>ROUND(INDEX($L:$L,MATCH($A4192,$A:$A,0))*$K4192,0)</f>
        <v>0</v>
      </c>
      <c r="N4192" s="14" t="s">
        <v>13832</v>
      </c>
      <c r="O4192" s="9" t="s">
        <v>12945</v>
      </c>
    </row>
    <row r="4193" spans="1:15" x14ac:dyDescent="0.3">
      <c r="A4193" s="9">
        <v>490</v>
      </c>
      <c r="B4193" s="9">
        <f>COUNTIF($A$5:A4193, A4193)</f>
        <v>17</v>
      </c>
      <c r="C4193" s="10" t="s">
        <v>9244</v>
      </c>
      <c r="D4193" s="10" t="s">
        <v>9245</v>
      </c>
      <c r="E4193" s="10" t="s">
        <v>9242</v>
      </c>
      <c r="F4193" s="10" t="s">
        <v>9246</v>
      </c>
      <c r="G4193" s="9" t="s">
        <v>18</v>
      </c>
      <c r="H4193" s="11">
        <v>2545260</v>
      </c>
      <c r="I4193" s="11">
        <v>2</v>
      </c>
      <c r="J4193" s="12">
        <v>2489263</v>
      </c>
      <c r="K4193" s="19">
        <f>$J4193/SUMIFS($J:$J,$A:$A,$A4193)</f>
        <v>0.1300635770748004</v>
      </c>
      <c r="L4193" s="28"/>
      <c r="M4193" s="20">
        <f>ROUND(INDEX($L:$L,MATCH($A4193,$A:$A,0))*$K4193,0)</f>
        <v>0</v>
      </c>
      <c r="N4193" s="14" t="s">
        <v>13832</v>
      </c>
      <c r="O4193" s="9" t="s">
        <v>12945</v>
      </c>
    </row>
    <row r="4194" spans="1:15" x14ac:dyDescent="0.3">
      <c r="A4194" s="9">
        <v>490</v>
      </c>
      <c r="B4194" s="9">
        <f>COUNTIF($A$5:A4194, A4194)</f>
        <v>18</v>
      </c>
      <c r="C4194" s="10" t="s">
        <v>9247</v>
      </c>
      <c r="D4194" s="10" t="s">
        <v>9248</v>
      </c>
      <c r="E4194" s="10" t="s">
        <v>9249</v>
      </c>
      <c r="F4194" s="10" t="s">
        <v>9250</v>
      </c>
      <c r="G4194" s="9" t="s">
        <v>18</v>
      </c>
      <c r="H4194" s="11">
        <v>596550</v>
      </c>
      <c r="I4194" s="11">
        <v>5</v>
      </c>
      <c r="J4194" s="12">
        <v>576665</v>
      </c>
      <c r="K4194" s="19">
        <f>$J4194/SUMIFS($J:$J,$A:$A,$A4194)</f>
        <v>3.0130650185954545E-2</v>
      </c>
      <c r="L4194" s="28"/>
      <c r="M4194" s="20">
        <f>ROUND(INDEX($L:$L,MATCH($A4194,$A:$A,0))*$K4194,0)</f>
        <v>0</v>
      </c>
      <c r="N4194" s="14" t="s">
        <v>13832</v>
      </c>
      <c r="O4194" s="9" t="s">
        <v>12945</v>
      </c>
    </row>
    <row r="4195" spans="1:15" x14ac:dyDescent="0.3">
      <c r="A4195" s="9">
        <v>490</v>
      </c>
      <c r="B4195" s="9">
        <f>COUNTIF($A$5:A4195, A4195)</f>
        <v>19</v>
      </c>
      <c r="C4195" s="10" t="s">
        <v>9251</v>
      </c>
      <c r="D4195" s="10" t="s">
        <v>9252</v>
      </c>
      <c r="E4195" s="10" t="s">
        <v>9253</v>
      </c>
      <c r="F4195" s="10" t="s">
        <v>9254</v>
      </c>
      <c r="G4195" s="9" t="s">
        <v>18</v>
      </c>
      <c r="H4195" s="11">
        <v>603670</v>
      </c>
      <c r="I4195" s="11">
        <v>1</v>
      </c>
      <c r="J4195" s="12">
        <v>583548</v>
      </c>
      <c r="K4195" s="19">
        <f>$J4195/SUMIFS($J:$J,$A:$A,$A4195)</f>
        <v>3.0490285789346334E-2</v>
      </c>
      <c r="L4195" s="28"/>
      <c r="M4195" s="20">
        <f>ROUND(INDEX($L:$L,MATCH($A4195,$A:$A,0))*$K4195,0)</f>
        <v>0</v>
      </c>
      <c r="N4195" s="14" t="s">
        <v>13832</v>
      </c>
      <c r="O4195" s="9" t="s">
        <v>12945</v>
      </c>
    </row>
    <row r="4196" spans="1:15" x14ac:dyDescent="0.3">
      <c r="A4196" s="9">
        <v>490</v>
      </c>
      <c r="B4196" s="9">
        <f>COUNTIF($A$5:A4196, A4196)</f>
        <v>20</v>
      </c>
      <c r="C4196" s="10" t="s">
        <v>9255</v>
      </c>
      <c r="D4196" s="10" t="s">
        <v>9252</v>
      </c>
      <c r="E4196" s="10" t="s">
        <v>9256</v>
      </c>
      <c r="F4196" s="10" t="s">
        <v>9254</v>
      </c>
      <c r="G4196" s="9" t="s">
        <v>18</v>
      </c>
      <c r="H4196" s="11">
        <v>603670</v>
      </c>
      <c r="I4196" s="11">
        <v>1</v>
      </c>
      <c r="J4196" s="12">
        <v>583548</v>
      </c>
      <c r="K4196" s="19">
        <f>$J4196/SUMIFS($J:$J,$A:$A,$A4196)</f>
        <v>3.0490285789346334E-2</v>
      </c>
      <c r="L4196" s="28"/>
      <c r="M4196" s="20">
        <f>ROUND(INDEX($L:$L,MATCH($A4196,$A:$A,0))*$K4196,0)</f>
        <v>0</v>
      </c>
      <c r="N4196" s="14" t="s">
        <v>13832</v>
      </c>
      <c r="O4196" s="9" t="s">
        <v>12945</v>
      </c>
    </row>
    <row r="4197" spans="1:15" x14ac:dyDescent="0.3">
      <c r="A4197" s="9">
        <v>490</v>
      </c>
      <c r="B4197" s="9">
        <f>COUNTIF($A$5:A4197, A4197)</f>
        <v>21</v>
      </c>
      <c r="C4197" s="10" t="s">
        <v>9257</v>
      </c>
      <c r="D4197" s="10" t="s">
        <v>9258</v>
      </c>
      <c r="E4197" s="10" t="s">
        <v>9249</v>
      </c>
      <c r="F4197" s="10" t="s">
        <v>9259</v>
      </c>
      <c r="G4197" s="9" t="s">
        <v>18</v>
      </c>
      <c r="H4197" s="11">
        <v>603670</v>
      </c>
      <c r="I4197" s="11">
        <v>1</v>
      </c>
      <c r="J4197" s="12">
        <v>587573</v>
      </c>
      <c r="K4197" s="19">
        <f>$J4197/SUMIFS($J:$J,$A:$A,$A4197)</f>
        <v>3.0700591368839569E-2</v>
      </c>
      <c r="L4197" s="29"/>
      <c r="M4197" s="20">
        <f>ROUND(INDEX($L:$L,MATCH($A4197,$A:$A,0))*$K4197,0)</f>
        <v>0</v>
      </c>
      <c r="N4197" s="14" t="s">
        <v>13832</v>
      </c>
      <c r="O4197" s="9" t="s">
        <v>12945</v>
      </c>
    </row>
    <row r="4198" spans="1:15" x14ac:dyDescent="0.3">
      <c r="A4198" s="9">
        <v>491</v>
      </c>
      <c r="B4198" s="9">
        <f>COUNTIF($A$5:A4198, A4198)</f>
        <v>1</v>
      </c>
      <c r="C4198" s="10" t="s">
        <v>9260</v>
      </c>
      <c r="D4198" s="10"/>
      <c r="E4198" s="10" t="s">
        <v>9261</v>
      </c>
      <c r="F4198" s="10" t="s">
        <v>9262</v>
      </c>
      <c r="G4198" s="9" t="s">
        <v>18</v>
      </c>
      <c r="H4198" s="11">
        <v>0</v>
      </c>
      <c r="I4198" s="11">
        <v>300</v>
      </c>
      <c r="J4198" s="12">
        <v>12100</v>
      </c>
      <c r="K4198" s="19">
        <f>$J4198/SUMIFS($J:$J,$A:$A,$A4198)</f>
        <v>0.73333333333333328</v>
      </c>
      <c r="L4198" s="27"/>
      <c r="M4198" s="20">
        <f>ROUND(INDEX($L:$L,MATCH($A4198,$A:$A,0))*$K4198,0)</f>
        <v>0</v>
      </c>
      <c r="N4198" s="14" t="s">
        <v>13833</v>
      </c>
      <c r="O4198" s="9" t="s">
        <v>12945</v>
      </c>
    </row>
    <row r="4199" spans="1:15" x14ac:dyDescent="0.3">
      <c r="A4199" s="9">
        <v>491</v>
      </c>
      <c r="B4199" s="9">
        <f>COUNTIF($A$5:A4199, A4199)</f>
        <v>2</v>
      </c>
      <c r="C4199" s="10" t="s">
        <v>9263</v>
      </c>
      <c r="D4199" s="10"/>
      <c r="E4199" s="10" t="s">
        <v>9264</v>
      </c>
      <c r="F4199" s="10" t="s">
        <v>9265</v>
      </c>
      <c r="G4199" s="9" t="s">
        <v>18</v>
      </c>
      <c r="H4199" s="11">
        <v>0</v>
      </c>
      <c r="I4199" s="11">
        <v>600</v>
      </c>
      <c r="J4199" s="12">
        <v>4400</v>
      </c>
      <c r="K4199" s="19">
        <f>$J4199/SUMIFS($J:$J,$A:$A,$A4199)</f>
        <v>0.26666666666666666</v>
      </c>
      <c r="L4199" s="29"/>
      <c r="M4199" s="20">
        <f>ROUND(INDEX($L:$L,MATCH($A4199,$A:$A,0))*$K4199,0)</f>
        <v>0</v>
      </c>
      <c r="N4199" s="14" t="s">
        <v>13833</v>
      </c>
      <c r="O4199" s="9" t="s">
        <v>12945</v>
      </c>
    </row>
    <row r="4200" spans="1:15" x14ac:dyDescent="0.3">
      <c r="A4200" s="9">
        <v>492</v>
      </c>
      <c r="B4200" s="9">
        <f>COUNTIF($A$5:A4200, A4200)</f>
        <v>1</v>
      </c>
      <c r="C4200" s="10" t="s">
        <v>9266</v>
      </c>
      <c r="D4200" s="10" t="s">
        <v>9267</v>
      </c>
      <c r="E4200" s="10" t="s">
        <v>9268</v>
      </c>
      <c r="F4200" s="10" t="s">
        <v>9269</v>
      </c>
      <c r="G4200" s="9" t="s">
        <v>18</v>
      </c>
      <c r="H4200" s="11">
        <v>56080</v>
      </c>
      <c r="I4200" s="11">
        <v>26</v>
      </c>
      <c r="J4200" s="12">
        <v>54365</v>
      </c>
      <c r="K4200" s="19">
        <f>$J4200/SUMIFS($J:$J,$A:$A,$A4200)</f>
        <v>1</v>
      </c>
      <c r="L4200" s="25"/>
      <c r="M4200" s="20">
        <f>ROUND(INDEX($L:$L,MATCH($A4200,$A:$A,0))*$K4200,0)</f>
        <v>0</v>
      </c>
      <c r="N4200" s="14" t="s">
        <v>13560</v>
      </c>
      <c r="O4200" s="9" t="s">
        <v>12945</v>
      </c>
    </row>
    <row r="4201" spans="1:15" x14ac:dyDescent="0.3">
      <c r="A4201" s="9">
        <v>493</v>
      </c>
      <c r="B4201" s="9">
        <f>COUNTIF($A$5:A4201, A4201)</f>
        <v>1</v>
      </c>
      <c r="C4201" s="10" t="s">
        <v>9270</v>
      </c>
      <c r="D4201" s="10" t="s">
        <v>994</v>
      </c>
      <c r="E4201" s="10" t="s">
        <v>9271</v>
      </c>
      <c r="F4201" s="10" t="s">
        <v>6365</v>
      </c>
      <c r="G4201" s="9" t="s">
        <v>18</v>
      </c>
      <c r="H4201" s="11">
        <v>0</v>
      </c>
      <c r="I4201" s="11">
        <v>160</v>
      </c>
      <c r="J4201" s="12">
        <v>36100</v>
      </c>
      <c r="K4201" s="19">
        <f>$J4201/SUMIFS($J:$J,$A:$A,$A4201)</f>
        <v>4.5796084371356773E-2</v>
      </c>
      <c r="L4201" s="27"/>
      <c r="M4201" s="20">
        <f>ROUND(INDEX($L:$L,MATCH($A4201,$A:$A,0))*$K4201,0)</f>
        <v>0</v>
      </c>
      <c r="N4201" s="14" t="s">
        <v>13834</v>
      </c>
      <c r="O4201" s="9" t="s">
        <v>12945</v>
      </c>
    </row>
    <row r="4202" spans="1:15" x14ac:dyDescent="0.3">
      <c r="A4202" s="9">
        <v>493</v>
      </c>
      <c r="B4202" s="9">
        <f>COUNTIF($A$5:A4202, A4202)</f>
        <v>2</v>
      </c>
      <c r="C4202" s="10" t="s">
        <v>9272</v>
      </c>
      <c r="D4202" s="10" t="s">
        <v>994</v>
      </c>
      <c r="E4202" s="10" t="s">
        <v>9273</v>
      </c>
      <c r="F4202" s="10" t="s">
        <v>9274</v>
      </c>
      <c r="G4202" s="9" t="s">
        <v>18</v>
      </c>
      <c r="H4202" s="11">
        <v>0</v>
      </c>
      <c r="I4202" s="11">
        <v>1</v>
      </c>
      <c r="J4202" s="12">
        <v>55100</v>
      </c>
      <c r="K4202" s="19">
        <f>$J4202/SUMIFS($J:$J,$A:$A,$A4202)</f>
        <v>6.9899286672070862E-2</v>
      </c>
      <c r="L4202" s="28"/>
      <c r="M4202" s="20">
        <f>ROUND(INDEX($L:$L,MATCH($A4202,$A:$A,0))*$K4202,0)</f>
        <v>0</v>
      </c>
      <c r="N4202" s="14" t="s">
        <v>13834</v>
      </c>
      <c r="O4202" s="9" t="s">
        <v>12945</v>
      </c>
    </row>
    <row r="4203" spans="1:15" x14ac:dyDescent="0.3">
      <c r="A4203" s="9">
        <v>493</v>
      </c>
      <c r="B4203" s="9">
        <f>COUNTIF($A$5:A4203, A4203)</f>
        <v>3</v>
      </c>
      <c r="C4203" s="10" t="s">
        <v>9275</v>
      </c>
      <c r="D4203" s="10" t="s">
        <v>9276</v>
      </c>
      <c r="E4203" s="10" t="s">
        <v>12678</v>
      </c>
      <c r="F4203" s="10" t="s">
        <v>9277</v>
      </c>
      <c r="G4203" s="9" t="s">
        <v>18</v>
      </c>
      <c r="H4203" s="11">
        <v>0</v>
      </c>
      <c r="I4203" s="11">
        <v>273</v>
      </c>
      <c r="J4203" s="12">
        <v>16560</v>
      </c>
      <c r="K4203" s="19">
        <f>$J4203/SUMIFS($J:$J,$A:$A,$A4203)</f>
        <v>2.1007843689464491E-2</v>
      </c>
      <c r="L4203" s="28"/>
      <c r="M4203" s="20">
        <f>ROUND(INDEX($L:$L,MATCH($A4203,$A:$A,0))*$K4203,0)</f>
        <v>0</v>
      </c>
      <c r="N4203" s="14" t="s">
        <v>13835</v>
      </c>
      <c r="O4203" s="9" t="s">
        <v>12945</v>
      </c>
    </row>
    <row r="4204" spans="1:15" x14ac:dyDescent="0.3">
      <c r="A4204" s="9">
        <v>493</v>
      </c>
      <c r="B4204" s="9">
        <f>COUNTIF($A$5:A4204, A4204)</f>
        <v>4</v>
      </c>
      <c r="C4204" s="10" t="s">
        <v>9278</v>
      </c>
      <c r="D4204" s="10" t="s">
        <v>9279</v>
      </c>
      <c r="E4204" s="10" t="s">
        <v>9280</v>
      </c>
      <c r="F4204" s="10" t="s">
        <v>9281</v>
      </c>
      <c r="G4204" s="9" t="s">
        <v>18</v>
      </c>
      <c r="H4204" s="11">
        <v>26240</v>
      </c>
      <c r="I4204" s="11">
        <v>353</v>
      </c>
      <c r="J4204" s="12">
        <v>25889</v>
      </c>
      <c r="K4204" s="19">
        <f>$J4204/SUMIFS($J:$J,$A:$A,$A4204)</f>
        <v>3.2842516019115107E-2</v>
      </c>
      <c r="L4204" s="28"/>
      <c r="M4204" s="20">
        <f>ROUND(INDEX($L:$L,MATCH($A4204,$A:$A,0))*$K4204,0)</f>
        <v>0</v>
      </c>
      <c r="N4204" s="14" t="s">
        <v>13531</v>
      </c>
      <c r="O4204" s="9" t="s">
        <v>12945</v>
      </c>
    </row>
    <row r="4205" spans="1:15" x14ac:dyDescent="0.3">
      <c r="A4205" s="9">
        <v>493</v>
      </c>
      <c r="B4205" s="9">
        <f>COUNTIF($A$5:A4205, A4205)</f>
        <v>5</v>
      </c>
      <c r="C4205" s="10" t="s">
        <v>9282</v>
      </c>
      <c r="D4205" s="10" t="s">
        <v>9279</v>
      </c>
      <c r="E4205" s="10" t="s">
        <v>9283</v>
      </c>
      <c r="F4205" s="10" t="s">
        <v>9284</v>
      </c>
      <c r="G4205" s="9" t="s">
        <v>18</v>
      </c>
      <c r="H4205" s="11">
        <v>26240</v>
      </c>
      <c r="I4205" s="11">
        <v>1</v>
      </c>
      <c r="J4205" s="12">
        <v>25889</v>
      </c>
      <c r="K4205" s="19">
        <f>$J4205/SUMIFS($J:$J,$A:$A,$A4205)</f>
        <v>3.2842516019115107E-2</v>
      </c>
      <c r="L4205" s="28"/>
      <c r="M4205" s="20">
        <f>ROUND(INDEX($L:$L,MATCH($A4205,$A:$A,0))*$K4205,0)</f>
        <v>0</v>
      </c>
      <c r="N4205" s="14" t="s">
        <v>13531</v>
      </c>
      <c r="O4205" s="9" t="s">
        <v>12945</v>
      </c>
    </row>
    <row r="4206" spans="1:15" x14ac:dyDescent="0.3">
      <c r="A4206" s="9">
        <v>493</v>
      </c>
      <c r="B4206" s="9">
        <f>COUNTIF($A$5:A4206, A4206)</f>
        <v>6</v>
      </c>
      <c r="C4206" s="10" t="s">
        <v>9285</v>
      </c>
      <c r="D4206" s="10" t="s">
        <v>9279</v>
      </c>
      <c r="E4206" s="10" t="s">
        <v>9286</v>
      </c>
      <c r="F4206" s="10" t="s">
        <v>8346</v>
      </c>
      <c r="G4206" s="9" t="s">
        <v>18</v>
      </c>
      <c r="H4206" s="11">
        <v>26240</v>
      </c>
      <c r="I4206" s="11">
        <v>1</v>
      </c>
      <c r="J4206" s="12">
        <v>25889</v>
      </c>
      <c r="K4206" s="19">
        <f>$J4206/SUMIFS($J:$J,$A:$A,$A4206)</f>
        <v>3.2842516019115107E-2</v>
      </c>
      <c r="L4206" s="28"/>
      <c r="M4206" s="20">
        <f>ROUND(INDEX($L:$L,MATCH($A4206,$A:$A,0))*$K4206,0)</f>
        <v>0</v>
      </c>
      <c r="N4206" s="14" t="s">
        <v>13531</v>
      </c>
      <c r="O4206" s="9" t="s">
        <v>12945</v>
      </c>
    </row>
    <row r="4207" spans="1:15" x14ac:dyDescent="0.3">
      <c r="A4207" s="9">
        <v>493</v>
      </c>
      <c r="B4207" s="9">
        <f>COUNTIF($A$5:A4207, A4207)</f>
        <v>7</v>
      </c>
      <c r="C4207" s="10" t="s">
        <v>9287</v>
      </c>
      <c r="D4207" s="10" t="s">
        <v>17</v>
      </c>
      <c r="E4207" s="10" t="s">
        <v>9288</v>
      </c>
      <c r="F4207" s="10" t="s">
        <v>19</v>
      </c>
      <c r="G4207" s="9" t="s">
        <v>18</v>
      </c>
      <c r="H4207" s="11">
        <v>0</v>
      </c>
      <c r="I4207" s="11">
        <v>81</v>
      </c>
      <c r="J4207" s="12">
        <v>135850</v>
      </c>
      <c r="K4207" s="19">
        <f>$J4207/SUMIFS($J:$J,$A:$A,$A4207)</f>
        <v>0.17233789645010575</v>
      </c>
      <c r="L4207" s="28"/>
      <c r="M4207" s="20">
        <f>ROUND(INDEX($L:$L,MATCH($A4207,$A:$A,0))*$K4207,0)</f>
        <v>0</v>
      </c>
      <c r="N4207" s="14" t="s">
        <v>13116</v>
      </c>
      <c r="O4207" s="9" t="s">
        <v>12950</v>
      </c>
    </row>
    <row r="4208" spans="1:15" x14ac:dyDescent="0.3">
      <c r="A4208" s="9">
        <v>493</v>
      </c>
      <c r="B4208" s="9">
        <f>COUNTIF($A$5:A4208, A4208)</f>
        <v>8</v>
      </c>
      <c r="C4208" s="10" t="s">
        <v>9289</v>
      </c>
      <c r="D4208" s="10" t="s">
        <v>17</v>
      </c>
      <c r="E4208" s="10" t="s">
        <v>9290</v>
      </c>
      <c r="F4208" s="10" t="s">
        <v>9291</v>
      </c>
      <c r="G4208" s="9" t="s">
        <v>18</v>
      </c>
      <c r="H4208" s="11">
        <v>0</v>
      </c>
      <c r="I4208" s="11">
        <v>1</v>
      </c>
      <c r="J4208" s="12">
        <v>121000</v>
      </c>
      <c r="K4208" s="19">
        <f>$J4208/SUMIFS($J:$J,$A:$A,$A4208)</f>
        <v>0.15349934096770551</v>
      </c>
      <c r="L4208" s="28"/>
      <c r="M4208" s="20">
        <f>ROUND(INDEX($L:$L,MATCH($A4208,$A:$A,0))*$K4208,0)</f>
        <v>0</v>
      </c>
      <c r="N4208" s="14" t="s">
        <v>13829</v>
      </c>
      <c r="O4208" s="9" t="s">
        <v>12945</v>
      </c>
    </row>
    <row r="4209" spans="1:15" x14ac:dyDescent="0.3">
      <c r="A4209" s="9">
        <v>493</v>
      </c>
      <c r="B4209" s="9">
        <f>COUNTIF($A$5:A4209, A4209)</f>
        <v>9</v>
      </c>
      <c r="C4209" s="10" t="s">
        <v>9292</v>
      </c>
      <c r="D4209" s="10" t="s">
        <v>17</v>
      </c>
      <c r="E4209" s="10" t="s">
        <v>9290</v>
      </c>
      <c r="F4209" s="10" t="s">
        <v>9293</v>
      </c>
      <c r="G4209" s="9" t="s">
        <v>18</v>
      </c>
      <c r="H4209" s="11">
        <v>0</v>
      </c>
      <c r="I4209" s="11">
        <v>1</v>
      </c>
      <c r="J4209" s="12">
        <v>121000</v>
      </c>
      <c r="K4209" s="19">
        <f>$J4209/SUMIFS($J:$J,$A:$A,$A4209)</f>
        <v>0.15349934096770551</v>
      </c>
      <c r="L4209" s="28"/>
      <c r="M4209" s="20">
        <f>ROUND(INDEX($L:$L,MATCH($A4209,$A:$A,0))*$K4209,0)</f>
        <v>0</v>
      </c>
      <c r="N4209" s="14" t="s">
        <v>13829</v>
      </c>
      <c r="O4209" s="9" t="s">
        <v>12945</v>
      </c>
    </row>
    <row r="4210" spans="1:15" x14ac:dyDescent="0.3">
      <c r="A4210" s="9">
        <v>493</v>
      </c>
      <c r="B4210" s="9">
        <f>COUNTIF($A$5:A4210, A4210)</f>
        <v>10</v>
      </c>
      <c r="C4210" s="10" t="s">
        <v>9294</v>
      </c>
      <c r="D4210" s="10" t="s">
        <v>17</v>
      </c>
      <c r="E4210" s="10" t="s">
        <v>9295</v>
      </c>
      <c r="F4210" s="10" t="s">
        <v>9296</v>
      </c>
      <c r="G4210" s="9" t="s">
        <v>18</v>
      </c>
      <c r="H4210" s="11">
        <v>0</v>
      </c>
      <c r="I4210" s="11">
        <v>1</v>
      </c>
      <c r="J4210" s="12">
        <v>99000</v>
      </c>
      <c r="K4210" s="19">
        <f>$J4210/SUMIFS($J:$J,$A:$A,$A4210)</f>
        <v>0.12559036988266814</v>
      </c>
      <c r="L4210" s="28"/>
      <c r="M4210" s="20">
        <f>ROUND(INDEX($L:$L,MATCH($A4210,$A:$A,0))*$K4210,0)</f>
        <v>0</v>
      </c>
      <c r="N4210" s="14" t="s">
        <v>13829</v>
      </c>
      <c r="O4210" s="9" t="s">
        <v>12945</v>
      </c>
    </row>
    <row r="4211" spans="1:15" x14ac:dyDescent="0.3">
      <c r="A4211" s="9">
        <v>493</v>
      </c>
      <c r="B4211" s="9">
        <f>COUNTIF($A$5:A4211, A4211)</f>
        <v>11</v>
      </c>
      <c r="C4211" s="10" t="s">
        <v>9297</v>
      </c>
      <c r="D4211" s="10" t="s">
        <v>17</v>
      </c>
      <c r="E4211" s="10" t="s">
        <v>9295</v>
      </c>
      <c r="F4211" s="10" t="s">
        <v>9298</v>
      </c>
      <c r="G4211" s="9" t="s">
        <v>18</v>
      </c>
      <c r="H4211" s="11">
        <v>0</v>
      </c>
      <c r="I4211" s="11">
        <v>1</v>
      </c>
      <c r="J4211" s="12">
        <v>99000</v>
      </c>
      <c r="K4211" s="19">
        <f>$J4211/SUMIFS($J:$J,$A:$A,$A4211)</f>
        <v>0.12559036988266814</v>
      </c>
      <c r="L4211" s="28"/>
      <c r="M4211" s="20">
        <f>ROUND(INDEX($L:$L,MATCH($A4211,$A:$A,0))*$K4211,0)</f>
        <v>0</v>
      </c>
      <c r="N4211" s="14" t="s">
        <v>13829</v>
      </c>
      <c r="O4211" s="9" t="s">
        <v>12945</v>
      </c>
    </row>
    <row r="4212" spans="1:15" x14ac:dyDescent="0.3">
      <c r="A4212" s="9">
        <v>493</v>
      </c>
      <c r="B4212" s="9">
        <f>COUNTIF($A$5:A4212, A4212)</f>
        <v>12</v>
      </c>
      <c r="C4212" s="10" t="s">
        <v>9299</v>
      </c>
      <c r="D4212" s="10" t="s">
        <v>994</v>
      </c>
      <c r="E4212" s="10" t="s">
        <v>9300</v>
      </c>
      <c r="F4212" s="10" t="s">
        <v>9301</v>
      </c>
      <c r="G4212" s="9" t="s">
        <v>18</v>
      </c>
      <c r="H4212" s="11">
        <v>0</v>
      </c>
      <c r="I4212" s="11">
        <v>5</v>
      </c>
      <c r="J4212" s="12">
        <v>27000</v>
      </c>
      <c r="K4212" s="19">
        <f>$J4212/SUMIFS($J:$J,$A:$A,$A4212)</f>
        <v>3.4251919058909494E-2</v>
      </c>
      <c r="L4212" s="29"/>
      <c r="M4212" s="20">
        <f>ROUND(INDEX($L:$L,MATCH($A4212,$A:$A,0))*$K4212,0)</f>
        <v>0</v>
      </c>
      <c r="N4212" s="14" t="s">
        <v>13836</v>
      </c>
      <c r="O4212" s="9" t="s">
        <v>12945</v>
      </c>
    </row>
    <row r="4213" spans="1:15" x14ac:dyDescent="0.3">
      <c r="A4213" s="9">
        <v>494</v>
      </c>
      <c r="B4213" s="9">
        <f>COUNTIF($A$5:A4213, A4213)</f>
        <v>1</v>
      </c>
      <c r="C4213" s="10" t="s">
        <v>12679</v>
      </c>
      <c r="D4213" s="10" t="s">
        <v>12680</v>
      </c>
      <c r="E4213" s="10" t="s">
        <v>12681</v>
      </c>
      <c r="F4213" s="10" t="s">
        <v>12682</v>
      </c>
      <c r="G4213" s="9" t="s">
        <v>18</v>
      </c>
      <c r="H4213" s="11">
        <v>444370</v>
      </c>
      <c r="I4213" s="11">
        <v>1</v>
      </c>
      <c r="J4213" s="12">
        <v>431010</v>
      </c>
      <c r="K4213" s="19">
        <f>$J4213/SUMIFS($J:$J,$A:$A,$A4213)</f>
        <v>0.35221119760469255</v>
      </c>
      <c r="L4213" s="27"/>
      <c r="M4213" s="20">
        <f>ROUND(INDEX($L:$L,MATCH($A4213,$A:$A,0))*$K4213,0)</f>
        <v>0</v>
      </c>
      <c r="N4213" s="14" t="s">
        <v>12987</v>
      </c>
      <c r="O4213" s="9" t="s">
        <v>12945</v>
      </c>
    </row>
    <row r="4214" spans="1:15" x14ac:dyDescent="0.3">
      <c r="A4214" s="9">
        <v>494</v>
      </c>
      <c r="B4214" s="9">
        <f>COUNTIF($A$5:A4214, A4214)</f>
        <v>2</v>
      </c>
      <c r="C4214" s="10" t="s">
        <v>9347</v>
      </c>
      <c r="D4214" s="10" t="s">
        <v>9348</v>
      </c>
      <c r="E4214" s="10" t="s">
        <v>9349</v>
      </c>
      <c r="F4214" s="10" t="s">
        <v>9350</v>
      </c>
      <c r="G4214" s="9" t="s">
        <v>2719</v>
      </c>
      <c r="H4214" s="11">
        <v>36770</v>
      </c>
      <c r="I4214" s="11">
        <v>1</v>
      </c>
      <c r="J4214" s="12">
        <v>34927</v>
      </c>
      <c r="K4214" s="19">
        <f>$J4214/SUMIFS($J:$J,$A:$A,$A4214)</f>
        <v>2.8541519915405898E-2</v>
      </c>
      <c r="L4214" s="28"/>
      <c r="M4214" s="20">
        <f>ROUND(INDEX($L:$L,MATCH($A4214,$A:$A,0))*$K4214,0)</f>
        <v>0</v>
      </c>
      <c r="N4214" s="14" t="s">
        <v>13837</v>
      </c>
      <c r="O4214" s="9" t="s">
        <v>12945</v>
      </c>
    </row>
    <row r="4215" spans="1:15" x14ac:dyDescent="0.3">
      <c r="A4215" s="9">
        <v>494</v>
      </c>
      <c r="B4215" s="9">
        <f>COUNTIF($A$5:A4215, A4215)</f>
        <v>3</v>
      </c>
      <c r="C4215" s="10" t="s">
        <v>9351</v>
      </c>
      <c r="D4215" s="10" t="s">
        <v>9348</v>
      </c>
      <c r="E4215" s="10" t="s">
        <v>9349</v>
      </c>
      <c r="F4215" s="10" t="s">
        <v>9352</v>
      </c>
      <c r="G4215" s="9" t="s">
        <v>2719</v>
      </c>
      <c r="H4215" s="11">
        <v>36770</v>
      </c>
      <c r="I4215" s="11">
        <v>1</v>
      </c>
      <c r="J4215" s="12">
        <v>34927</v>
      </c>
      <c r="K4215" s="19">
        <f>$J4215/SUMIFS($J:$J,$A:$A,$A4215)</f>
        <v>2.8541519915405898E-2</v>
      </c>
      <c r="L4215" s="28"/>
      <c r="M4215" s="20">
        <f>ROUND(INDEX($L:$L,MATCH($A4215,$A:$A,0))*$K4215,0)</f>
        <v>0</v>
      </c>
      <c r="N4215" s="14" t="s">
        <v>13837</v>
      </c>
      <c r="O4215" s="9" t="s">
        <v>12945</v>
      </c>
    </row>
    <row r="4216" spans="1:15" x14ac:dyDescent="0.3">
      <c r="A4216" s="9">
        <v>494</v>
      </c>
      <c r="B4216" s="9">
        <f>COUNTIF($A$5:A4216, A4216)</f>
        <v>4</v>
      </c>
      <c r="C4216" s="10" t="s">
        <v>9353</v>
      </c>
      <c r="D4216" s="10" t="s">
        <v>9348</v>
      </c>
      <c r="E4216" s="10" t="s">
        <v>9349</v>
      </c>
      <c r="F4216" s="10" t="s">
        <v>9354</v>
      </c>
      <c r="G4216" s="9" t="s">
        <v>2719</v>
      </c>
      <c r="H4216" s="11">
        <v>36770</v>
      </c>
      <c r="I4216" s="11">
        <v>10</v>
      </c>
      <c r="J4216" s="12">
        <v>34927</v>
      </c>
      <c r="K4216" s="19">
        <f>$J4216/SUMIFS($J:$J,$A:$A,$A4216)</f>
        <v>2.8541519915405898E-2</v>
      </c>
      <c r="L4216" s="28"/>
      <c r="M4216" s="20">
        <f>ROUND(INDEX($L:$L,MATCH($A4216,$A:$A,0))*$K4216,0)</f>
        <v>0</v>
      </c>
      <c r="N4216" s="14" t="s">
        <v>13837</v>
      </c>
      <c r="O4216" s="9" t="s">
        <v>12950</v>
      </c>
    </row>
    <row r="4217" spans="1:15" x14ac:dyDescent="0.3">
      <c r="A4217" s="9">
        <v>494</v>
      </c>
      <c r="B4217" s="9">
        <f>COUNTIF($A$5:A4217, A4217)</f>
        <v>5</v>
      </c>
      <c r="C4217" s="10" t="s">
        <v>9355</v>
      </c>
      <c r="D4217" s="10" t="s">
        <v>9356</v>
      </c>
      <c r="E4217" s="10" t="s">
        <v>9357</v>
      </c>
      <c r="F4217" s="10" t="s">
        <v>9358</v>
      </c>
      <c r="G4217" s="9" t="s">
        <v>18</v>
      </c>
      <c r="H4217" s="11">
        <v>77380</v>
      </c>
      <c r="I4217" s="11">
        <v>1</v>
      </c>
      <c r="J4217" s="12">
        <v>75062</v>
      </c>
      <c r="K4217" s="19">
        <f>$J4217/SUMIFS($J:$J,$A:$A,$A4217)</f>
        <v>6.1338894491087058E-2</v>
      </c>
      <c r="L4217" s="28"/>
      <c r="M4217" s="20">
        <f>ROUND(INDEX($L:$L,MATCH($A4217,$A:$A,0))*$K4217,0)</f>
        <v>0</v>
      </c>
      <c r="N4217" s="14" t="s">
        <v>13599</v>
      </c>
      <c r="O4217" s="9" t="s">
        <v>12950</v>
      </c>
    </row>
    <row r="4218" spans="1:15" x14ac:dyDescent="0.3">
      <c r="A4218" s="9">
        <v>494</v>
      </c>
      <c r="B4218" s="9">
        <f>COUNTIF($A$5:A4218, A4218)</f>
        <v>6</v>
      </c>
      <c r="C4218" s="10" t="s">
        <v>9359</v>
      </c>
      <c r="D4218" s="10" t="s">
        <v>9360</v>
      </c>
      <c r="E4218" s="10" t="s">
        <v>9361</v>
      </c>
      <c r="F4218" s="10" t="s">
        <v>9362</v>
      </c>
      <c r="G4218" s="9" t="s">
        <v>18</v>
      </c>
      <c r="H4218" s="11">
        <v>42220</v>
      </c>
      <c r="I4218" s="11">
        <v>54</v>
      </c>
      <c r="J4218" s="12">
        <v>40951</v>
      </c>
      <c r="K4218" s="19">
        <f>$J4218/SUMIFS($J:$J,$A:$A,$A4218)</f>
        <v>3.3464190513235806E-2</v>
      </c>
      <c r="L4218" s="28"/>
      <c r="M4218" s="20">
        <f>ROUND(INDEX($L:$L,MATCH($A4218,$A:$A,0))*$K4218,0)</f>
        <v>0</v>
      </c>
      <c r="N4218" s="14" t="s">
        <v>13599</v>
      </c>
      <c r="O4218" s="9" t="s">
        <v>12950</v>
      </c>
    </row>
    <row r="4219" spans="1:15" x14ac:dyDescent="0.3">
      <c r="A4219" s="9">
        <v>494</v>
      </c>
      <c r="B4219" s="9">
        <f>COUNTIF($A$5:A4219, A4219)</f>
        <v>7</v>
      </c>
      <c r="C4219" s="10" t="s">
        <v>9363</v>
      </c>
      <c r="D4219" s="10" t="s">
        <v>9364</v>
      </c>
      <c r="E4219" s="10" t="s">
        <v>9365</v>
      </c>
      <c r="F4219" s="10" t="s">
        <v>9366</v>
      </c>
      <c r="G4219" s="9" t="s">
        <v>18</v>
      </c>
      <c r="H4219" s="11">
        <v>47670</v>
      </c>
      <c r="I4219" s="11">
        <v>11</v>
      </c>
      <c r="J4219" s="12">
        <v>46235</v>
      </c>
      <c r="K4219" s="19">
        <f>$J4219/SUMIFS($J:$J,$A:$A,$A4219)</f>
        <v>3.7782150579459779E-2</v>
      </c>
      <c r="L4219" s="28"/>
      <c r="M4219" s="20">
        <f>ROUND(INDEX($L:$L,MATCH($A4219,$A:$A,0))*$K4219,0)</f>
        <v>0</v>
      </c>
      <c r="N4219" s="14" t="s">
        <v>13599</v>
      </c>
      <c r="O4219" s="9" t="s">
        <v>12950</v>
      </c>
    </row>
    <row r="4220" spans="1:15" x14ac:dyDescent="0.3">
      <c r="A4220" s="9">
        <v>494</v>
      </c>
      <c r="B4220" s="9">
        <f>COUNTIF($A$5:A4220, A4220)</f>
        <v>8</v>
      </c>
      <c r="C4220" s="10" t="s">
        <v>9367</v>
      </c>
      <c r="D4220" s="10" t="s">
        <v>9368</v>
      </c>
      <c r="E4220" s="10" t="s">
        <v>9369</v>
      </c>
      <c r="F4220" s="10" t="s">
        <v>9370</v>
      </c>
      <c r="G4220" s="9" t="s">
        <v>18</v>
      </c>
      <c r="H4220" s="11">
        <v>82830</v>
      </c>
      <c r="I4220" s="11">
        <v>1</v>
      </c>
      <c r="J4220" s="12">
        <v>80345</v>
      </c>
      <c r="K4220" s="19">
        <f>$J4220/SUMIFS($J:$J,$A:$A,$A4220)</f>
        <v>6.5656037380916965E-2</v>
      </c>
      <c r="L4220" s="28"/>
      <c r="M4220" s="20">
        <f>ROUND(INDEX($L:$L,MATCH($A4220,$A:$A,0))*$K4220,0)</f>
        <v>0</v>
      </c>
      <c r="N4220" s="14" t="s">
        <v>13599</v>
      </c>
      <c r="O4220" s="9" t="s">
        <v>12950</v>
      </c>
    </row>
    <row r="4221" spans="1:15" x14ac:dyDescent="0.3">
      <c r="A4221" s="9">
        <v>494</v>
      </c>
      <c r="B4221" s="9">
        <f>COUNTIF($A$5:A4221, A4221)</f>
        <v>9</v>
      </c>
      <c r="C4221" s="10" t="s">
        <v>9371</v>
      </c>
      <c r="D4221" s="10" t="s">
        <v>9372</v>
      </c>
      <c r="E4221" s="10" t="s">
        <v>9373</v>
      </c>
      <c r="F4221" s="10" t="s">
        <v>9374</v>
      </c>
      <c r="G4221" s="9" t="s">
        <v>18</v>
      </c>
      <c r="H4221" s="11">
        <v>76470</v>
      </c>
      <c r="I4221" s="11">
        <v>2</v>
      </c>
      <c r="J4221" s="12">
        <v>74172</v>
      </c>
      <c r="K4221" s="19">
        <f>$J4221/SUMIFS($J:$J,$A:$A,$A4221)</f>
        <v>6.0611607500371818E-2</v>
      </c>
      <c r="L4221" s="28"/>
      <c r="M4221" s="20">
        <f>ROUND(INDEX($L:$L,MATCH($A4221,$A:$A,0))*$K4221,0)</f>
        <v>0</v>
      </c>
      <c r="N4221" s="14" t="s">
        <v>13599</v>
      </c>
      <c r="O4221" s="9" t="s">
        <v>12950</v>
      </c>
    </row>
    <row r="4222" spans="1:15" x14ac:dyDescent="0.3">
      <c r="A4222" s="9">
        <v>494</v>
      </c>
      <c r="B4222" s="9">
        <f>COUNTIF($A$5:A4222, A4222)</f>
        <v>10</v>
      </c>
      <c r="C4222" s="10" t="s">
        <v>9375</v>
      </c>
      <c r="D4222" s="10" t="s">
        <v>9376</v>
      </c>
      <c r="E4222" s="10" t="s">
        <v>9377</v>
      </c>
      <c r="F4222" s="10" t="s">
        <v>9378</v>
      </c>
      <c r="G4222" s="9" t="s">
        <v>18</v>
      </c>
      <c r="H4222" s="11">
        <v>76470</v>
      </c>
      <c r="I4222" s="11">
        <v>1</v>
      </c>
      <c r="J4222" s="12">
        <v>74172</v>
      </c>
      <c r="K4222" s="19">
        <f>$J4222/SUMIFS($J:$J,$A:$A,$A4222)</f>
        <v>6.0611607500371818E-2</v>
      </c>
      <c r="L4222" s="28"/>
      <c r="M4222" s="20">
        <f>ROUND(INDEX($L:$L,MATCH($A4222,$A:$A,0))*$K4222,0)</f>
        <v>0</v>
      </c>
      <c r="N4222" s="14" t="s">
        <v>13599</v>
      </c>
      <c r="O4222" s="9" t="s">
        <v>12950</v>
      </c>
    </row>
    <row r="4223" spans="1:15" x14ac:dyDescent="0.3">
      <c r="A4223" s="9">
        <v>494</v>
      </c>
      <c r="B4223" s="9">
        <f>COUNTIF($A$5:A4223, A4223)</f>
        <v>11</v>
      </c>
      <c r="C4223" s="10" t="s">
        <v>9379</v>
      </c>
      <c r="D4223" s="10" t="s">
        <v>9380</v>
      </c>
      <c r="E4223" s="10" t="s">
        <v>9381</v>
      </c>
      <c r="F4223" s="10" t="s">
        <v>9382</v>
      </c>
      <c r="G4223" s="9" t="s">
        <v>18</v>
      </c>
      <c r="H4223" s="11">
        <v>74520</v>
      </c>
      <c r="I4223" s="11">
        <v>16</v>
      </c>
      <c r="J4223" s="12">
        <v>72284</v>
      </c>
      <c r="K4223" s="19">
        <f>$J4223/SUMIFS($J:$J,$A:$A,$A4223)</f>
        <v>5.9068778468382627E-2</v>
      </c>
      <c r="L4223" s="28"/>
      <c r="M4223" s="20">
        <f>ROUND(INDEX($L:$L,MATCH($A4223,$A:$A,0))*$K4223,0)</f>
        <v>0</v>
      </c>
      <c r="N4223" s="14" t="s">
        <v>13599</v>
      </c>
      <c r="O4223" s="9" t="s">
        <v>12950</v>
      </c>
    </row>
    <row r="4224" spans="1:15" x14ac:dyDescent="0.3">
      <c r="A4224" s="9">
        <v>494</v>
      </c>
      <c r="B4224" s="9">
        <f>COUNTIF($A$5:A4224, A4224)</f>
        <v>12</v>
      </c>
      <c r="C4224" s="10" t="s">
        <v>9383</v>
      </c>
      <c r="D4224" s="10" t="s">
        <v>9384</v>
      </c>
      <c r="E4224" s="10" t="s">
        <v>9385</v>
      </c>
      <c r="F4224" s="10" t="s">
        <v>9386</v>
      </c>
      <c r="G4224" s="9" t="s">
        <v>18</v>
      </c>
      <c r="H4224" s="11">
        <v>82830</v>
      </c>
      <c r="I4224" s="11">
        <v>1</v>
      </c>
      <c r="J4224" s="12">
        <v>80345</v>
      </c>
      <c r="K4224" s="19">
        <f>$J4224/SUMIFS($J:$J,$A:$A,$A4224)</f>
        <v>6.5656037380916965E-2</v>
      </c>
      <c r="L4224" s="28"/>
      <c r="M4224" s="20">
        <f>ROUND(INDEX($L:$L,MATCH($A4224,$A:$A,0))*$K4224,0)</f>
        <v>0</v>
      </c>
      <c r="N4224" s="14" t="s">
        <v>13599</v>
      </c>
      <c r="O4224" s="9" t="s">
        <v>12950</v>
      </c>
    </row>
    <row r="4225" spans="1:15" x14ac:dyDescent="0.3">
      <c r="A4225" s="9">
        <v>494</v>
      </c>
      <c r="B4225" s="9">
        <f>COUNTIF($A$5:A4225, A4225)</f>
        <v>13</v>
      </c>
      <c r="C4225" s="10" t="s">
        <v>9387</v>
      </c>
      <c r="D4225" s="10" t="s">
        <v>9388</v>
      </c>
      <c r="E4225" s="10" t="s">
        <v>9389</v>
      </c>
      <c r="F4225" s="10" t="s">
        <v>9390</v>
      </c>
      <c r="G4225" s="9" t="s">
        <v>18</v>
      </c>
      <c r="H4225" s="11">
        <v>110670</v>
      </c>
      <c r="I4225" s="11">
        <v>2</v>
      </c>
      <c r="J4225" s="12">
        <v>107353</v>
      </c>
      <c r="K4225" s="19">
        <f>$J4225/SUMIFS($J:$J,$A:$A,$A4225)</f>
        <v>8.7726337431745335E-2</v>
      </c>
      <c r="L4225" s="28"/>
      <c r="M4225" s="20">
        <f>ROUND(INDEX($L:$L,MATCH($A4225,$A:$A,0))*$K4225,0)</f>
        <v>0</v>
      </c>
      <c r="N4225" s="14" t="s">
        <v>13599</v>
      </c>
      <c r="O4225" s="9" t="s">
        <v>12950</v>
      </c>
    </row>
    <row r="4226" spans="1:15" x14ac:dyDescent="0.3">
      <c r="A4226" s="9">
        <v>494</v>
      </c>
      <c r="B4226" s="9">
        <f>COUNTIF($A$5:A4226, A4226)</f>
        <v>14</v>
      </c>
      <c r="C4226" s="10" t="s">
        <v>9391</v>
      </c>
      <c r="D4226" s="10" t="s">
        <v>9392</v>
      </c>
      <c r="E4226" s="10" t="s">
        <v>9393</v>
      </c>
      <c r="F4226" s="10" t="s">
        <v>19</v>
      </c>
      <c r="G4226" s="9" t="s">
        <v>18</v>
      </c>
      <c r="H4226" s="11">
        <v>19080</v>
      </c>
      <c r="I4226" s="11">
        <v>218</v>
      </c>
      <c r="J4226" s="12">
        <v>18508</v>
      </c>
      <c r="K4226" s="19">
        <f>$J4226/SUMIFS($J:$J,$A:$A,$A4226)</f>
        <v>1.5124300701300782E-2</v>
      </c>
      <c r="L4226" s="28"/>
      <c r="M4226" s="20">
        <f>ROUND(INDEX($L:$L,MATCH($A4226,$A:$A,0))*$K4226,0)</f>
        <v>0</v>
      </c>
      <c r="N4226" s="14" t="s">
        <v>13599</v>
      </c>
      <c r="O4226" s="9" t="s">
        <v>12950</v>
      </c>
    </row>
    <row r="4227" spans="1:15" x14ac:dyDescent="0.3">
      <c r="A4227" s="9">
        <v>494</v>
      </c>
      <c r="B4227" s="9">
        <f>COUNTIF($A$5:A4227, A4227)</f>
        <v>15</v>
      </c>
      <c r="C4227" s="10" t="s">
        <v>9394</v>
      </c>
      <c r="D4227" s="10" t="s">
        <v>9395</v>
      </c>
      <c r="E4227" s="10" t="s">
        <v>9396</v>
      </c>
      <c r="F4227" s="10" t="s">
        <v>19</v>
      </c>
      <c r="G4227" s="9" t="s">
        <v>18</v>
      </c>
      <c r="H4227" s="11">
        <v>19080</v>
      </c>
      <c r="I4227" s="11">
        <v>1</v>
      </c>
      <c r="J4227" s="12">
        <v>18508</v>
      </c>
      <c r="K4227" s="19">
        <f>$J4227/SUMIFS($J:$J,$A:$A,$A4227)</f>
        <v>1.5124300701300782E-2</v>
      </c>
      <c r="L4227" s="29"/>
      <c r="M4227" s="20">
        <f>ROUND(INDEX($L:$L,MATCH($A4227,$A:$A,0))*$K4227,0)</f>
        <v>0</v>
      </c>
      <c r="N4227" s="14" t="s">
        <v>13599</v>
      </c>
      <c r="O4227" s="9" t="s">
        <v>12950</v>
      </c>
    </row>
    <row r="4228" spans="1:15" x14ac:dyDescent="0.3">
      <c r="A4228" s="9">
        <v>496</v>
      </c>
      <c r="B4228" s="9">
        <f>COUNTIF($A$5:A4228, A4228)</f>
        <v>1</v>
      </c>
      <c r="C4228" s="10" t="s">
        <v>9397</v>
      </c>
      <c r="D4228" s="10" t="s">
        <v>9398</v>
      </c>
      <c r="E4228" s="10" t="s">
        <v>9399</v>
      </c>
      <c r="F4228" s="10" t="s">
        <v>9400</v>
      </c>
      <c r="G4228" s="9" t="s">
        <v>18</v>
      </c>
      <c r="H4228" s="11">
        <v>101520</v>
      </c>
      <c r="I4228" s="11">
        <v>1</v>
      </c>
      <c r="J4228" s="12">
        <v>96020</v>
      </c>
      <c r="K4228" s="19">
        <f>$J4228/SUMIFS($J:$J,$A:$A,$A4228)</f>
        <v>2.7621837994266787E-2</v>
      </c>
      <c r="L4228" s="27"/>
      <c r="M4228" s="20">
        <f>ROUND(INDEX($L:$L,MATCH($A4228,$A:$A,0))*$K4228,0)</f>
        <v>0</v>
      </c>
      <c r="N4228" s="14" t="s">
        <v>13838</v>
      </c>
      <c r="O4228" s="9" t="s">
        <v>12945</v>
      </c>
    </row>
    <row r="4229" spans="1:15" x14ac:dyDescent="0.3">
      <c r="A4229" s="9">
        <v>496</v>
      </c>
      <c r="B4229" s="9">
        <f>COUNTIF($A$5:A4229, A4229)</f>
        <v>2</v>
      </c>
      <c r="C4229" s="10" t="s">
        <v>9401</v>
      </c>
      <c r="D4229" s="10" t="s">
        <v>9398</v>
      </c>
      <c r="E4229" s="10" t="s">
        <v>9399</v>
      </c>
      <c r="F4229" s="10" t="s">
        <v>9402</v>
      </c>
      <c r="G4229" s="9" t="s">
        <v>18</v>
      </c>
      <c r="H4229" s="11">
        <v>101520</v>
      </c>
      <c r="I4229" s="11">
        <v>1</v>
      </c>
      <c r="J4229" s="12">
        <v>96020</v>
      </c>
      <c r="K4229" s="19">
        <f>$J4229/SUMIFS($J:$J,$A:$A,$A4229)</f>
        <v>2.7621837994266787E-2</v>
      </c>
      <c r="L4229" s="28"/>
      <c r="M4229" s="20">
        <f>ROUND(INDEX($L:$L,MATCH($A4229,$A:$A,0))*$K4229,0)</f>
        <v>0</v>
      </c>
      <c r="N4229" s="14" t="s">
        <v>13838</v>
      </c>
      <c r="O4229" s="9" t="s">
        <v>12945</v>
      </c>
    </row>
    <row r="4230" spans="1:15" x14ac:dyDescent="0.3">
      <c r="A4230" s="9">
        <v>496</v>
      </c>
      <c r="B4230" s="9">
        <f>COUNTIF($A$5:A4230, A4230)</f>
        <v>3</v>
      </c>
      <c r="C4230" s="10" t="s">
        <v>9403</v>
      </c>
      <c r="D4230" s="10" t="s">
        <v>9404</v>
      </c>
      <c r="E4230" s="10" t="s">
        <v>9405</v>
      </c>
      <c r="F4230" s="10" t="s">
        <v>9406</v>
      </c>
      <c r="G4230" s="9" t="s">
        <v>18</v>
      </c>
      <c r="H4230" s="11">
        <v>3920</v>
      </c>
      <c r="I4230" s="11">
        <v>1</v>
      </c>
      <c r="J4230" s="12">
        <v>3920</v>
      </c>
      <c r="K4230" s="19">
        <f>$J4230/SUMIFS($J:$J,$A:$A,$A4230)</f>
        <v>1.1276567896013935E-3</v>
      </c>
      <c r="L4230" s="28"/>
      <c r="M4230" s="20">
        <f>ROUND(INDEX($L:$L,MATCH($A4230,$A:$A,0))*$K4230,0)</f>
        <v>0</v>
      </c>
      <c r="N4230" s="14" t="s">
        <v>13839</v>
      </c>
      <c r="O4230" s="9" t="s">
        <v>12945</v>
      </c>
    </row>
    <row r="4231" spans="1:15" x14ac:dyDescent="0.3">
      <c r="A4231" s="9">
        <v>496</v>
      </c>
      <c r="B4231" s="9">
        <f>COUNTIF($A$5:A4231, A4231)</f>
        <v>4</v>
      </c>
      <c r="C4231" s="10" t="s">
        <v>9407</v>
      </c>
      <c r="D4231" s="10" t="s">
        <v>9408</v>
      </c>
      <c r="E4231" s="10" t="s">
        <v>9409</v>
      </c>
      <c r="F4231" s="10" t="s">
        <v>9410</v>
      </c>
      <c r="G4231" s="9" t="s">
        <v>18</v>
      </c>
      <c r="H4231" s="11">
        <v>3750</v>
      </c>
      <c r="I4231" s="11">
        <v>1</v>
      </c>
      <c r="J4231" s="12">
        <v>3750</v>
      </c>
      <c r="K4231" s="19">
        <f>$J4231/SUMIFS($J:$J,$A:$A,$A4231)</f>
        <v>1.0787533063788841E-3</v>
      </c>
      <c r="L4231" s="28"/>
      <c r="M4231" s="20">
        <f>ROUND(INDEX($L:$L,MATCH($A4231,$A:$A,0))*$K4231,0)</f>
        <v>0</v>
      </c>
      <c r="N4231" s="14" t="s">
        <v>13839</v>
      </c>
      <c r="O4231" s="9" t="s">
        <v>12945</v>
      </c>
    </row>
    <row r="4232" spans="1:15" x14ac:dyDescent="0.3">
      <c r="A4232" s="9">
        <v>496</v>
      </c>
      <c r="B4232" s="9">
        <f>COUNTIF($A$5:A4232, A4232)</f>
        <v>5</v>
      </c>
      <c r="C4232" s="10" t="s">
        <v>9411</v>
      </c>
      <c r="D4232" s="10" t="s">
        <v>9412</v>
      </c>
      <c r="E4232" s="10" t="s">
        <v>9413</v>
      </c>
      <c r="F4232" s="10" t="s">
        <v>19</v>
      </c>
      <c r="G4232" s="9" t="s">
        <v>18</v>
      </c>
      <c r="H4232" s="11">
        <v>673170</v>
      </c>
      <c r="I4232" s="11">
        <v>1</v>
      </c>
      <c r="J4232" s="12">
        <v>653025</v>
      </c>
      <c r="K4232" s="19">
        <f>$J4232/SUMIFS($J:$J,$A:$A,$A4232)</f>
        <v>0.18785410077281886</v>
      </c>
      <c r="L4232" s="28"/>
      <c r="M4232" s="20">
        <f>ROUND(INDEX($L:$L,MATCH($A4232,$A:$A,0))*$K4232,0)</f>
        <v>0</v>
      </c>
      <c r="N4232" s="14" t="s">
        <v>13839</v>
      </c>
      <c r="O4232" s="9" t="s">
        <v>12945</v>
      </c>
    </row>
    <row r="4233" spans="1:15" x14ac:dyDescent="0.3">
      <c r="A4233" s="9">
        <v>496</v>
      </c>
      <c r="B4233" s="9">
        <f>COUNTIF($A$5:A4233, A4233)</f>
        <v>6</v>
      </c>
      <c r="C4233" s="10" t="s">
        <v>9414</v>
      </c>
      <c r="D4233" s="10" t="s">
        <v>9412</v>
      </c>
      <c r="E4233" s="10" t="s">
        <v>9415</v>
      </c>
      <c r="F4233" s="10" t="s">
        <v>19</v>
      </c>
      <c r="G4233" s="9" t="s">
        <v>18</v>
      </c>
      <c r="H4233" s="11">
        <v>673170</v>
      </c>
      <c r="I4233" s="11">
        <v>1</v>
      </c>
      <c r="J4233" s="12">
        <v>653025</v>
      </c>
      <c r="K4233" s="19">
        <f>$J4233/SUMIFS($J:$J,$A:$A,$A4233)</f>
        <v>0.18785410077281886</v>
      </c>
      <c r="L4233" s="28"/>
      <c r="M4233" s="20">
        <f>ROUND(INDEX($L:$L,MATCH($A4233,$A:$A,0))*$K4233,0)</f>
        <v>0</v>
      </c>
      <c r="N4233" s="14" t="s">
        <v>13839</v>
      </c>
      <c r="O4233" s="9" t="s">
        <v>12945</v>
      </c>
    </row>
    <row r="4234" spans="1:15" x14ac:dyDescent="0.3">
      <c r="A4234" s="9">
        <v>496</v>
      </c>
      <c r="B4234" s="9">
        <f>COUNTIF($A$5:A4234, A4234)</f>
        <v>7</v>
      </c>
      <c r="C4234" s="10" t="s">
        <v>9416</v>
      </c>
      <c r="D4234" s="10" t="s">
        <v>9412</v>
      </c>
      <c r="E4234" s="10" t="s">
        <v>9417</v>
      </c>
      <c r="F4234" s="10" t="s">
        <v>19</v>
      </c>
      <c r="G4234" s="9" t="s">
        <v>18</v>
      </c>
      <c r="H4234" s="11">
        <v>673170</v>
      </c>
      <c r="I4234" s="11">
        <v>1</v>
      </c>
      <c r="J4234" s="12">
        <v>653025</v>
      </c>
      <c r="K4234" s="19">
        <f>$J4234/SUMIFS($J:$J,$A:$A,$A4234)</f>
        <v>0.18785410077281886</v>
      </c>
      <c r="L4234" s="28"/>
      <c r="M4234" s="20">
        <f>ROUND(INDEX($L:$L,MATCH($A4234,$A:$A,0))*$K4234,0)</f>
        <v>0</v>
      </c>
      <c r="N4234" s="14" t="s">
        <v>13839</v>
      </c>
      <c r="O4234" s="9" t="s">
        <v>12945</v>
      </c>
    </row>
    <row r="4235" spans="1:15" x14ac:dyDescent="0.3">
      <c r="A4235" s="9">
        <v>496</v>
      </c>
      <c r="B4235" s="9">
        <f>COUNTIF($A$5:A4235, A4235)</f>
        <v>8</v>
      </c>
      <c r="C4235" s="10" t="s">
        <v>9418</v>
      </c>
      <c r="D4235" s="10" t="s">
        <v>9412</v>
      </c>
      <c r="E4235" s="10" t="s">
        <v>9419</v>
      </c>
      <c r="F4235" s="10" t="s">
        <v>19</v>
      </c>
      <c r="G4235" s="9" t="s">
        <v>18</v>
      </c>
      <c r="H4235" s="11">
        <v>673170</v>
      </c>
      <c r="I4235" s="11">
        <v>1</v>
      </c>
      <c r="J4235" s="12">
        <v>653025</v>
      </c>
      <c r="K4235" s="19">
        <f>$J4235/SUMIFS($J:$J,$A:$A,$A4235)</f>
        <v>0.18785410077281886</v>
      </c>
      <c r="L4235" s="28"/>
      <c r="M4235" s="20">
        <f>ROUND(INDEX($L:$L,MATCH($A4235,$A:$A,0))*$K4235,0)</f>
        <v>0</v>
      </c>
      <c r="N4235" s="14" t="s">
        <v>13839</v>
      </c>
      <c r="O4235" s="9" t="s">
        <v>12945</v>
      </c>
    </row>
    <row r="4236" spans="1:15" x14ac:dyDescent="0.3">
      <c r="A4236" s="9">
        <v>496</v>
      </c>
      <c r="B4236" s="9">
        <f>COUNTIF($A$5:A4236, A4236)</f>
        <v>9</v>
      </c>
      <c r="C4236" s="10" t="s">
        <v>9420</v>
      </c>
      <c r="D4236" s="10" t="s">
        <v>9412</v>
      </c>
      <c r="E4236" s="10" t="s">
        <v>9421</v>
      </c>
      <c r="F4236" s="10" t="s">
        <v>19</v>
      </c>
      <c r="G4236" s="9" t="s">
        <v>18</v>
      </c>
      <c r="H4236" s="11">
        <v>673170</v>
      </c>
      <c r="I4236" s="11">
        <v>1</v>
      </c>
      <c r="J4236" s="12">
        <v>653025</v>
      </c>
      <c r="K4236" s="19">
        <f>$J4236/SUMIFS($J:$J,$A:$A,$A4236)</f>
        <v>0.18785410077281886</v>
      </c>
      <c r="L4236" s="28"/>
      <c r="M4236" s="20">
        <f>ROUND(INDEX($L:$L,MATCH($A4236,$A:$A,0))*$K4236,0)</f>
        <v>0</v>
      </c>
      <c r="N4236" s="14" t="s">
        <v>13839</v>
      </c>
      <c r="O4236" s="9" t="s">
        <v>12945</v>
      </c>
    </row>
    <row r="4237" spans="1:15" x14ac:dyDescent="0.3">
      <c r="A4237" s="9">
        <v>496</v>
      </c>
      <c r="B4237" s="9">
        <f>COUNTIF($A$5:A4237, A4237)</f>
        <v>10</v>
      </c>
      <c r="C4237" s="10" t="s">
        <v>9422</v>
      </c>
      <c r="D4237" s="10" t="s">
        <v>17</v>
      </c>
      <c r="E4237" s="10" t="s">
        <v>9423</v>
      </c>
      <c r="F4237" s="10" t="s">
        <v>9424</v>
      </c>
      <c r="G4237" s="9" t="s">
        <v>18</v>
      </c>
      <c r="H4237" s="11">
        <v>0</v>
      </c>
      <c r="I4237" s="11">
        <v>1</v>
      </c>
      <c r="J4237" s="12">
        <v>11400</v>
      </c>
      <c r="K4237" s="19">
        <f>$J4237/SUMIFS($J:$J,$A:$A,$A4237)</f>
        <v>3.2794100513918074E-3</v>
      </c>
      <c r="L4237" s="29"/>
      <c r="M4237" s="20">
        <f>ROUND(INDEX($L:$L,MATCH($A4237,$A:$A,0))*$K4237,0)</f>
        <v>0</v>
      </c>
      <c r="N4237" s="14" t="s">
        <v>13840</v>
      </c>
      <c r="O4237" s="9" t="s">
        <v>12945</v>
      </c>
    </row>
    <row r="4238" spans="1:15" x14ac:dyDescent="0.3">
      <c r="A4238" s="9">
        <v>497</v>
      </c>
      <c r="B4238" s="9">
        <f>COUNTIF($A$5:A4238, A4238)</f>
        <v>1</v>
      </c>
      <c r="C4238" s="10" t="s">
        <v>9425</v>
      </c>
      <c r="D4238" s="10" t="s">
        <v>9426</v>
      </c>
      <c r="E4238" s="10" t="s">
        <v>9427</v>
      </c>
      <c r="F4238" s="10" t="s">
        <v>9428</v>
      </c>
      <c r="G4238" s="9" t="s">
        <v>18</v>
      </c>
      <c r="H4238" s="11">
        <v>0</v>
      </c>
      <c r="I4238" s="11">
        <v>1</v>
      </c>
      <c r="J4238" s="12">
        <v>143220</v>
      </c>
      <c r="K4238" s="19">
        <f>$J4238/SUMIFS($J:$J,$A:$A,$A4238)</f>
        <v>0.11624490484994976</v>
      </c>
      <c r="L4238" s="27"/>
      <c r="M4238" s="20">
        <f>ROUND(INDEX($L:$L,MATCH($A4238,$A:$A,0))*$K4238,0)</f>
        <v>0</v>
      </c>
      <c r="N4238" s="14" t="s">
        <v>13841</v>
      </c>
      <c r="O4238" s="9" t="s">
        <v>12945</v>
      </c>
    </row>
    <row r="4239" spans="1:15" x14ac:dyDescent="0.3">
      <c r="A4239" s="9">
        <v>497</v>
      </c>
      <c r="B4239" s="9">
        <f>COUNTIF($A$5:A4239, A4239)</f>
        <v>2</v>
      </c>
      <c r="C4239" s="10" t="s">
        <v>9429</v>
      </c>
      <c r="D4239" s="10" t="s">
        <v>9426</v>
      </c>
      <c r="E4239" s="10" t="s">
        <v>9427</v>
      </c>
      <c r="F4239" s="10" t="s">
        <v>2639</v>
      </c>
      <c r="G4239" s="9" t="s">
        <v>18</v>
      </c>
      <c r="H4239" s="11">
        <v>0</v>
      </c>
      <c r="I4239" s="11">
        <v>1</v>
      </c>
      <c r="J4239" s="12">
        <v>236220</v>
      </c>
      <c r="K4239" s="19">
        <f>$J4239/SUMIFS($J:$J,$A:$A,$A4239)</f>
        <v>0.19172860929796909</v>
      </c>
      <c r="L4239" s="28"/>
      <c r="M4239" s="20">
        <f>ROUND(INDEX($L:$L,MATCH($A4239,$A:$A,0))*$K4239,0)</f>
        <v>0</v>
      </c>
      <c r="N4239" s="14" t="s">
        <v>13841</v>
      </c>
      <c r="O4239" s="9" t="s">
        <v>12945</v>
      </c>
    </row>
    <row r="4240" spans="1:15" x14ac:dyDescent="0.3">
      <c r="A4240" s="9">
        <v>497</v>
      </c>
      <c r="B4240" s="9">
        <f>COUNTIF($A$5:A4240, A4240)</f>
        <v>3</v>
      </c>
      <c r="C4240" s="10" t="s">
        <v>9430</v>
      </c>
      <c r="D4240" s="10" t="s">
        <v>9426</v>
      </c>
      <c r="E4240" s="10" t="s">
        <v>9427</v>
      </c>
      <c r="F4240" s="10" t="s">
        <v>2666</v>
      </c>
      <c r="G4240" s="9" t="s">
        <v>18</v>
      </c>
      <c r="H4240" s="11">
        <v>0</v>
      </c>
      <c r="I4240" s="11">
        <v>101</v>
      </c>
      <c r="J4240" s="12">
        <v>329220</v>
      </c>
      <c r="K4240" s="19">
        <f>$J4240/SUMIFS($J:$J,$A:$A,$A4240)</f>
        <v>0.26721231374598842</v>
      </c>
      <c r="L4240" s="28"/>
      <c r="M4240" s="20">
        <f>ROUND(INDEX($L:$L,MATCH($A4240,$A:$A,0))*$K4240,0)</f>
        <v>0</v>
      </c>
      <c r="N4240" s="14" t="s">
        <v>13841</v>
      </c>
      <c r="O4240" s="9" t="s">
        <v>12945</v>
      </c>
    </row>
    <row r="4241" spans="1:15" x14ac:dyDescent="0.3">
      <c r="A4241" s="9">
        <v>497</v>
      </c>
      <c r="B4241" s="9">
        <f>COUNTIF($A$5:A4241, A4241)</f>
        <v>4</v>
      </c>
      <c r="C4241" s="10" t="s">
        <v>12683</v>
      </c>
      <c r="D4241" s="10" t="s">
        <v>9436</v>
      </c>
      <c r="E4241" s="10" t="s">
        <v>12684</v>
      </c>
      <c r="F4241" s="10" t="s">
        <v>19</v>
      </c>
      <c r="G4241" s="9" t="s">
        <v>18</v>
      </c>
      <c r="H4241" s="11">
        <v>124870</v>
      </c>
      <c r="I4241" s="11">
        <v>1</v>
      </c>
      <c r="J4241" s="12">
        <v>120706</v>
      </c>
      <c r="K4241" s="19">
        <f>$J4241/SUMIFS($J:$J,$A:$A,$A4241)</f>
        <v>9.7971355151641085E-2</v>
      </c>
      <c r="L4241" s="28"/>
      <c r="M4241" s="20">
        <f>ROUND(INDEX($L:$L,MATCH($A4241,$A:$A,0))*$K4241,0)</f>
        <v>0</v>
      </c>
      <c r="N4241" s="14" t="s">
        <v>13672</v>
      </c>
      <c r="O4241" s="9" t="s">
        <v>12945</v>
      </c>
    </row>
    <row r="4242" spans="1:15" x14ac:dyDescent="0.3">
      <c r="A4242" s="9">
        <v>497</v>
      </c>
      <c r="B4242" s="9">
        <f>COUNTIF($A$5:A4242, A4242)</f>
        <v>5</v>
      </c>
      <c r="C4242" s="10" t="s">
        <v>9431</v>
      </c>
      <c r="D4242" s="10" t="s">
        <v>9432</v>
      </c>
      <c r="E4242" s="10" t="s">
        <v>9433</v>
      </c>
      <c r="F4242" s="10" t="s">
        <v>9434</v>
      </c>
      <c r="G4242" s="9" t="s">
        <v>18</v>
      </c>
      <c r="H4242" s="11">
        <v>63620</v>
      </c>
      <c r="I4242" s="11">
        <v>40</v>
      </c>
      <c r="J4242" s="12">
        <v>61503</v>
      </c>
      <c r="K4242" s="19">
        <f>$J4242/SUMIFS($J:$J,$A:$A,$A4242)</f>
        <v>4.9919078222220782E-2</v>
      </c>
      <c r="L4242" s="28"/>
      <c r="M4242" s="20">
        <f>ROUND(INDEX($L:$L,MATCH($A4242,$A:$A,0))*$K4242,0)</f>
        <v>0</v>
      </c>
      <c r="N4242" s="14" t="s">
        <v>13842</v>
      </c>
      <c r="O4242" s="9" t="s">
        <v>12945</v>
      </c>
    </row>
    <row r="4243" spans="1:15" x14ac:dyDescent="0.3">
      <c r="A4243" s="9">
        <v>497</v>
      </c>
      <c r="B4243" s="9">
        <f>COUNTIF($A$5:A4243, A4243)</f>
        <v>6</v>
      </c>
      <c r="C4243" s="10" t="s">
        <v>9435</v>
      </c>
      <c r="D4243" s="10" t="s">
        <v>9436</v>
      </c>
      <c r="E4243" s="10" t="s">
        <v>9437</v>
      </c>
      <c r="F4243" s="10" t="s">
        <v>19</v>
      </c>
      <c r="G4243" s="9" t="s">
        <v>18</v>
      </c>
      <c r="H4243" s="11">
        <v>124870</v>
      </c>
      <c r="I4243" s="11">
        <v>381</v>
      </c>
      <c r="J4243" s="12">
        <v>120706</v>
      </c>
      <c r="K4243" s="19">
        <f>$J4243/SUMIFS($J:$J,$A:$A,$A4243)</f>
        <v>9.7971355151641085E-2</v>
      </c>
      <c r="L4243" s="28"/>
      <c r="M4243" s="20">
        <f>ROUND(INDEX($L:$L,MATCH($A4243,$A:$A,0))*$K4243,0)</f>
        <v>0</v>
      </c>
      <c r="N4243" s="14" t="s">
        <v>13672</v>
      </c>
      <c r="O4243" s="9" t="s">
        <v>12945</v>
      </c>
    </row>
    <row r="4244" spans="1:15" x14ac:dyDescent="0.3">
      <c r="A4244" s="9">
        <v>497</v>
      </c>
      <c r="B4244" s="9">
        <f>COUNTIF($A$5:A4244, A4244)</f>
        <v>7</v>
      </c>
      <c r="C4244" s="10" t="s">
        <v>9438</v>
      </c>
      <c r="D4244" s="10" t="s">
        <v>9439</v>
      </c>
      <c r="E4244" s="10" t="s">
        <v>9440</v>
      </c>
      <c r="F4244" s="10" t="s">
        <v>9441</v>
      </c>
      <c r="G4244" s="9" t="s">
        <v>18</v>
      </c>
      <c r="H4244" s="11">
        <v>170800</v>
      </c>
      <c r="I4244" s="11">
        <v>1</v>
      </c>
      <c r="J4244" s="12">
        <v>168521</v>
      </c>
      <c r="K4244" s="19">
        <f>$J4244/SUMIFS($J:$J,$A:$A,$A4244)</f>
        <v>0.13678053072349103</v>
      </c>
      <c r="L4244" s="28"/>
      <c r="M4244" s="20">
        <f>ROUND(INDEX($L:$L,MATCH($A4244,$A:$A,0))*$K4244,0)</f>
        <v>0</v>
      </c>
      <c r="N4244" s="14" t="s">
        <v>13843</v>
      </c>
      <c r="O4244" s="9" t="s">
        <v>12945</v>
      </c>
    </row>
    <row r="4245" spans="1:15" x14ac:dyDescent="0.3">
      <c r="A4245" s="9">
        <v>497</v>
      </c>
      <c r="B4245" s="9">
        <f>COUNTIF($A$5:A4245, A4245)</f>
        <v>8</v>
      </c>
      <c r="C4245" s="10" t="s">
        <v>9442</v>
      </c>
      <c r="D4245" s="10" t="s">
        <v>9443</v>
      </c>
      <c r="E4245" s="10" t="s">
        <v>9444</v>
      </c>
      <c r="F4245" s="10" t="s">
        <v>9445</v>
      </c>
      <c r="G4245" s="9" t="s">
        <v>18</v>
      </c>
      <c r="H4245" s="11">
        <v>53750</v>
      </c>
      <c r="I4245" s="11">
        <v>14</v>
      </c>
      <c r="J4245" s="12">
        <v>51958</v>
      </c>
      <c r="K4245" s="19">
        <f>$J4245/SUMIFS($J:$J,$A:$A,$A4245)</f>
        <v>4.2171852857098797E-2</v>
      </c>
      <c r="L4245" s="29"/>
      <c r="M4245" s="20">
        <f>ROUND(INDEX($L:$L,MATCH($A4245,$A:$A,0))*$K4245,0)</f>
        <v>0</v>
      </c>
      <c r="N4245" s="14" t="s">
        <v>13842</v>
      </c>
      <c r="O4245" s="9" t="s">
        <v>12945</v>
      </c>
    </row>
    <row r="4246" spans="1:15" x14ac:dyDescent="0.3">
      <c r="A4246" s="9">
        <v>498</v>
      </c>
      <c r="B4246" s="9">
        <f>COUNTIF($A$5:A4246, A4246)</f>
        <v>1</v>
      </c>
      <c r="C4246" s="10" t="s">
        <v>9573</v>
      </c>
      <c r="D4246" s="10" t="s">
        <v>9574</v>
      </c>
      <c r="E4246" s="10" t="s">
        <v>9575</v>
      </c>
      <c r="F4246" s="10" t="s">
        <v>19</v>
      </c>
      <c r="G4246" s="9" t="s">
        <v>18</v>
      </c>
      <c r="H4246" s="11">
        <v>183060</v>
      </c>
      <c r="I4246" s="11">
        <v>19</v>
      </c>
      <c r="J4246" s="12">
        <v>173903</v>
      </c>
      <c r="K4246" s="19">
        <f>$J4246/SUMIFS($J:$J,$A:$A,$A4246)</f>
        <v>0.42724650641718587</v>
      </c>
      <c r="L4246" s="27"/>
      <c r="M4246" s="20">
        <f>ROUND(INDEX($L:$L,MATCH($A4246,$A:$A,0))*$K4246,0)</f>
        <v>0</v>
      </c>
      <c r="N4246" s="14" t="s">
        <v>13844</v>
      </c>
      <c r="O4246" s="9" t="s">
        <v>12945</v>
      </c>
    </row>
    <row r="4247" spans="1:15" x14ac:dyDescent="0.3">
      <c r="A4247" s="9">
        <v>498</v>
      </c>
      <c r="B4247" s="9">
        <f>COUNTIF($A$5:A4247, A4247)</f>
        <v>2</v>
      </c>
      <c r="C4247" s="10" t="s">
        <v>9576</v>
      </c>
      <c r="D4247" s="10" t="s">
        <v>9577</v>
      </c>
      <c r="E4247" s="10" t="s">
        <v>9578</v>
      </c>
      <c r="F4247" s="10" t="s">
        <v>19</v>
      </c>
      <c r="G4247" s="9" t="s">
        <v>18</v>
      </c>
      <c r="H4247" s="11">
        <v>242850</v>
      </c>
      <c r="I4247" s="11">
        <v>1</v>
      </c>
      <c r="J4247" s="12">
        <v>233129</v>
      </c>
      <c r="K4247" s="19">
        <f>$J4247/SUMIFS($J:$J,$A:$A,$A4247)</f>
        <v>0.57275349358281413</v>
      </c>
      <c r="L4247" s="29"/>
      <c r="M4247" s="20">
        <f>ROUND(INDEX($L:$L,MATCH($A4247,$A:$A,0))*$K4247,0)</f>
        <v>0</v>
      </c>
      <c r="N4247" s="14" t="s">
        <v>13845</v>
      </c>
      <c r="O4247" s="9" t="s">
        <v>12945</v>
      </c>
    </row>
    <row r="4248" spans="1:15" x14ac:dyDescent="0.3">
      <c r="A4248" s="9">
        <v>499</v>
      </c>
      <c r="B4248" s="9">
        <f>COUNTIF($A$5:A4248, A4248)</f>
        <v>1</v>
      </c>
      <c r="C4248" s="10" t="s">
        <v>5268</v>
      </c>
      <c r="D4248" s="10" t="s">
        <v>5269</v>
      </c>
      <c r="E4248" s="10" t="s">
        <v>5270</v>
      </c>
      <c r="F4248" s="10" t="s">
        <v>19</v>
      </c>
      <c r="G4248" s="9" t="s">
        <v>18</v>
      </c>
      <c r="H4248" s="11">
        <v>6991540</v>
      </c>
      <c r="I4248" s="11">
        <v>1</v>
      </c>
      <c r="J4248" s="12">
        <v>6729358</v>
      </c>
      <c r="K4248" s="19">
        <f>$J4248/SUMIFS($J:$J,$A:$A,$A4248)</f>
        <v>0.90721231143889514</v>
      </c>
      <c r="L4248" s="27"/>
      <c r="M4248" s="20">
        <f>ROUND(INDEX($L:$L,MATCH($A4248,$A:$A,0))*$K4248,0)</f>
        <v>0</v>
      </c>
      <c r="N4248" s="14" t="s">
        <v>13083</v>
      </c>
      <c r="O4248" s="9" t="s">
        <v>12950</v>
      </c>
    </row>
    <row r="4249" spans="1:15" x14ac:dyDescent="0.3">
      <c r="A4249" s="9">
        <v>499</v>
      </c>
      <c r="B4249" s="9">
        <f>COUNTIF($A$5:A4249, A4249)</f>
        <v>2</v>
      </c>
      <c r="C4249" s="10" t="s">
        <v>5271</v>
      </c>
      <c r="D4249" s="10" t="s">
        <v>5272</v>
      </c>
      <c r="E4249" s="10" t="s">
        <v>5273</v>
      </c>
      <c r="F4249" s="10" t="s">
        <v>19</v>
      </c>
      <c r="G4249" s="9" t="s">
        <v>18</v>
      </c>
      <c r="H4249" s="11">
        <v>715080</v>
      </c>
      <c r="I4249" s="11">
        <v>1</v>
      </c>
      <c r="J4249" s="12">
        <v>688264</v>
      </c>
      <c r="K4249" s="19">
        <f>$J4249/SUMIFS($J:$J,$A:$A,$A4249)</f>
        <v>9.2787688561104892E-2</v>
      </c>
      <c r="L4249" s="29"/>
      <c r="M4249" s="20">
        <f>ROUND(INDEX($L:$L,MATCH($A4249,$A:$A,0))*$K4249,0)</f>
        <v>0</v>
      </c>
      <c r="N4249" s="14" t="s">
        <v>13083</v>
      </c>
      <c r="O4249" s="9" t="s">
        <v>12950</v>
      </c>
    </row>
    <row r="4250" spans="1:15" x14ac:dyDescent="0.3">
      <c r="A4250" s="9">
        <v>500</v>
      </c>
      <c r="B4250" s="9">
        <f>COUNTIF($A$5:A4250, A4250)</f>
        <v>1</v>
      </c>
      <c r="C4250" s="10" t="s">
        <v>9584</v>
      </c>
      <c r="D4250" s="10" t="s">
        <v>9585</v>
      </c>
      <c r="E4250" s="10" t="s">
        <v>9586</v>
      </c>
      <c r="F4250" s="10" t="s">
        <v>9587</v>
      </c>
      <c r="G4250" s="9" t="s">
        <v>18</v>
      </c>
      <c r="H4250" s="11">
        <v>3190</v>
      </c>
      <c r="I4250" s="11">
        <v>540</v>
      </c>
      <c r="J4250" s="12">
        <v>2712</v>
      </c>
      <c r="K4250" s="19">
        <f>$J4250/SUMIFS($J:$J,$A:$A,$A4250)</f>
        <v>9.1643294022234992E-2</v>
      </c>
      <c r="L4250" s="27"/>
      <c r="M4250" s="20">
        <f>ROUND(INDEX($L:$L,MATCH($A4250,$A:$A,0))*$K4250,0)</f>
        <v>0</v>
      </c>
      <c r="N4250" s="14" t="s">
        <v>13846</v>
      </c>
      <c r="O4250" s="9" t="s">
        <v>12945</v>
      </c>
    </row>
    <row r="4251" spans="1:15" x14ac:dyDescent="0.3">
      <c r="A4251" s="9">
        <v>500</v>
      </c>
      <c r="B4251" s="9">
        <f>COUNTIF($A$5:A4251, A4251)</f>
        <v>2</v>
      </c>
      <c r="C4251" s="10" t="s">
        <v>9588</v>
      </c>
      <c r="D4251" s="10" t="s">
        <v>9589</v>
      </c>
      <c r="E4251" s="10" t="s">
        <v>9590</v>
      </c>
      <c r="F4251" s="10" t="s">
        <v>9591</v>
      </c>
      <c r="G4251" s="9" t="s">
        <v>18</v>
      </c>
      <c r="H4251" s="11">
        <v>3520</v>
      </c>
      <c r="I4251" s="11">
        <v>10</v>
      </c>
      <c r="J4251" s="12">
        <v>2993</v>
      </c>
      <c r="K4251" s="19">
        <f>$J4251/SUMIFS($J:$J,$A:$A,$A4251)</f>
        <v>0.10113878282026155</v>
      </c>
      <c r="L4251" s="28"/>
      <c r="M4251" s="20">
        <f>ROUND(INDEX($L:$L,MATCH($A4251,$A:$A,0))*$K4251,0)</f>
        <v>0</v>
      </c>
      <c r="N4251" s="14" t="s">
        <v>13846</v>
      </c>
      <c r="O4251" s="9" t="s">
        <v>12945</v>
      </c>
    </row>
    <row r="4252" spans="1:15" x14ac:dyDescent="0.3">
      <c r="A4252" s="9">
        <v>500</v>
      </c>
      <c r="B4252" s="9">
        <f>COUNTIF($A$5:A4252, A4252)</f>
        <v>3</v>
      </c>
      <c r="C4252" s="10" t="s">
        <v>9592</v>
      </c>
      <c r="D4252" s="10" t="s">
        <v>9589</v>
      </c>
      <c r="E4252" s="10" t="s">
        <v>9593</v>
      </c>
      <c r="F4252" s="10" t="s">
        <v>9591</v>
      </c>
      <c r="G4252" s="9" t="s">
        <v>18</v>
      </c>
      <c r="H4252" s="11">
        <v>3520</v>
      </c>
      <c r="I4252" s="11">
        <v>40</v>
      </c>
      <c r="J4252" s="12">
        <v>2993</v>
      </c>
      <c r="K4252" s="19">
        <f>$J4252/SUMIFS($J:$J,$A:$A,$A4252)</f>
        <v>0.10113878282026155</v>
      </c>
      <c r="L4252" s="28"/>
      <c r="M4252" s="20">
        <f>ROUND(INDEX($L:$L,MATCH($A4252,$A:$A,0))*$K4252,0)</f>
        <v>0</v>
      </c>
      <c r="N4252" s="14" t="s">
        <v>13846</v>
      </c>
      <c r="O4252" s="9" t="s">
        <v>12945</v>
      </c>
    </row>
    <row r="4253" spans="1:15" x14ac:dyDescent="0.3">
      <c r="A4253" s="9">
        <v>500</v>
      </c>
      <c r="B4253" s="9">
        <f>COUNTIF($A$5:A4253, A4253)</f>
        <v>4</v>
      </c>
      <c r="C4253" s="10" t="s">
        <v>9594</v>
      </c>
      <c r="D4253" s="10" t="s">
        <v>9595</v>
      </c>
      <c r="E4253" s="10" t="s">
        <v>9596</v>
      </c>
      <c r="F4253" s="10" t="s">
        <v>9597</v>
      </c>
      <c r="G4253" s="9" t="s">
        <v>18</v>
      </c>
      <c r="H4253" s="11">
        <v>5370</v>
      </c>
      <c r="I4253" s="11">
        <v>100</v>
      </c>
      <c r="J4253" s="12">
        <v>4567</v>
      </c>
      <c r="K4253" s="19">
        <f>$J4253/SUMIFS($J:$J,$A:$A,$A4253)</f>
        <v>0.15432703679924306</v>
      </c>
      <c r="L4253" s="28"/>
      <c r="M4253" s="20">
        <f>ROUND(INDEX($L:$L,MATCH($A4253,$A:$A,0))*$K4253,0)</f>
        <v>0</v>
      </c>
      <c r="N4253" s="14" t="s">
        <v>13846</v>
      </c>
      <c r="O4253" s="9" t="s">
        <v>12945</v>
      </c>
    </row>
    <row r="4254" spans="1:15" x14ac:dyDescent="0.3">
      <c r="A4254" s="9">
        <v>500</v>
      </c>
      <c r="B4254" s="9">
        <f>COUNTIF($A$5:A4254, A4254)</f>
        <v>5</v>
      </c>
      <c r="C4254" s="10" t="s">
        <v>9598</v>
      </c>
      <c r="D4254" s="10" t="s">
        <v>9599</v>
      </c>
      <c r="E4254" s="10" t="s">
        <v>9600</v>
      </c>
      <c r="F4254" s="10" t="s">
        <v>9601</v>
      </c>
      <c r="G4254" s="9" t="s">
        <v>18</v>
      </c>
      <c r="H4254" s="11">
        <v>80</v>
      </c>
      <c r="I4254" s="11">
        <v>336</v>
      </c>
      <c r="J4254" s="12">
        <v>80</v>
      </c>
      <c r="K4254" s="19">
        <f>$J4254/SUMIFS($J:$J,$A:$A,$A4254)</f>
        <v>2.7033420065556042E-3</v>
      </c>
      <c r="L4254" s="28"/>
      <c r="M4254" s="20">
        <f>ROUND(INDEX($L:$L,MATCH($A4254,$A:$A,0))*$K4254,0)</f>
        <v>0</v>
      </c>
      <c r="N4254" s="14" t="s">
        <v>13846</v>
      </c>
      <c r="O4254" s="9" t="s">
        <v>12945</v>
      </c>
    </row>
    <row r="4255" spans="1:15" x14ac:dyDescent="0.3">
      <c r="A4255" s="9">
        <v>500</v>
      </c>
      <c r="B4255" s="9">
        <f>COUNTIF($A$5:A4255, A4255)</f>
        <v>6</v>
      </c>
      <c r="C4255" s="10" t="s">
        <v>9602</v>
      </c>
      <c r="D4255" s="10" t="s">
        <v>9599</v>
      </c>
      <c r="E4255" s="10" t="s">
        <v>9603</v>
      </c>
      <c r="F4255" s="10" t="s">
        <v>9604</v>
      </c>
      <c r="G4255" s="9" t="s">
        <v>18</v>
      </c>
      <c r="H4255" s="11">
        <v>80</v>
      </c>
      <c r="I4255" s="11">
        <v>8778</v>
      </c>
      <c r="J4255" s="12">
        <v>80</v>
      </c>
      <c r="K4255" s="19">
        <f>$J4255/SUMIFS($J:$J,$A:$A,$A4255)</f>
        <v>2.7033420065556042E-3</v>
      </c>
      <c r="L4255" s="28"/>
      <c r="M4255" s="20">
        <f>ROUND(INDEX($L:$L,MATCH($A4255,$A:$A,0))*$K4255,0)</f>
        <v>0</v>
      </c>
      <c r="N4255" s="14" t="s">
        <v>13846</v>
      </c>
      <c r="O4255" s="9" t="s">
        <v>12945</v>
      </c>
    </row>
    <row r="4256" spans="1:15" x14ac:dyDescent="0.3">
      <c r="A4256" s="9">
        <v>500</v>
      </c>
      <c r="B4256" s="9">
        <f>COUNTIF($A$5:A4256, A4256)</f>
        <v>7</v>
      </c>
      <c r="C4256" s="10" t="s">
        <v>9605</v>
      </c>
      <c r="D4256" s="10" t="s">
        <v>9606</v>
      </c>
      <c r="E4256" s="10" t="s">
        <v>9607</v>
      </c>
      <c r="F4256" s="10" t="s">
        <v>9608</v>
      </c>
      <c r="G4256" s="9" t="s">
        <v>18</v>
      </c>
      <c r="H4256" s="11">
        <v>19020</v>
      </c>
      <c r="I4256" s="11">
        <v>1</v>
      </c>
      <c r="J4256" s="12">
        <v>16168</v>
      </c>
      <c r="K4256" s="19">
        <f>$J4256/SUMIFS($J:$J,$A:$A,$A4256)</f>
        <v>0.54634541952488769</v>
      </c>
      <c r="L4256" s="29"/>
      <c r="M4256" s="20">
        <f>ROUND(INDEX($L:$L,MATCH($A4256,$A:$A,0))*$K4256,0)</f>
        <v>0</v>
      </c>
      <c r="N4256" s="14" t="s">
        <v>13847</v>
      </c>
      <c r="O4256" s="9" t="s">
        <v>12945</v>
      </c>
    </row>
    <row r="4257" spans="1:15" x14ac:dyDescent="0.3">
      <c r="A4257" s="9">
        <v>501</v>
      </c>
      <c r="B4257" s="9">
        <f>COUNTIF($A$5:A4257, A4257)</f>
        <v>1</v>
      </c>
      <c r="C4257" s="10" t="s">
        <v>9609</v>
      </c>
      <c r="D4257" s="10" t="s">
        <v>9610</v>
      </c>
      <c r="E4257" s="10" t="s">
        <v>9611</v>
      </c>
      <c r="F4257" s="10" t="s">
        <v>3481</v>
      </c>
      <c r="G4257" s="9" t="s">
        <v>18</v>
      </c>
      <c r="H4257" s="11">
        <v>0</v>
      </c>
      <c r="I4257" s="11">
        <v>1</v>
      </c>
      <c r="J4257" s="12">
        <v>214170</v>
      </c>
      <c r="K4257" s="19">
        <f>$J4257/SUMIFS($J:$J,$A:$A,$A4257)</f>
        <v>5.7965891686034193E-2</v>
      </c>
      <c r="L4257" s="27"/>
      <c r="M4257" s="20">
        <f>ROUND(INDEX($L:$L,MATCH($A4257,$A:$A,0))*$K4257,0)</f>
        <v>0</v>
      </c>
      <c r="N4257" s="14" t="s">
        <v>13848</v>
      </c>
      <c r="O4257" s="9" t="s">
        <v>12945</v>
      </c>
    </row>
    <row r="4258" spans="1:15" x14ac:dyDescent="0.3">
      <c r="A4258" s="9">
        <v>501</v>
      </c>
      <c r="B4258" s="9">
        <f>COUNTIF($A$5:A4258, A4258)</f>
        <v>2</v>
      </c>
      <c r="C4258" s="10" t="s">
        <v>9612</v>
      </c>
      <c r="D4258" s="10" t="s">
        <v>9610</v>
      </c>
      <c r="E4258" s="10" t="s">
        <v>9613</v>
      </c>
      <c r="F4258" s="10" t="s">
        <v>983</v>
      </c>
      <c r="G4258" s="9" t="s">
        <v>18</v>
      </c>
      <c r="H4258" s="11">
        <v>0</v>
      </c>
      <c r="I4258" s="11">
        <v>1</v>
      </c>
      <c r="J4258" s="12">
        <v>341611</v>
      </c>
      <c r="K4258" s="19">
        <f>$J4258/SUMIFS($J:$J,$A:$A,$A4258)</f>
        <v>9.2458263177652447E-2</v>
      </c>
      <c r="L4258" s="28"/>
      <c r="M4258" s="20">
        <f>ROUND(INDEX($L:$L,MATCH($A4258,$A:$A,0))*$K4258,0)</f>
        <v>0</v>
      </c>
      <c r="N4258" s="14" t="s">
        <v>13848</v>
      </c>
      <c r="O4258" s="9" t="s">
        <v>12945</v>
      </c>
    </row>
    <row r="4259" spans="1:15" x14ac:dyDescent="0.3">
      <c r="A4259" s="9">
        <v>501</v>
      </c>
      <c r="B4259" s="9">
        <f>COUNTIF($A$5:A4259, A4259)</f>
        <v>3</v>
      </c>
      <c r="C4259" s="10" t="s">
        <v>9614</v>
      </c>
      <c r="D4259" s="10" t="s">
        <v>9610</v>
      </c>
      <c r="E4259" s="10" t="s">
        <v>9615</v>
      </c>
      <c r="F4259" s="10" t="s">
        <v>985</v>
      </c>
      <c r="G4259" s="9" t="s">
        <v>18</v>
      </c>
      <c r="H4259" s="11">
        <v>0</v>
      </c>
      <c r="I4259" s="11">
        <v>1</v>
      </c>
      <c r="J4259" s="12">
        <v>759333</v>
      </c>
      <c r="K4259" s="19">
        <f>$J4259/SUMIFS($J:$J,$A:$A,$A4259)</f>
        <v>0.20551624612051828</v>
      </c>
      <c r="L4259" s="28"/>
      <c r="M4259" s="20">
        <f>ROUND(INDEX($L:$L,MATCH($A4259,$A:$A,0))*$K4259,0)</f>
        <v>0</v>
      </c>
      <c r="N4259" s="14" t="s">
        <v>13848</v>
      </c>
      <c r="O4259" s="9" t="s">
        <v>12945</v>
      </c>
    </row>
    <row r="4260" spans="1:15" x14ac:dyDescent="0.3">
      <c r="A4260" s="9">
        <v>501</v>
      </c>
      <c r="B4260" s="9">
        <f>COUNTIF($A$5:A4260, A4260)</f>
        <v>4</v>
      </c>
      <c r="C4260" s="10" t="s">
        <v>9616</v>
      </c>
      <c r="D4260" s="10" t="s">
        <v>9610</v>
      </c>
      <c r="E4260" s="10" t="s">
        <v>9617</v>
      </c>
      <c r="F4260" s="10" t="s">
        <v>988</v>
      </c>
      <c r="G4260" s="9" t="s">
        <v>18</v>
      </c>
      <c r="H4260" s="11">
        <v>0</v>
      </c>
      <c r="I4260" s="11">
        <v>1</v>
      </c>
      <c r="J4260" s="12">
        <v>1298005</v>
      </c>
      <c r="K4260" s="19">
        <f>$J4260/SUMIFS($J:$J,$A:$A,$A4260)</f>
        <v>0.3513097877290508</v>
      </c>
      <c r="L4260" s="28"/>
      <c r="M4260" s="20">
        <f>ROUND(INDEX($L:$L,MATCH($A4260,$A:$A,0))*$K4260,0)</f>
        <v>0</v>
      </c>
      <c r="N4260" s="14" t="s">
        <v>13848</v>
      </c>
      <c r="O4260" s="9" t="s">
        <v>12945</v>
      </c>
    </row>
    <row r="4261" spans="1:15" x14ac:dyDescent="0.3">
      <c r="A4261" s="9">
        <v>501</v>
      </c>
      <c r="B4261" s="9">
        <f>COUNTIF($A$5:A4261, A4261)</f>
        <v>5</v>
      </c>
      <c r="C4261" s="10" t="s">
        <v>12685</v>
      </c>
      <c r="D4261" s="10" t="s">
        <v>12686</v>
      </c>
      <c r="E4261" s="10" t="s">
        <v>12687</v>
      </c>
      <c r="F4261" s="10" t="s">
        <v>19</v>
      </c>
      <c r="G4261" s="9" t="s">
        <v>52</v>
      </c>
      <c r="H4261" s="11">
        <v>32480</v>
      </c>
      <c r="I4261" s="11">
        <v>1</v>
      </c>
      <c r="J4261" s="12">
        <v>29882</v>
      </c>
      <c r="K4261" s="19">
        <f>$J4261/SUMIFS($J:$J,$A:$A,$A4261)</f>
        <v>8.0876722947288305E-3</v>
      </c>
      <c r="L4261" s="28"/>
      <c r="M4261" s="20">
        <f>ROUND(INDEX($L:$L,MATCH($A4261,$A:$A,0))*$K4261,0)</f>
        <v>0</v>
      </c>
      <c r="N4261" s="14" t="s">
        <v>13849</v>
      </c>
      <c r="O4261" s="9" t="s">
        <v>12950</v>
      </c>
    </row>
    <row r="4262" spans="1:15" x14ac:dyDescent="0.3">
      <c r="A4262" s="9">
        <v>501</v>
      </c>
      <c r="B4262" s="9">
        <f>COUNTIF($A$5:A4262, A4262)</f>
        <v>6</v>
      </c>
      <c r="C4262" s="10" t="s">
        <v>12688</v>
      </c>
      <c r="D4262" s="10" t="s">
        <v>12689</v>
      </c>
      <c r="E4262" s="10" t="s">
        <v>12690</v>
      </c>
      <c r="F4262" s="10" t="s">
        <v>19</v>
      </c>
      <c r="G4262" s="9" t="s">
        <v>52</v>
      </c>
      <c r="H4262" s="11">
        <v>55090</v>
      </c>
      <c r="I4262" s="11">
        <v>1</v>
      </c>
      <c r="J4262" s="12">
        <v>50683</v>
      </c>
      <c r="K4262" s="19">
        <f>$J4262/SUMIFS($J:$J,$A:$A,$A4262)</f>
        <v>1.3717538816469491E-2</v>
      </c>
      <c r="L4262" s="28"/>
      <c r="M4262" s="20">
        <f>ROUND(INDEX($L:$L,MATCH($A4262,$A:$A,0))*$K4262,0)</f>
        <v>0</v>
      </c>
      <c r="N4262" s="14" t="s">
        <v>13849</v>
      </c>
      <c r="O4262" s="9" t="s">
        <v>12950</v>
      </c>
    </row>
    <row r="4263" spans="1:15" x14ac:dyDescent="0.3">
      <c r="A4263" s="9">
        <v>501</v>
      </c>
      <c r="B4263" s="9">
        <f>COUNTIF($A$5:A4263, A4263)</f>
        <v>7</v>
      </c>
      <c r="C4263" s="10" t="s">
        <v>12691</v>
      </c>
      <c r="D4263" s="10" t="s">
        <v>12692</v>
      </c>
      <c r="E4263" s="10" t="s">
        <v>12693</v>
      </c>
      <c r="F4263" s="10" t="s">
        <v>19</v>
      </c>
      <c r="G4263" s="9" t="s">
        <v>18</v>
      </c>
      <c r="H4263" s="11">
        <v>102890</v>
      </c>
      <c r="I4263" s="11">
        <v>10</v>
      </c>
      <c r="J4263" s="12">
        <v>97746</v>
      </c>
      <c r="K4263" s="19">
        <f>$J4263/SUMIFS($J:$J,$A:$A,$A4263)</f>
        <v>2.6455311428972769E-2</v>
      </c>
      <c r="L4263" s="28"/>
      <c r="M4263" s="20">
        <f>ROUND(INDEX($L:$L,MATCH($A4263,$A:$A,0))*$K4263,0)</f>
        <v>0</v>
      </c>
      <c r="N4263" s="14" t="s">
        <v>13850</v>
      </c>
      <c r="O4263" s="9" t="s">
        <v>12945</v>
      </c>
    </row>
    <row r="4264" spans="1:15" x14ac:dyDescent="0.3">
      <c r="A4264" s="9">
        <v>501</v>
      </c>
      <c r="B4264" s="9">
        <f>COUNTIF($A$5:A4264, A4264)</f>
        <v>8</v>
      </c>
      <c r="C4264" s="10" t="s">
        <v>12694</v>
      </c>
      <c r="D4264" s="10" t="s">
        <v>12695</v>
      </c>
      <c r="E4264" s="10" t="s">
        <v>12696</v>
      </c>
      <c r="F4264" s="10" t="s">
        <v>19</v>
      </c>
      <c r="G4264" s="9" t="s">
        <v>18</v>
      </c>
      <c r="H4264" s="11">
        <v>269640</v>
      </c>
      <c r="I4264" s="11">
        <v>30</v>
      </c>
      <c r="J4264" s="12">
        <v>256158</v>
      </c>
      <c r="K4264" s="19">
        <f>$J4264/SUMIFS($J:$J,$A:$A,$A4264)</f>
        <v>6.9330097037452243E-2</v>
      </c>
      <c r="L4264" s="28"/>
      <c r="M4264" s="20">
        <f>ROUND(INDEX($L:$L,MATCH($A4264,$A:$A,0))*$K4264,0)</f>
        <v>0</v>
      </c>
      <c r="N4264" s="14" t="s">
        <v>13850</v>
      </c>
      <c r="O4264" s="9" t="s">
        <v>12945</v>
      </c>
    </row>
    <row r="4265" spans="1:15" x14ac:dyDescent="0.3">
      <c r="A4265" s="9">
        <v>501</v>
      </c>
      <c r="B4265" s="9">
        <f>COUNTIF($A$5:A4265, A4265)</f>
        <v>9</v>
      </c>
      <c r="C4265" s="10" t="s">
        <v>12697</v>
      </c>
      <c r="D4265" s="10" t="s">
        <v>12698</v>
      </c>
      <c r="E4265" s="10" t="s">
        <v>12699</v>
      </c>
      <c r="F4265" s="10" t="s">
        <v>19</v>
      </c>
      <c r="G4265" s="9" t="s">
        <v>18</v>
      </c>
      <c r="H4265" s="11">
        <v>286520</v>
      </c>
      <c r="I4265" s="11">
        <v>1</v>
      </c>
      <c r="J4265" s="12">
        <v>272193</v>
      </c>
      <c r="K4265" s="19">
        <f>$J4265/SUMIFS($J:$J,$A:$A,$A4265)</f>
        <v>7.3670028275186553E-2</v>
      </c>
      <c r="L4265" s="28"/>
      <c r="M4265" s="20">
        <f>ROUND(INDEX($L:$L,MATCH($A4265,$A:$A,0))*$K4265,0)</f>
        <v>0</v>
      </c>
      <c r="N4265" s="14" t="s">
        <v>13850</v>
      </c>
      <c r="O4265" s="9" t="s">
        <v>12945</v>
      </c>
    </row>
    <row r="4266" spans="1:15" x14ac:dyDescent="0.3">
      <c r="A4266" s="9">
        <v>501</v>
      </c>
      <c r="B4266" s="9">
        <f>COUNTIF($A$5:A4266, A4266)</f>
        <v>10</v>
      </c>
      <c r="C4266" s="10" t="s">
        <v>12700</v>
      </c>
      <c r="D4266" s="10" t="s">
        <v>12701</v>
      </c>
      <c r="E4266" s="10" t="s">
        <v>12702</v>
      </c>
      <c r="F4266" s="10" t="s">
        <v>19</v>
      </c>
      <c r="G4266" s="9" t="s">
        <v>18</v>
      </c>
      <c r="H4266" s="11">
        <v>254840</v>
      </c>
      <c r="I4266" s="11">
        <v>1</v>
      </c>
      <c r="J4266" s="12">
        <v>242097</v>
      </c>
      <c r="K4266" s="19">
        <f>$J4266/SUMIFS($J:$J,$A:$A,$A4266)</f>
        <v>6.5524436099891767E-2</v>
      </c>
      <c r="L4266" s="28"/>
      <c r="M4266" s="20">
        <f>ROUND(INDEX($L:$L,MATCH($A4266,$A:$A,0))*$K4266,0)</f>
        <v>0</v>
      </c>
      <c r="N4266" s="14" t="s">
        <v>13850</v>
      </c>
      <c r="O4266" s="9" t="s">
        <v>12945</v>
      </c>
    </row>
    <row r="4267" spans="1:15" x14ac:dyDescent="0.3">
      <c r="A4267" s="9">
        <v>501</v>
      </c>
      <c r="B4267" s="9">
        <f>COUNTIF($A$5:A4267, A4267)</f>
        <v>11</v>
      </c>
      <c r="C4267" s="10" t="s">
        <v>9618</v>
      </c>
      <c r="D4267" s="10" t="s">
        <v>9619</v>
      </c>
      <c r="E4267" s="10" t="s">
        <v>9620</v>
      </c>
      <c r="F4267" s="10" t="s">
        <v>9621</v>
      </c>
      <c r="G4267" s="9" t="s">
        <v>18</v>
      </c>
      <c r="H4267" s="11">
        <v>142290</v>
      </c>
      <c r="I4267" s="11">
        <v>78</v>
      </c>
      <c r="J4267" s="12">
        <v>132881</v>
      </c>
      <c r="K4267" s="19">
        <f>$J4267/SUMIFS($J:$J,$A:$A,$A4267)</f>
        <v>3.5964727334042629E-2</v>
      </c>
      <c r="L4267" s="29"/>
      <c r="M4267" s="20">
        <f>ROUND(INDEX($L:$L,MATCH($A4267,$A:$A,0))*$K4267,0)</f>
        <v>0</v>
      </c>
      <c r="N4267" s="14" t="s">
        <v>13851</v>
      </c>
      <c r="O4267" s="9" t="s">
        <v>12945</v>
      </c>
    </row>
    <row r="4268" spans="1:15" x14ac:dyDescent="0.3">
      <c r="A4268" s="9">
        <v>502</v>
      </c>
      <c r="B4268" s="9">
        <f>COUNTIF($A$5:A4268, A4268)</f>
        <v>1</v>
      </c>
      <c r="C4268" s="10" t="s">
        <v>5990</v>
      </c>
      <c r="D4268" s="10" t="s">
        <v>5991</v>
      </c>
      <c r="E4268" s="10" t="s">
        <v>5992</v>
      </c>
      <c r="F4268" s="10" t="s">
        <v>5993</v>
      </c>
      <c r="G4268" s="9" t="s">
        <v>18</v>
      </c>
      <c r="H4268" s="11">
        <v>254420</v>
      </c>
      <c r="I4268" s="11">
        <v>1</v>
      </c>
      <c r="J4268" s="12">
        <v>245945</v>
      </c>
      <c r="K4268" s="19">
        <f>$J4268/SUMIFS($J:$J,$A:$A,$A4268)</f>
        <v>0.18432580501313428</v>
      </c>
      <c r="L4268" s="27"/>
      <c r="M4268" s="20">
        <f>ROUND(INDEX($L:$L,MATCH($A4268,$A:$A,0))*$K4268,0)</f>
        <v>0</v>
      </c>
      <c r="N4268" s="14" t="s">
        <v>13852</v>
      </c>
      <c r="O4268" s="9" t="s">
        <v>12945</v>
      </c>
    </row>
    <row r="4269" spans="1:15" x14ac:dyDescent="0.3">
      <c r="A4269" s="9">
        <v>502</v>
      </c>
      <c r="B4269" s="9">
        <f>COUNTIF($A$5:A4269, A4269)</f>
        <v>2</v>
      </c>
      <c r="C4269" s="10" t="s">
        <v>5994</v>
      </c>
      <c r="D4269" s="10" t="s">
        <v>5995</v>
      </c>
      <c r="E4269" s="10" t="s">
        <v>5996</v>
      </c>
      <c r="F4269" s="10" t="s">
        <v>19</v>
      </c>
      <c r="G4269" s="9" t="s">
        <v>18</v>
      </c>
      <c r="H4269" s="11">
        <v>206210</v>
      </c>
      <c r="I4269" s="11">
        <v>19</v>
      </c>
      <c r="J4269" s="12">
        <v>199335</v>
      </c>
      <c r="K4269" s="19">
        <f>$J4269/SUMIFS($J:$J,$A:$A,$A4269)</f>
        <v>0.14939349993816958</v>
      </c>
      <c r="L4269" s="28"/>
      <c r="M4269" s="20">
        <f>ROUND(INDEX($L:$L,MATCH($A4269,$A:$A,0))*$K4269,0)</f>
        <v>0</v>
      </c>
      <c r="N4269" s="14" t="s">
        <v>13853</v>
      </c>
      <c r="O4269" s="9" t="s">
        <v>12945</v>
      </c>
    </row>
    <row r="4270" spans="1:15" x14ac:dyDescent="0.3">
      <c r="A4270" s="9">
        <v>502</v>
      </c>
      <c r="B4270" s="9">
        <f>COUNTIF($A$5:A4270, A4270)</f>
        <v>3</v>
      </c>
      <c r="C4270" s="10" t="s">
        <v>5997</v>
      </c>
      <c r="D4270" s="10" t="s">
        <v>5998</v>
      </c>
      <c r="E4270" s="10" t="s">
        <v>5999</v>
      </c>
      <c r="F4270" s="10" t="s">
        <v>19</v>
      </c>
      <c r="G4270" s="9" t="s">
        <v>18</v>
      </c>
      <c r="H4270" s="11">
        <v>576580</v>
      </c>
      <c r="I4270" s="11">
        <v>1</v>
      </c>
      <c r="J4270" s="12">
        <v>557361</v>
      </c>
      <c r="K4270" s="19">
        <f>$J4270/SUMIFS($J:$J,$A:$A,$A4270)</f>
        <v>0.41771946983238339</v>
      </c>
      <c r="L4270" s="28"/>
      <c r="M4270" s="20">
        <f>ROUND(INDEX($L:$L,MATCH($A4270,$A:$A,0))*$K4270,0)</f>
        <v>0</v>
      </c>
      <c r="N4270" s="14" t="s">
        <v>13852</v>
      </c>
      <c r="O4270" s="9" t="s">
        <v>12945</v>
      </c>
    </row>
    <row r="4271" spans="1:15" x14ac:dyDescent="0.3">
      <c r="A4271" s="9">
        <v>502</v>
      </c>
      <c r="B4271" s="9">
        <f>COUNTIF($A$5:A4271, A4271)</f>
        <v>4</v>
      </c>
      <c r="C4271" s="10" t="s">
        <v>9622</v>
      </c>
      <c r="D4271" s="10" t="s">
        <v>9623</v>
      </c>
      <c r="E4271" s="10" t="s">
        <v>9624</v>
      </c>
      <c r="F4271" s="10" t="s">
        <v>19</v>
      </c>
      <c r="G4271" s="9" t="s">
        <v>18</v>
      </c>
      <c r="H4271" s="11">
        <v>200640</v>
      </c>
      <c r="I4271" s="11">
        <v>122</v>
      </c>
      <c r="J4271" s="12">
        <v>192574</v>
      </c>
      <c r="K4271" s="19">
        <f>$J4271/SUMIFS($J:$J,$A:$A,$A4271)</f>
        <v>0.14432640458069618</v>
      </c>
      <c r="L4271" s="28"/>
      <c r="M4271" s="20">
        <f>ROUND(INDEX($L:$L,MATCH($A4271,$A:$A,0))*$K4271,0)</f>
        <v>0</v>
      </c>
      <c r="N4271" s="14" t="s">
        <v>13854</v>
      </c>
      <c r="O4271" s="9" t="s">
        <v>12945</v>
      </c>
    </row>
    <row r="4272" spans="1:15" x14ac:dyDescent="0.3">
      <c r="A4272" s="9">
        <v>502</v>
      </c>
      <c r="B4272" s="9">
        <f>COUNTIF($A$5:A4272, A4272)</f>
        <v>5</v>
      </c>
      <c r="C4272" s="10" t="s">
        <v>6015</v>
      </c>
      <c r="D4272" s="10" t="s">
        <v>6016</v>
      </c>
      <c r="E4272" s="10" t="s">
        <v>6017</v>
      </c>
      <c r="F4272" s="10" t="s">
        <v>19</v>
      </c>
      <c r="G4272" s="9" t="s">
        <v>18</v>
      </c>
      <c r="H4272" s="11">
        <v>143880</v>
      </c>
      <c r="I4272" s="11">
        <v>29</v>
      </c>
      <c r="J4272" s="12">
        <v>139080</v>
      </c>
      <c r="K4272" s="19">
        <f>$J4272/SUMIFS($J:$J,$A:$A,$A4272)</f>
        <v>0.10423482063561657</v>
      </c>
      <c r="L4272" s="29"/>
      <c r="M4272" s="20">
        <f>ROUND(INDEX($L:$L,MATCH($A4272,$A:$A,0))*$K4272,0)</f>
        <v>0</v>
      </c>
      <c r="N4272" s="14" t="s">
        <v>13852</v>
      </c>
      <c r="O4272" s="9" t="s">
        <v>12945</v>
      </c>
    </row>
    <row r="4273" spans="1:15" x14ac:dyDescent="0.3">
      <c r="A4273" s="9">
        <v>503</v>
      </c>
      <c r="B4273" s="9">
        <f>COUNTIF($A$5:A4273, A4273)</f>
        <v>1</v>
      </c>
      <c r="C4273" s="10" t="s">
        <v>12703</v>
      </c>
      <c r="D4273" s="10" t="s">
        <v>12704</v>
      </c>
      <c r="E4273" s="10" t="s">
        <v>12705</v>
      </c>
      <c r="F4273" s="10" t="s">
        <v>12706</v>
      </c>
      <c r="G4273" s="9" t="s">
        <v>18</v>
      </c>
      <c r="H4273" s="11">
        <v>0</v>
      </c>
      <c r="I4273" s="11">
        <v>1</v>
      </c>
      <c r="J4273" s="12">
        <v>200000</v>
      </c>
      <c r="K4273" s="19">
        <f>$J4273/SUMIFS($J:$J,$A:$A,$A4273)</f>
        <v>0.22727272727272727</v>
      </c>
      <c r="L4273" s="27"/>
      <c r="M4273" s="20">
        <f>ROUND(INDEX($L:$L,MATCH($A4273,$A:$A,0))*$K4273,0)</f>
        <v>0</v>
      </c>
      <c r="N4273" s="14" t="s">
        <v>13092</v>
      </c>
      <c r="O4273" s="9" t="s">
        <v>12945</v>
      </c>
    </row>
    <row r="4274" spans="1:15" x14ac:dyDescent="0.3">
      <c r="A4274" s="9">
        <v>503</v>
      </c>
      <c r="B4274" s="9">
        <f>COUNTIF($A$5:A4274, A4274)</f>
        <v>2</v>
      </c>
      <c r="C4274" s="10" t="s">
        <v>12707</v>
      </c>
      <c r="D4274" s="10" t="s">
        <v>12704</v>
      </c>
      <c r="E4274" s="10" t="s">
        <v>12705</v>
      </c>
      <c r="F4274" s="10" t="s">
        <v>12708</v>
      </c>
      <c r="G4274" s="9" t="s">
        <v>18</v>
      </c>
      <c r="H4274" s="11">
        <v>0</v>
      </c>
      <c r="I4274" s="11">
        <v>33</v>
      </c>
      <c r="J4274" s="12">
        <v>340000</v>
      </c>
      <c r="K4274" s="19">
        <f>$J4274/SUMIFS($J:$J,$A:$A,$A4274)</f>
        <v>0.38636363636363635</v>
      </c>
      <c r="L4274" s="28"/>
      <c r="M4274" s="20">
        <f>ROUND(INDEX($L:$L,MATCH($A4274,$A:$A,0))*$K4274,0)</f>
        <v>0</v>
      </c>
      <c r="N4274" s="14" t="s">
        <v>13092</v>
      </c>
      <c r="O4274" s="9" t="s">
        <v>12945</v>
      </c>
    </row>
    <row r="4275" spans="1:15" x14ac:dyDescent="0.3">
      <c r="A4275" s="9">
        <v>503</v>
      </c>
      <c r="B4275" s="9">
        <f>COUNTIF($A$5:A4275, A4275)</f>
        <v>3</v>
      </c>
      <c r="C4275" s="10" t="s">
        <v>12709</v>
      </c>
      <c r="D4275" s="10" t="s">
        <v>12704</v>
      </c>
      <c r="E4275" s="10" t="s">
        <v>12710</v>
      </c>
      <c r="F4275" s="10" t="s">
        <v>12708</v>
      </c>
      <c r="G4275" s="9" t="s">
        <v>18</v>
      </c>
      <c r="H4275" s="11">
        <v>0</v>
      </c>
      <c r="I4275" s="11">
        <v>1</v>
      </c>
      <c r="J4275" s="12">
        <v>340000</v>
      </c>
      <c r="K4275" s="19">
        <f>$J4275/SUMIFS($J:$J,$A:$A,$A4275)</f>
        <v>0.38636363636363635</v>
      </c>
      <c r="L4275" s="29"/>
      <c r="M4275" s="20">
        <f>ROUND(INDEX($L:$L,MATCH($A4275,$A:$A,0))*$K4275,0)</f>
        <v>0</v>
      </c>
      <c r="N4275" s="14" t="s">
        <v>13092</v>
      </c>
      <c r="O4275" s="9" t="s">
        <v>12945</v>
      </c>
    </row>
    <row r="4276" spans="1:15" x14ac:dyDescent="0.3">
      <c r="A4276" s="9">
        <v>504</v>
      </c>
      <c r="B4276" s="9">
        <f>COUNTIF($A$5:A4276, A4276)</f>
        <v>1</v>
      </c>
      <c r="C4276" s="10" t="s">
        <v>9625</v>
      </c>
      <c r="D4276" s="10" t="s">
        <v>9626</v>
      </c>
      <c r="E4276" s="10" t="s">
        <v>9627</v>
      </c>
      <c r="F4276" s="10" t="s">
        <v>19</v>
      </c>
      <c r="G4276" s="9" t="s">
        <v>18</v>
      </c>
      <c r="H4276" s="11">
        <v>8100</v>
      </c>
      <c r="I4276" s="11">
        <v>188</v>
      </c>
      <c r="J4276" s="12">
        <v>8020</v>
      </c>
      <c r="K4276" s="19">
        <f>$J4276/SUMIFS($J:$J,$A:$A,$A4276)</f>
        <v>7.3578656684923721E-2</v>
      </c>
      <c r="L4276" s="27"/>
      <c r="M4276" s="20">
        <f>ROUND(INDEX($L:$L,MATCH($A4276,$A:$A,0))*$K4276,0)</f>
        <v>0</v>
      </c>
      <c r="N4276" s="14" t="s">
        <v>13855</v>
      </c>
      <c r="O4276" s="9" t="s">
        <v>12945</v>
      </c>
    </row>
    <row r="4277" spans="1:15" x14ac:dyDescent="0.3">
      <c r="A4277" s="9">
        <v>504</v>
      </c>
      <c r="B4277" s="9">
        <f>COUNTIF($A$5:A4277, A4277)</f>
        <v>2</v>
      </c>
      <c r="C4277" s="10" t="s">
        <v>9628</v>
      </c>
      <c r="D4277" s="10" t="s">
        <v>9626</v>
      </c>
      <c r="E4277" s="10" t="s">
        <v>9629</v>
      </c>
      <c r="F4277" s="10" t="s">
        <v>19</v>
      </c>
      <c r="G4277" s="9" t="s">
        <v>18</v>
      </c>
      <c r="H4277" s="11">
        <v>8100</v>
      </c>
      <c r="I4277" s="11">
        <v>1</v>
      </c>
      <c r="J4277" s="12">
        <v>8020</v>
      </c>
      <c r="K4277" s="19">
        <f>$J4277/SUMIFS($J:$J,$A:$A,$A4277)</f>
        <v>7.3578656684923721E-2</v>
      </c>
      <c r="L4277" s="28"/>
      <c r="M4277" s="20">
        <f>ROUND(INDEX($L:$L,MATCH($A4277,$A:$A,0))*$K4277,0)</f>
        <v>0</v>
      </c>
      <c r="N4277" s="14" t="s">
        <v>13855</v>
      </c>
      <c r="O4277" s="9" t="s">
        <v>12945</v>
      </c>
    </row>
    <row r="4278" spans="1:15" x14ac:dyDescent="0.3">
      <c r="A4278" s="9">
        <v>504</v>
      </c>
      <c r="B4278" s="9">
        <f>COUNTIF($A$5:A4278, A4278)</f>
        <v>3</v>
      </c>
      <c r="C4278" s="10" t="s">
        <v>9630</v>
      </c>
      <c r="D4278" s="10" t="s">
        <v>9626</v>
      </c>
      <c r="E4278" s="10" t="s">
        <v>9631</v>
      </c>
      <c r="F4278" s="10" t="s">
        <v>19</v>
      </c>
      <c r="G4278" s="9" t="s">
        <v>18</v>
      </c>
      <c r="H4278" s="11">
        <v>8100</v>
      </c>
      <c r="I4278" s="11">
        <v>3</v>
      </c>
      <c r="J4278" s="12">
        <v>8020</v>
      </c>
      <c r="K4278" s="19">
        <f>$J4278/SUMIFS($J:$J,$A:$A,$A4278)</f>
        <v>7.3578656684923721E-2</v>
      </c>
      <c r="L4278" s="28"/>
      <c r="M4278" s="20">
        <f>ROUND(INDEX($L:$L,MATCH($A4278,$A:$A,0))*$K4278,0)</f>
        <v>0</v>
      </c>
      <c r="N4278" s="14" t="s">
        <v>13855</v>
      </c>
      <c r="O4278" s="9" t="s">
        <v>12945</v>
      </c>
    </row>
    <row r="4279" spans="1:15" x14ac:dyDescent="0.3">
      <c r="A4279" s="9">
        <v>504</v>
      </c>
      <c r="B4279" s="9">
        <f>COUNTIF($A$5:A4279, A4279)</f>
        <v>4</v>
      </c>
      <c r="C4279" s="10" t="s">
        <v>9632</v>
      </c>
      <c r="D4279" s="10" t="s">
        <v>9633</v>
      </c>
      <c r="E4279" s="10" t="s">
        <v>9634</v>
      </c>
      <c r="F4279" s="10" t="s">
        <v>19</v>
      </c>
      <c r="G4279" s="9" t="s">
        <v>18</v>
      </c>
      <c r="H4279" s="11">
        <v>28600</v>
      </c>
      <c r="I4279" s="11">
        <v>188</v>
      </c>
      <c r="J4279" s="12">
        <v>28313</v>
      </c>
      <c r="K4279" s="19">
        <f>$J4279/SUMIFS($J:$J,$A:$A,$A4279)</f>
        <v>0.25975467664840962</v>
      </c>
      <c r="L4279" s="28"/>
      <c r="M4279" s="20">
        <f>ROUND(INDEX($L:$L,MATCH($A4279,$A:$A,0))*$K4279,0)</f>
        <v>0</v>
      </c>
      <c r="N4279" s="14" t="s">
        <v>13855</v>
      </c>
      <c r="O4279" s="9" t="s">
        <v>12945</v>
      </c>
    </row>
    <row r="4280" spans="1:15" x14ac:dyDescent="0.3">
      <c r="A4280" s="9">
        <v>504</v>
      </c>
      <c r="B4280" s="9">
        <f>COUNTIF($A$5:A4280, A4280)</f>
        <v>5</v>
      </c>
      <c r="C4280" s="10" t="s">
        <v>9635</v>
      </c>
      <c r="D4280" s="10" t="s">
        <v>9633</v>
      </c>
      <c r="E4280" s="10" t="s">
        <v>9636</v>
      </c>
      <c r="F4280" s="10" t="s">
        <v>19</v>
      </c>
      <c r="G4280" s="9" t="s">
        <v>18</v>
      </c>
      <c r="H4280" s="11">
        <v>28600</v>
      </c>
      <c r="I4280" s="11">
        <v>1</v>
      </c>
      <c r="J4280" s="12">
        <v>28313</v>
      </c>
      <c r="K4280" s="19">
        <f>$J4280/SUMIFS($J:$J,$A:$A,$A4280)</f>
        <v>0.25975467664840962</v>
      </c>
      <c r="L4280" s="28"/>
      <c r="M4280" s="20">
        <f>ROUND(INDEX($L:$L,MATCH($A4280,$A:$A,0))*$K4280,0)</f>
        <v>0</v>
      </c>
      <c r="N4280" s="14" t="s">
        <v>13855</v>
      </c>
      <c r="O4280" s="9" t="s">
        <v>12945</v>
      </c>
    </row>
    <row r="4281" spans="1:15" x14ac:dyDescent="0.3">
      <c r="A4281" s="9">
        <v>504</v>
      </c>
      <c r="B4281" s="9">
        <f>COUNTIF($A$5:A4281, A4281)</f>
        <v>6</v>
      </c>
      <c r="C4281" s="10" t="s">
        <v>9637</v>
      </c>
      <c r="D4281" s="10" t="s">
        <v>9633</v>
      </c>
      <c r="E4281" s="10" t="s">
        <v>9638</v>
      </c>
      <c r="F4281" s="10" t="s">
        <v>19</v>
      </c>
      <c r="G4281" s="9" t="s">
        <v>18</v>
      </c>
      <c r="H4281" s="11">
        <v>28600</v>
      </c>
      <c r="I4281" s="11">
        <v>3</v>
      </c>
      <c r="J4281" s="12">
        <v>28313</v>
      </c>
      <c r="K4281" s="19">
        <f>$J4281/SUMIFS($J:$J,$A:$A,$A4281)</f>
        <v>0.25975467664840962</v>
      </c>
      <c r="L4281" s="29"/>
      <c r="M4281" s="20">
        <f>ROUND(INDEX($L:$L,MATCH($A4281,$A:$A,0))*$K4281,0)</f>
        <v>0</v>
      </c>
      <c r="N4281" s="14" t="s">
        <v>13855</v>
      </c>
      <c r="O4281" s="9" t="s">
        <v>12945</v>
      </c>
    </row>
    <row r="4282" spans="1:15" x14ac:dyDescent="0.3">
      <c r="A4282" s="9">
        <v>505</v>
      </c>
      <c r="B4282" s="9">
        <f>COUNTIF($A$5:A4282, A4282)</f>
        <v>1</v>
      </c>
      <c r="C4282" s="10" t="s">
        <v>1956</v>
      </c>
      <c r="D4282" s="10" t="s">
        <v>17</v>
      </c>
      <c r="E4282" s="10" t="s">
        <v>1957</v>
      </c>
      <c r="F4282" s="10" t="s">
        <v>1958</v>
      </c>
      <c r="G4282" s="9" t="s">
        <v>855</v>
      </c>
      <c r="H4282" s="11">
        <v>0</v>
      </c>
      <c r="I4282" s="11">
        <v>1</v>
      </c>
      <c r="J4282" s="12">
        <v>165476</v>
      </c>
      <c r="K4282" s="19">
        <f>$J4282/SUMIFS($J:$J,$A:$A,$A4282)</f>
        <v>0.23713108587396553</v>
      </c>
      <c r="L4282" s="27"/>
      <c r="M4282" s="20">
        <f>ROUND(INDEX($L:$L,MATCH($A4282,$A:$A,0))*$K4282,0)</f>
        <v>0</v>
      </c>
      <c r="N4282" s="14" t="s">
        <v>13145</v>
      </c>
      <c r="O4282" s="9" t="s">
        <v>12945</v>
      </c>
    </row>
    <row r="4283" spans="1:15" x14ac:dyDescent="0.3">
      <c r="A4283" s="9">
        <v>505</v>
      </c>
      <c r="B4283" s="9">
        <f>COUNTIF($A$5:A4283, A4283)</f>
        <v>2</v>
      </c>
      <c r="C4283" s="10" t="s">
        <v>1971</v>
      </c>
      <c r="D4283" s="10" t="s">
        <v>17</v>
      </c>
      <c r="E4283" s="10" t="s">
        <v>1972</v>
      </c>
      <c r="F4283" s="10" t="s">
        <v>1973</v>
      </c>
      <c r="G4283" s="9" t="s">
        <v>855</v>
      </c>
      <c r="H4283" s="11">
        <v>0</v>
      </c>
      <c r="I4283" s="11">
        <v>1</v>
      </c>
      <c r="J4283" s="12">
        <v>16046</v>
      </c>
      <c r="K4283" s="19">
        <f>$J4283/SUMIFS($J:$J,$A:$A,$A4283)</f>
        <v>2.2994303729445061E-2</v>
      </c>
      <c r="L4283" s="28"/>
      <c r="M4283" s="20">
        <f>ROUND(INDEX($L:$L,MATCH($A4283,$A:$A,0))*$K4283,0)</f>
        <v>0</v>
      </c>
      <c r="N4283" s="14" t="s">
        <v>13136</v>
      </c>
      <c r="O4283" s="9" t="s">
        <v>12945</v>
      </c>
    </row>
    <row r="4284" spans="1:15" x14ac:dyDescent="0.3">
      <c r="A4284" s="9">
        <v>505</v>
      </c>
      <c r="B4284" s="9">
        <f>COUNTIF($A$5:A4284, A4284)</f>
        <v>3</v>
      </c>
      <c r="C4284" s="10" t="s">
        <v>2014</v>
      </c>
      <c r="D4284" s="10" t="s">
        <v>17</v>
      </c>
      <c r="E4284" s="10" t="s">
        <v>2015</v>
      </c>
      <c r="F4284" s="10" t="s">
        <v>2016</v>
      </c>
      <c r="G4284" s="9" t="s">
        <v>855</v>
      </c>
      <c r="H4284" s="11">
        <v>0</v>
      </c>
      <c r="I4284" s="11">
        <v>1</v>
      </c>
      <c r="J4284" s="12">
        <v>47136</v>
      </c>
      <c r="K4284" s="19">
        <f>$J4284/SUMIFS($J:$J,$A:$A,$A4284)</f>
        <v>6.754702110127897E-2</v>
      </c>
      <c r="L4284" s="28"/>
      <c r="M4284" s="20">
        <f>ROUND(INDEX($L:$L,MATCH($A4284,$A:$A,0))*$K4284,0)</f>
        <v>0</v>
      </c>
      <c r="N4284" s="14" t="s">
        <v>13856</v>
      </c>
      <c r="O4284" s="9" t="s">
        <v>12945</v>
      </c>
    </row>
    <row r="4285" spans="1:15" x14ac:dyDescent="0.3">
      <c r="A4285" s="9">
        <v>505</v>
      </c>
      <c r="B4285" s="9">
        <f>COUNTIF($A$5:A4285, A4285)</f>
        <v>4</v>
      </c>
      <c r="C4285" s="10" t="s">
        <v>2073</v>
      </c>
      <c r="D4285" s="10" t="s">
        <v>17</v>
      </c>
      <c r="E4285" s="10" t="s">
        <v>2074</v>
      </c>
      <c r="F4285" s="10" t="s">
        <v>2075</v>
      </c>
      <c r="G4285" s="9" t="s">
        <v>855</v>
      </c>
      <c r="H4285" s="11">
        <v>0</v>
      </c>
      <c r="I4285" s="11">
        <v>1</v>
      </c>
      <c r="J4285" s="12">
        <v>18387</v>
      </c>
      <c r="K4285" s="19">
        <f>$J4285/SUMIFS($J:$J,$A:$A,$A4285)</f>
        <v>2.6349013004693153E-2</v>
      </c>
      <c r="L4285" s="28"/>
      <c r="M4285" s="20">
        <f>ROUND(INDEX($L:$L,MATCH($A4285,$A:$A,0))*$K4285,0)</f>
        <v>0</v>
      </c>
      <c r="N4285" s="14" t="s">
        <v>13177</v>
      </c>
      <c r="O4285" s="9" t="s">
        <v>12950</v>
      </c>
    </row>
    <row r="4286" spans="1:15" x14ac:dyDescent="0.3">
      <c r="A4286" s="9">
        <v>505</v>
      </c>
      <c r="B4286" s="9">
        <f>COUNTIF($A$5:A4286, A4286)</f>
        <v>5</v>
      </c>
      <c r="C4286" s="10" t="s">
        <v>2082</v>
      </c>
      <c r="D4286" s="10" t="s">
        <v>2083</v>
      </c>
      <c r="E4286" s="10" t="s">
        <v>2084</v>
      </c>
      <c r="F4286" s="10" t="s">
        <v>2085</v>
      </c>
      <c r="G4286" s="9" t="s">
        <v>855</v>
      </c>
      <c r="H4286" s="11">
        <v>11290</v>
      </c>
      <c r="I4286" s="11">
        <v>1</v>
      </c>
      <c r="J4286" s="12">
        <v>11290</v>
      </c>
      <c r="K4286" s="19">
        <f>$J4286/SUMIFS($J:$J,$A:$A,$A4286)</f>
        <v>1.6178841400064484E-2</v>
      </c>
      <c r="L4286" s="28"/>
      <c r="M4286" s="20">
        <f>ROUND(INDEX($L:$L,MATCH($A4286,$A:$A,0))*$K4286,0)</f>
        <v>0</v>
      </c>
      <c r="N4286" s="14" t="s">
        <v>13857</v>
      </c>
      <c r="O4286" s="9" t="s">
        <v>12945</v>
      </c>
    </row>
    <row r="4287" spans="1:15" x14ac:dyDescent="0.3">
      <c r="A4287" s="9">
        <v>505</v>
      </c>
      <c r="B4287" s="9">
        <f>COUNTIF($A$5:A4287, A4287)</f>
        <v>6</v>
      </c>
      <c r="C4287" s="10" t="s">
        <v>2088</v>
      </c>
      <c r="D4287" s="10" t="s">
        <v>17</v>
      </c>
      <c r="E4287" s="10" t="s">
        <v>2089</v>
      </c>
      <c r="F4287" s="10" t="s">
        <v>96</v>
      </c>
      <c r="G4287" s="9" t="s">
        <v>18</v>
      </c>
      <c r="H4287" s="11">
        <v>0</v>
      </c>
      <c r="I4287" s="11">
        <v>1</v>
      </c>
      <c r="J4287" s="12">
        <v>21183</v>
      </c>
      <c r="K4287" s="19">
        <f>$J4287/SUMIFS($J:$J,$A:$A,$A4287)</f>
        <v>3.0355748217676351E-2</v>
      </c>
      <c r="L4287" s="28"/>
      <c r="M4287" s="20">
        <f>ROUND(INDEX($L:$L,MATCH($A4287,$A:$A,0))*$K4287,0)</f>
        <v>0</v>
      </c>
      <c r="N4287" s="14" t="s">
        <v>12978</v>
      </c>
      <c r="O4287" s="9" t="s">
        <v>12945</v>
      </c>
    </row>
    <row r="4288" spans="1:15" x14ac:dyDescent="0.3">
      <c r="A4288" s="9">
        <v>505</v>
      </c>
      <c r="B4288" s="9">
        <f>COUNTIF($A$5:A4288, A4288)</f>
        <v>7</v>
      </c>
      <c r="C4288" s="10" t="s">
        <v>2166</v>
      </c>
      <c r="D4288" s="10" t="s">
        <v>17</v>
      </c>
      <c r="E4288" s="10" t="s">
        <v>2167</v>
      </c>
      <c r="F4288" s="10" t="s">
        <v>2168</v>
      </c>
      <c r="G4288" s="9" t="s">
        <v>851</v>
      </c>
      <c r="H4288" s="11">
        <v>0</v>
      </c>
      <c r="I4288" s="11">
        <v>1</v>
      </c>
      <c r="J4288" s="12">
        <v>25741</v>
      </c>
      <c r="K4288" s="19">
        <f>$J4288/SUMIFS($J:$J,$A:$A,$A4288)</f>
        <v>3.6887471787339234E-2</v>
      </c>
      <c r="L4288" s="28"/>
      <c r="M4288" s="20">
        <f>ROUND(INDEX($L:$L,MATCH($A4288,$A:$A,0))*$K4288,0)</f>
        <v>0</v>
      </c>
      <c r="N4288" s="14" t="s">
        <v>13167</v>
      </c>
      <c r="O4288" s="9" t="s">
        <v>12945</v>
      </c>
    </row>
    <row r="4289" spans="1:15" x14ac:dyDescent="0.3">
      <c r="A4289" s="9">
        <v>505</v>
      </c>
      <c r="B4289" s="9">
        <f>COUNTIF($A$5:A4289, A4289)</f>
        <v>8</v>
      </c>
      <c r="C4289" s="10" t="s">
        <v>2169</v>
      </c>
      <c r="D4289" s="10" t="s">
        <v>17</v>
      </c>
      <c r="E4289" s="10" t="s">
        <v>2170</v>
      </c>
      <c r="F4289" s="10" t="s">
        <v>2171</v>
      </c>
      <c r="G4289" s="9" t="s">
        <v>861</v>
      </c>
      <c r="H4289" s="11">
        <v>0</v>
      </c>
      <c r="I4289" s="11">
        <v>1</v>
      </c>
      <c r="J4289" s="12">
        <v>40650</v>
      </c>
      <c r="K4289" s="19">
        <f>$J4289/SUMIFS($J:$J,$A:$A,$A4289)</f>
        <v>5.8252427184466021E-2</v>
      </c>
      <c r="L4289" s="28"/>
      <c r="M4289" s="20">
        <f>ROUND(INDEX($L:$L,MATCH($A4289,$A:$A,0))*$K4289,0)</f>
        <v>0</v>
      </c>
      <c r="N4289" s="14" t="s">
        <v>13167</v>
      </c>
      <c r="O4289" s="9" t="s">
        <v>12945</v>
      </c>
    </row>
    <row r="4290" spans="1:15" x14ac:dyDescent="0.3">
      <c r="A4290" s="9">
        <v>505</v>
      </c>
      <c r="B4290" s="9">
        <f>COUNTIF($A$5:A4290, A4290)</f>
        <v>9</v>
      </c>
      <c r="C4290" s="10" t="s">
        <v>2172</v>
      </c>
      <c r="D4290" s="10" t="s">
        <v>17</v>
      </c>
      <c r="E4290" s="10" t="s">
        <v>2173</v>
      </c>
      <c r="F4290" s="10" t="s">
        <v>2174</v>
      </c>
      <c r="G4290" s="9" t="s">
        <v>861</v>
      </c>
      <c r="H4290" s="11">
        <v>0</v>
      </c>
      <c r="I4290" s="11">
        <v>1</v>
      </c>
      <c r="J4290" s="12">
        <v>40650</v>
      </c>
      <c r="K4290" s="19">
        <f>$J4290/SUMIFS($J:$J,$A:$A,$A4290)</f>
        <v>5.8252427184466021E-2</v>
      </c>
      <c r="L4290" s="28"/>
      <c r="M4290" s="20">
        <f>ROUND(INDEX($L:$L,MATCH($A4290,$A:$A,0))*$K4290,0)</f>
        <v>0</v>
      </c>
      <c r="N4290" s="14" t="s">
        <v>13167</v>
      </c>
      <c r="O4290" s="9" t="s">
        <v>12945</v>
      </c>
    </row>
    <row r="4291" spans="1:15" x14ac:dyDescent="0.3">
      <c r="A4291" s="9">
        <v>505</v>
      </c>
      <c r="B4291" s="9">
        <f>COUNTIF($A$5:A4291, A4291)</f>
        <v>10</v>
      </c>
      <c r="C4291" s="10" t="s">
        <v>2260</v>
      </c>
      <c r="D4291" s="10" t="s">
        <v>17</v>
      </c>
      <c r="E4291" s="10" t="s">
        <v>2261</v>
      </c>
      <c r="F4291" s="10" t="s">
        <v>2262</v>
      </c>
      <c r="G4291" s="9" t="s">
        <v>18</v>
      </c>
      <c r="H4291" s="11">
        <v>0</v>
      </c>
      <c r="I4291" s="11">
        <v>1</v>
      </c>
      <c r="J4291" s="12">
        <v>90000</v>
      </c>
      <c r="K4291" s="19">
        <f>$J4291/SUMIFS($J:$J,$A:$A,$A4291)</f>
        <v>0.12897216350804286</v>
      </c>
      <c r="L4291" s="28"/>
      <c r="M4291" s="20">
        <f>ROUND(INDEX($L:$L,MATCH($A4291,$A:$A,0))*$K4291,0)</f>
        <v>0</v>
      </c>
      <c r="N4291" s="14" t="s">
        <v>13858</v>
      </c>
      <c r="O4291" s="9" t="s">
        <v>12945</v>
      </c>
    </row>
    <row r="4292" spans="1:15" x14ac:dyDescent="0.3">
      <c r="A4292" s="9">
        <v>505</v>
      </c>
      <c r="B4292" s="9">
        <f>COUNTIF($A$5:A4292, A4292)</f>
        <v>11</v>
      </c>
      <c r="C4292" s="10" t="s">
        <v>2279</v>
      </c>
      <c r="D4292" s="10" t="s">
        <v>17</v>
      </c>
      <c r="E4292" s="10" t="s">
        <v>2280</v>
      </c>
      <c r="F4292" s="10" t="s">
        <v>2281</v>
      </c>
      <c r="G4292" s="9" t="s">
        <v>855</v>
      </c>
      <c r="H4292" s="11">
        <v>0</v>
      </c>
      <c r="I4292" s="11">
        <v>1</v>
      </c>
      <c r="J4292" s="12">
        <v>30017</v>
      </c>
      <c r="K4292" s="19">
        <f>$J4292/SUMIFS($J:$J,$A:$A,$A4292)</f>
        <v>4.3015082578010247E-2</v>
      </c>
      <c r="L4292" s="28"/>
      <c r="M4292" s="20">
        <f>ROUND(INDEX($L:$L,MATCH($A4292,$A:$A,0))*$K4292,0)</f>
        <v>0</v>
      </c>
      <c r="N4292" s="14" t="s">
        <v>13151</v>
      </c>
      <c r="O4292" s="9" t="s">
        <v>12945</v>
      </c>
    </row>
    <row r="4293" spans="1:15" x14ac:dyDescent="0.3">
      <c r="A4293" s="9">
        <v>505</v>
      </c>
      <c r="B4293" s="9">
        <f>COUNTIF($A$5:A4293, A4293)</f>
        <v>12</v>
      </c>
      <c r="C4293" s="10" t="s">
        <v>2345</v>
      </c>
      <c r="D4293" s="10" t="s">
        <v>17</v>
      </c>
      <c r="E4293" s="10" t="s">
        <v>2346</v>
      </c>
      <c r="F4293" s="10" t="s">
        <v>855</v>
      </c>
      <c r="G4293" s="9" t="s">
        <v>855</v>
      </c>
      <c r="H4293" s="11">
        <v>0</v>
      </c>
      <c r="I4293" s="11">
        <v>1</v>
      </c>
      <c r="J4293" s="12">
        <v>25076</v>
      </c>
      <c r="K4293" s="19">
        <f>$J4293/SUMIFS($J:$J,$A:$A,$A4293)</f>
        <v>3.5934510801418691E-2</v>
      </c>
      <c r="L4293" s="28"/>
      <c r="M4293" s="20">
        <f>ROUND(INDEX($L:$L,MATCH($A4293,$A:$A,0))*$K4293,0)</f>
        <v>0</v>
      </c>
      <c r="N4293" s="14" t="s">
        <v>13149</v>
      </c>
      <c r="O4293" s="9" t="s">
        <v>12945</v>
      </c>
    </row>
    <row r="4294" spans="1:15" x14ac:dyDescent="0.3">
      <c r="A4294" s="9">
        <v>505</v>
      </c>
      <c r="B4294" s="9">
        <f>COUNTIF($A$5:A4294, A4294)</f>
        <v>13</v>
      </c>
      <c r="C4294" s="10" t="s">
        <v>2382</v>
      </c>
      <c r="D4294" s="10" t="s">
        <v>17</v>
      </c>
      <c r="E4294" s="10" t="s">
        <v>2383</v>
      </c>
      <c r="F4294" s="10" t="s">
        <v>2316</v>
      </c>
      <c r="G4294" s="9" t="s">
        <v>18</v>
      </c>
      <c r="H4294" s="11">
        <v>0</v>
      </c>
      <c r="I4294" s="11">
        <v>13</v>
      </c>
      <c r="J4294" s="12">
        <v>14452</v>
      </c>
      <c r="K4294" s="19">
        <f>$J4294/SUMIFS($J:$J,$A:$A,$A4294)</f>
        <v>2.0710063411313723E-2</v>
      </c>
      <c r="L4294" s="28"/>
      <c r="M4294" s="20">
        <f>ROUND(INDEX($L:$L,MATCH($A4294,$A:$A,0))*$K4294,0)</f>
        <v>0</v>
      </c>
      <c r="N4294" s="14" t="s">
        <v>13859</v>
      </c>
      <c r="O4294" s="9" t="s">
        <v>12945</v>
      </c>
    </row>
    <row r="4295" spans="1:15" x14ac:dyDescent="0.3">
      <c r="A4295" s="9">
        <v>505</v>
      </c>
      <c r="B4295" s="9">
        <f>COUNTIF($A$5:A4295, A4295)</f>
        <v>14</v>
      </c>
      <c r="C4295" s="10" t="s">
        <v>2520</v>
      </c>
      <c r="D4295" s="10" t="s">
        <v>17</v>
      </c>
      <c r="E4295" s="10" t="s">
        <v>2521</v>
      </c>
      <c r="F4295" s="10" t="s">
        <v>2522</v>
      </c>
      <c r="G4295" s="9" t="s">
        <v>18</v>
      </c>
      <c r="H4295" s="11">
        <v>0</v>
      </c>
      <c r="I4295" s="11">
        <v>1</v>
      </c>
      <c r="J4295" s="12">
        <v>23195</v>
      </c>
      <c r="K4295" s="19">
        <f>$J4295/SUMIFS($J:$J,$A:$A,$A4295)</f>
        <v>3.3238992584100596E-2</v>
      </c>
      <c r="L4295" s="28"/>
      <c r="M4295" s="20">
        <f>ROUND(INDEX($L:$L,MATCH($A4295,$A:$A,0))*$K4295,0)</f>
        <v>0</v>
      </c>
      <c r="N4295" s="14" t="s">
        <v>13167</v>
      </c>
      <c r="O4295" s="9" t="s">
        <v>12945</v>
      </c>
    </row>
    <row r="4296" spans="1:15" x14ac:dyDescent="0.3">
      <c r="A4296" s="9">
        <v>505</v>
      </c>
      <c r="B4296" s="9">
        <f>COUNTIF($A$5:A4296, A4296)</f>
        <v>15</v>
      </c>
      <c r="C4296" s="10" t="s">
        <v>2553</v>
      </c>
      <c r="D4296" s="10" t="s">
        <v>17</v>
      </c>
      <c r="E4296" s="10" t="s">
        <v>2554</v>
      </c>
      <c r="F4296" s="10" t="s">
        <v>19</v>
      </c>
      <c r="G4296" s="9" t="s">
        <v>855</v>
      </c>
      <c r="H4296" s="11">
        <v>0</v>
      </c>
      <c r="I4296" s="11">
        <v>1</v>
      </c>
      <c r="J4296" s="12">
        <v>10028</v>
      </c>
      <c r="K4296" s="19">
        <f>$J4296/SUMIFS($J:$J,$A:$A,$A4296)</f>
        <v>1.437036506287393E-2</v>
      </c>
      <c r="L4296" s="28"/>
      <c r="M4296" s="20">
        <f>ROUND(INDEX($L:$L,MATCH($A4296,$A:$A,0))*$K4296,0)</f>
        <v>0</v>
      </c>
      <c r="N4296" s="14" t="s">
        <v>13628</v>
      </c>
      <c r="O4296" s="9" t="s">
        <v>12945</v>
      </c>
    </row>
    <row r="4297" spans="1:15" x14ac:dyDescent="0.3">
      <c r="A4297" s="9">
        <v>505</v>
      </c>
      <c r="B4297" s="9">
        <f>COUNTIF($A$5:A4297, A4297)</f>
        <v>16</v>
      </c>
      <c r="C4297" s="10" t="s">
        <v>2622</v>
      </c>
      <c r="D4297" s="10" t="s">
        <v>17</v>
      </c>
      <c r="E4297" s="10" t="s">
        <v>2623</v>
      </c>
      <c r="F4297" s="10" t="s">
        <v>2624</v>
      </c>
      <c r="G4297" s="9" t="s">
        <v>851</v>
      </c>
      <c r="H4297" s="11">
        <v>0</v>
      </c>
      <c r="I4297" s="11">
        <v>1</v>
      </c>
      <c r="J4297" s="12">
        <v>11198</v>
      </c>
      <c r="K4297" s="19">
        <f>$J4297/SUMIFS($J:$J,$A:$A,$A4297)</f>
        <v>1.6047003188478487E-2</v>
      </c>
      <c r="L4297" s="28"/>
      <c r="M4297" s="20">
        <f>ROUND(INDEX($L:$L,MATCH($A4297,$A:$A,0))*$K4297,0)</f>
        <v>0</v>
      </c>
      <c r="N4297" s="14" t="s">
        <v>13860</v>
      </c>
      <c r="O4297" s="9" t="s">
        <v>12945</v>
      </c>
    </row>
    <row r="4298" spans="1:15" x14ac:dyDescent="0.3">
      <c r="A4298" s="9">
        <v>505</v>
      </c>
      <c r="B4298" s="9">
        <f>COUNTIF($A$5:A4298, A4298)</f>
        <v>17</v>
      </c>
      <c r="C4298" s="10" t="s">
        <v>2640</v>
      </c>
      <c r="D4298" s="10" t="s">
        <v>17</v>
      </c>
      <c r="E4298" s="10" t="s">
        <v>2641</v>
      </c>
      <c r="F4298" s="10" t="s">
        <v>2642</v>
      </c>
      <c r="G4298" s="9" t="s">
        <v>126</v>
      </c>
      <c r="H4298" s="11">
        <v>0</v>
      </c>
      <c r="I4298" s="11">
        <v>1</v>
      </c>
      <c r="J4298" s="12">
        <v>107300</v>
      </c>
      <c r="K4298" s="19">
        <f>$J4298/SUMIFS($J:$J,$A:$A,$A4298)</f>
        <v>0.15376347938236665</v>
      </c>
      <c r="L4298" s="29"/>
      <c r="M4298" s="20">
        <f>ROUND(INDEX($L:$L,MATCH($A4298,$A:$A,0))*$K4298,0)</f>
        <v>0</v>
      </c>
      <c r="N4298" s="14" t="s">
        <v>13141</v>
      </c>
      <c r="O4298" s="9" t="s">
        <v>12945</v>
      </c>
    </row>
    <row r="4299" spans="1:15" x14ac:dyDescent="0.3">
      <c r="A4299" s="9">
        <v>506</v>
      </c>
      <c r="B4299" s="9">
        <f>COUNTIF($A$5:A4299, A4299)</f>
        <v>1</v>
      </c>
      <c r="C4299" s="10" t="s">
        <v>9915</v>
      </c>
      <c r="D4299" s="10" t="s">
        <v>17</v>
      </c>
      <c r="E4299" s="10" t="s">
        <v>9916</v>
      </c>
      <c r="F4299" s="10" t="s">
        <v>19</v>
      </c>
      <c r="G4299" s="9" t="s">
        <v>18</v>
      </c>
      <c r="H4299" s="11">
        <v>0</v>
      </c>
      <c r="I4299" s="11">
        <v>3</v>
      </c>
      <c r="J4299" s="12">
        <v>71500</v>
      </c>
      <c r="K4299" s="19">
        <f>$J4299/SUMIFS($J:$J,$A:$A,$A4299)</f>
        <v>0.1239374315310693</v>
      </c>
      <c r="L4299" s="27"/>
      <c r="M4299" s="20">
        <f>ROUND(INDEX($L:$L,MATCH($A4299,$A:$A,0))*$K4299,0)</f>
        <v>0</v>
      </c>
      <c r="N4299" s="14" t="s">
        <v>13861</v>
      </c>
      <c r="O4299" s="9" t="s">
        <v>12950</v>
      </c>
    </row>
    <row r="4300" spans="1:15" x14ac:dyDescent="0.3">
      <c r="A4300" s="9">
        <v>506</v>
      </c>
      <c r="B4300" s="9">
        <f>COUNTIF($A$5:A4300, A4300)</f>
        <v>2</v>
      </c>
      <c r="C4300" s="10" t="s">
        <v>9917</v>
      </c>
      <c r="D4300" s="10" t="s">
        <v>9918</v>
      </c>
      <c r="E4300" s="10" t="s">
        <v>9919</v>
      </c>
      <c r="F4300" s="10" t="s">
        <v>19</v>
      </c>
      <c r="G4300" s="9" t="s">
        <v>18</v>
      </c>
      <c r="H4300" s="11">
        <v>92600</v>
      </c>
      <c r="I4300" s="11">
        <v>3</v>
      </c>
      <c r="J4300" s="12">
        <v>92600</v>
      </c>
      <c r="K4300" s="19">
        <f>$J4300/SUMIFS($J:$J,$A:$A,$A4300)</f>
        <v>0.16051197426261563</v>
      </c>
      <c r="L4300" s="28"/>
      <c r="M4300" s="20">
        <f>ROUND(INDEX($L:$L,MATCH($A4300,$A:$A,0))*$K4300,0)</f>
        <v>0</v>
      </c>
      <c r="N4300" s="14" t="s">
        <v>13861</v>
      </c>
      <c r="O4300" s="9" t="s">
        <v>12945</v>
      </c>
    </row>
    <row r="4301" spans="1:15" x14ac:dyDescent="0.3">
      <c r="A4301" s="9">
        <v>506</v>
      </c>
      <c r="B4301" s="9">
        <f>COUNTIF($A$5:A4301, A4301)</f>
        <v>3</v>
      </c>
      <c r="C4301" s="10" t="s">
        <v>9920</v>
      </c>
      <c r="D4301" s="10" t="s">
        <v>9921</v>
      </c>
      <c r="E4301" s="10" t="s">
        <v>9922</v>
      </c>
      <c r="F4301" s="10" t="s">
        <v>19</v>
      </c>
      <c r="G4301" s="9" t="s">
        <v>18</v>
      </c>
      <c r="H4301" s="11">
        <v>62840</v>
      </c>
      <c r="I4301" s="11">
        <v>28</v>
      </c>
      <c r="J4301" s="12">
        <v>61586</v>
      </c>
      <c r="K4301" s="19">
        <f>$J4301/SUMIFS($J:$J,$A:$A,$A4301)</f>
        <v>0.10675259661919488</v>
      </c>
      <c r="L4301" s="28"/>
      <c r="M4301" s="20">
        <f>ROUND(INDEX($L:$L,MATCH($A4301,$A:$A,0))*$K4301,0)</f>
        <v>0</v>
      </c>
      <c r="N4301" s="14" t="s">
        <v>13861</v>
      </c>
      <c r="O4301" s="9" t="s">
        <v>12945</v>
      </c>
    </row>
    <row r="4302" spans="1:15" x14ac:dyDescent="0.3">
      <c r="A4302" s="9">
        <v>506</v>
      </c>
      <c r="B4302" s="9">
        <f>COUNTIF($A$5:A4302, A4302)</f>
        <v>4</v>
      </c>
      <c r="C4302" s="10" t="s">
        <v>9923</v>
      </c>
      <c r="D4302" s="10" t="s">
        <v>9924</v>
      </c>
      <c r="E4302" s="10" t="s">
        <v>9925</v>
      </c>
      <c r="F4302" s="10" t="s">
        <v>19</v>
      </c>
      <c r="G4302" s="9" t="s">
        <v>18</v>
      </c>
      <c r="H4302" s="11">
        <v>62840</v>
      </c>
      <c r="I4302" s="11">
        <v>47</v>
      </c>
      <c r="J4302" s="12">
        <v>61586</v>
      </c>
      <c r="K4302" s="19">
        <f>$J4302/SUMIFS($J:$J,$A:$A,$A4302)</f>
        <v>0.10675259661919488</v>
      </c>
      <c r="L4302" s="28"/>
      <c r="M4302" s="20">
        <f>ROUND(INDEX($L:$L,MATCH($A4302,$A:$A,0))*$K4302,0)</f>
        <v>0</v>
      </c>
      <c r="N4302" s="14" t="s">
        <v>13861</v>
      </c>
      <c r="O4302" s="9" t="s">
        <v>12945</v>
      </c>
    </row>
    <row r="4303" spans="1:15" x14ac:dyDescent="0.3">
      <c r="A4303" s="9">
        <v>506</v>
      </c>
      <c r="B4303" s="9">
        <f>COUNTIF($A$5:A4303, A4303)</f>
        <v>5</v>
      </c>
      <c r="C4303" s="10" t="s">
        <v>9926</v>
      </c>
      <c r="D4303" s="10" t="s">
        <v>9927</v>
      </c>
      <c r="E4303" s="10" t="s">
        <v>9928</v>
      </c>
      <c r="F4303" s="10" t="s">
        <v>9929</v>
      </c>
      <c r="G4303" s="9" t="s">
        <v>18</v>
      </c>
      <c r="H4303" s="11">
        <v>152530</v>
      </c>
      <c r="I4303" s="11">
        <v>5</v>
      </c>
      <c r="J4303" s="12">
        <v>144816</v>
      </c>
      <c r="K4303" s="19">
        <f>$J4303/SUMIFS($J:$J,$A:$A,$A4303)</f>
        <v>0.25102270048396269</v>
      </c>
      <c r="L4303" s="28"/>
      <c r="M4303" s="20">
        <f>ROUND(INDEX($L:$L,MATCH($A4303,$A:$A,0))*$K4303,0)</f>
        <v>0</v>
      </c>
      <c r="N4303" s="14" t="s">
        <v>13861</v>
      </c>
      <c r="O4303" s="9" t="s">
        <v>12945</v>
      </c>
    </row>
    <row r="4304" spans="1:15" x14ac:dyDescent="0.3">
      <c r="A4304" s="9">
        <v>506</v>
      </c>
      <c r="B4304" s="9">
        <f>COUNTIF($A$5:A4304, A4304)</f>
        <v>6</v>
      </c>
      <c r="C4304" s="10" t="s">
        <v>12711</v>
      </c>
      <c r="D4304" s="10" t="s">
        <v>9927</v>
      </c>
      <c r="E4304" s="10" t="s">
        <v>9928</v>
      </c>
      <c r="F4304" s="10" t="s">
        <v>12712</v>
      </c>
      <c r="G4304" s="9" t="s">
        <v>18</v>
      </c>
      <c r="H4304" s="11">
        <v>152530</v>
      </c>
      <c r="I4304" s="11">
        <v>1</v>
      </c>
      <c r="J4304" s="12">
        <v>144816</v>
      </c>
      <c r="K4304" s="19">
        <f>$J4304/SUMIFS($J:$J,$A:$A,$A4304)</f>
        <v>0.25102270048396269</v>
      </c>
      <c r="L4304" s="29"/>
      <c r="M4304" s="20">
        <f>ROUND(INDEX($L:$L,MATCH($A4304,$A:$A,0))*$K4304,0)</f>
        <v>0</v>
      </c>
      <c r="N4304" s="14" t="s">
        <v>13861</v>
      </c>
      <c r="O4304" s="9" t="s">
        <v>12945</v>
      </c>
    </row>
    <row r="4305" spans="1:15" x14ac:dyDescent="0.3">
      <c r="A4305" s="9">
        <v>507</v>
      </c>
      <c r="B4305" s="9">
        <f>COUNTIF($A$5:A4305, A4305)</f>
        <v>1</v>
      </c>
      <c r="C4305" s="10" t="s">
        <v>9639</v>
      </c>
      <c r="D4305" s="10" t="s">
        <v>9640</v>
      </c>
      <c r="E4305" s="10" t="s">
        <v>9641</v>
      </c>
      <c r="F4305" s="10" t="s">
        <v>9642</v>
      </c>
      <c r="G4305" s="9" t="s">
        <v>18</v>
      </c>
      <c r="H4305" s="11">
        <v>131790</v>
      </c>
      <c r="I4305" s="11">
        <v>10</v>
      </c>
      <c r="J4305" s="12">
        <v>127833</v>
      </c>
      <c r="K4305" s="19">
        <f>$J4305/SUMIFS($J:$J,$A:$A,$A4305)</f>
        <v>1</v>
      </c>
      <c r="L4305" s="25"/>
      <c r="M4305" s="20">
        <f>ROUND(INDEX($L:$L,MATCH($A4305,$A:$A,0))*$K4305,0)</f>
        <v>0</v>
      </c>
      <c r="N4305" s="14" t="s">
        <v>13862</v>
      </c>
      <c r="O4305" s="9" t="s">
        <v>12945</v>
      </c>
    </row>
    <row r="4306" spans="1:15" x14ac:dyDescent="0.3">
      <c r="A4306" s="9">
        <v>508</v>
      </c>
      <c r="B4306" s="9">
        <f>COUNTIF($A$5:A4306, A4306)</f>
        <v>1</v>
      </c>
      <c r="C4306" s="10" t="s">
        <v>9643</v>
      </c>
      <c r="D4306" s="10" t="s">
        <v>12713</v>
      </c>
      <c r="E4306" s="10" t="s">
        <v>9644</v>
      </c>
      <c r="F4306" s="10" t="s">
        <v>1095</v>
      </c>
      <c r="G4306" s="9" t="s">
        <v>18</v>
      </c>
      <c r="H4306" s="11">
        <v>0</v>
      </c>
      <c r="I4306" s="11">
        <v>220</v>
      </c>
      <c r="J4306" s="12">
        <v>24615</v>
      </c>
      <c r="K4306" s="19">
        <f>$J4306/SUMIFS($J:$J,$A:$A,$A4306)</f>
        <v>4.8781889562479065E-2</v>
      </c>
      <c r="L4306" s="27"/>
      <c r="M4306" s="20">
        <f>ROUND(INDEX($L:$L,MATCH($A4306,$A:$A,0))*$K4306,0)</f>
        <v>0</v>
      </c>
      <c r="N4306" s="14" t="s">
        <v>13113</v>
      </c>
      <c r="O4306" s="9" t="s">
        <v>12945</v>
      </c>
    </row>
    <row r="4307" spans="1:15" x14ac:dyDescent="0.3">
      <c r="A4307" s="9">
        <v>508</v>
      </c>
      <c r="B4307" s="9">
        <f>COUNTIF($A$5:A4307, A4307)</f>
        <v>2</v>
      </c>
      <c r="C4307" s="10" t="s">
        <v>9645</v>
      </c>
      <c r="D4307" s="10" t="s">
        <v>12713</v>
      </c>
      <c r="E4307" s="10" t="s">
        <v>9646</v>
      </c>
      <c r="F4307" s="10" t="s">
        <v>1096</v>
      </c>
      <c r="G4307" s="9" t="s">
        <v>18</v>
      </c>
      <c r="H4307" s="11">
        <v>0</v>
      </c>
      <c r="I4307" s="11">
        <v>17</v>
      </c>
      <c r="J4307" s="12">
        <v>24615</v>
      </c>
      <c r="K4307" s="19">
        <f>$J4307/SUMIFS($J:$J,$A:$A,$A4307)</f>
        <v>4.8781889562479065E-2</v>
      </c>
      <c r="L4307" s="28"/>
      <c r="M4307" s="20">
        <f>ROUND(INDEX($L:$L,MATCH($A4307,$A:$A,0))*$K4307,0)</f>
        <v>0</v>
      </c>
      <c r="N4307" s="14" t="s">
        <v>13113</v>
      </c>
      <c r="O4307" s="9" t="s">
        <v>12945</v>
      </c>
    </row>
    <row r="4308" spans="1:15" x14ac:dyDescent="0.3">
      <c r="A4308" s="9">
        <v>508</v>
      </c>
      <c r="B4308" s="9">
        <f>COUNTIF($A$5:A4308, A4308)</f>
        <v>3</v>
      </c>
      <c r="C4308" s="10" t="s">
        <v>9647</v>
      </c>
      <c r="D4308" s="10" t="s">
        <v>9648</v>
      </c>
      <c r="E4308" s="10" t="s">
        <v>9649</v>
      </c>
      <c r="F4308" s="10" t="s">
        <v>9650</v>
      </c>
      <c r="G4308" s="9" t="s">
        <v>18</v>
      </c>
      <c r="H4308" s="11">
        <v>117390</v>
      </c>
      <c r="I4308" s="11">
        <v>1</v>
      </c>
      <c r="J4308" s="12">
        <v>115129</v>
      </c>
      <c r="K4308" s="19">
        <f>$J4308/SUMIFS($J:$J,$A:$A,$A4308)</f>
        <v>0.22816210292255343</v>
      </c>
      <c r="L4308" s="28"/>
      <c r="M4308" s="20">
        <f>ROUND(INDEX($L:$L,MATCH($A4308,$A:$A,0))*$K4308,0)</f>
        <v>0</v>
      </c>
      <c r="N4308" s="14" t="s">
        <v>13863</v>
      </c>
      <c r="O4308" s="9" t="s">
        <v>12945</v>
      </c>
    </row>
    <row r="4309" spans="1:15" x14ac:dyDescent="0.3">
      <c r="A4309" s="9">
        <v>508</v>
      </c>
      <c r="B4309" s="9">
        <f>COUNTIF($A$5:A4309, A4309)</f>
        <v>4</v>
      </c>
      <c r="C4309" s="10" t="s">
        <v>9651</v>
      </c>
      <c r="D4309" s="10" t="s">
        <v>9648</v>
      </c>
      <c r="E4309" s="10" t="s">
        <v>9652</v>
      </c>
      <c r="F4309" s="10" t="s">
        <v>9653</v>
      </c>
      <c r="G4309" s="9" t="s">
        <v>18</v>
      </c>
      <c r="H4309" s="11">
        <v>117390</v>
      </c>
      <c r="I4309" s="11">
        <v>2</v>
      </c>
      <c r="J4309" s="12">
        <v>115129</v>
      </c>
      <c r="K4309" s="19">
        <f>$J4309/SUMIFS($J:$J,$A:$A,$A4309)</f>
        <v>0.22816210292255343</v>
      </c>
      <c r="L4309" s="28"/>
      <c r="M4309" s="20">
        <f>ROUND(INDEX($L:$L,MATCH($A4309,$A:$A,0))*$K4309,0)</f>
        <v>0</v>
      </c>
      <c r="N4309" s="14" t="s">
        <v>13863</v>
      </c>
      <c r="O4309" s="9" t="s">
        <v>12945</v>
      </c>
    </row>
    <row r="4310" spans="1:15" x14ac:dyDescent="0.3">
      <c r="A4310" s="9">
        <v>508</v>
      </c>
      <c r="B4310" s="9">
        <f>COUNTIF($A$5:A4310, A4310)</f>
        <v>5</v>
      </c>
      <c r="C4310" s="10" t="s">
        <v>9654</v>
      </c>
      <c r="D4310" s="10" t="s">
        <v>17</v>
      </c>
      <c r="E4310" s="10" t="s">
        <v>9655</v>
      </c>
      <c r="F4310" s="10" t="s">
        <v>18</v>
      </c>
      <c r="G4310" s="9" t="s">
        <v>18</v>
      </c>
      <c r="H4310" s="11">
        <v>0</v>
      </c>
      <c r="I4310" s="11">
        <v>50</v>
      </c>
      <c r="J4310" s="12">
        <v>6785</v>
      </c>
      <c r="K4310" s="19">
        <f>$J4310/SUMIFS($J:$J,$A:$A,$A4310)</f>
        <v>1.3446480628942534E-2</v>
      </c>
      <c r="L4310" s="28"/>
      <c r="M4310" s="20">
        <f>ROUND(INDEX($L:$L,MATCH($A4310,$A:$A,0))*$K4310,0)</f>
        <v>0</v>
      </c>
      <c r="N4310" s="14" t="s">
        <v>13864</v>
      </c>
      <c r="O4310" s="9" t="s">
        <v>12945</v>
      </c>
    </row>
    <row r="4311" spans="1:15" x14ac:dyDescent="0.3">
      <c r="A4311" s="9">
        <v>508</v>
      </c>
      <c r="B4311" s="9">
        <f>COUNTIF($A$5:A4311, A4311)</f>
        <v>6</v>
      </c>
      <c r="C4311" s="10" t="s">
        <v>12714</v>
      </c>
      <c r="D4311" s="10" t="s">
        <v>12715</v>
      </c>
      <c r="E4311" s="10" t="s">
        <v>12716</v>
      </c>
      <c r="F4311" s="10" t="s">
        <v>90</v>
      </c>
      <c r="G4311" s="9" t="s">
        <v>18</v>
      </c>
      <c r="H4311" s="11">
        <v>0</v>
      </c>
      <c r="I4311" s="11">
        <v>2</v>
      </c>
      <c r="J4311" s="12">
        <v>17000</v>
      </c>
      <c r="K4311" s="19">
        <f>$J4311/SUMIFS($J:$J,$A:$A,$A4311)</f>
        <v>3.3690518893444814E-2</v>
      </c>
      <c r="L4311" s="28"/>
      <c r="M4311" s="20">
        <f>ROUND(INDEX($L:$L,MATCH($A4311,$A:$A,0))*$K4311,0)</f>
        <v>0</v>
      </c>
      <c r="N4311" s="14" t="s">
        <v>13865</v>
      </c>
      <c r="O4311" s="9" t="s">
        <v>12945</v>
      </c>
    </row>
    <row r="4312" spans="1:15" x14ac:dyDescent="0.3">
      <c r="A4312" s="9">
        <v>508</v>
      </c>
      <c r="B4312" s="9">
        <f>COUNTIF($A$5:A4312, A4312)</f>
        <v>7</v>
      </c>
      <c r="C4312" s="10" t="s">
        <v>12717</v>
      </c>
      <c r="D4312" s="10" t="s">
        <v>12715</v>
      </c>
      <c r="E4312" s="10" t="s">
        <v>12716</v>
      </c>
      <c r="F4312" s="10" t="s">
        <v>91</v>
      </c>
      <c r="G4312" s="9" t="s">
        <v>18</v>
      </c>
      <c r="H4312" s="11">
        <v>0</v>
      </c>
      <c r="I4312" s="11">
        <v>2</v>
      </c>
      <c r="J4312" s="12">
        <v>17000</v>
      </c>
      <c r="K4312" s="19">
        <f>$J4312/SUMIFS($J:$J,$A:$A,$A4312)</f>
        <v>3.3690518893444814E-2</v>
      </c>
      <c r="L4312" s="28"/>
      <c r="M4312" s="20">
        <f>ROUND(INDEX($L:$L,MATCH($A4312,$A:$A,0))*$K4312,0)</f>
        <v>0</v>
      </c>
      <c r="N4312" s="14" t="s">
        <v>13865</v>
      </c>
      <c r="O4312" s="9" t="s">
        <v>12945</v>
      </c>
    </row>
    <row r="4313" spans="1:15" x14ac:dyDescent="0.3">
      <c r="A4313" s="9">
        <v>508</v>
      </c>
      <c r="B4313" s="9">
        <f>COUNTIF($A$5:A4313, A4313)</f>
        <v>8</v>
      </c>
      <c r="C4313" s="10" t="s">
        <v>9656</v>
      </c>
      <c r="D4313" s="10" t="s">
        <v>9657</v>
      </c>
      <c r="E4313" s="10" t="s">
        <v>9658</v>
      </c>
      <c r="F4313" s="10" t="s">
        <v>19</v>
      </c>
      <c r="G4313" s="9" t="s">
        <v>18</v>
      </c>
      <c r="H4313" s="11">
        <v>0</v>
      </c>
      <c r="I4313" s="11">
        <v>9</v>
      </c>
      <c r="J4313" s="12">
        <v>180875</v>
      </c>
      <c r="K4313" s="19">
        <f>$J4313/SUMIFS($J:$J,$A:$A,$A4313)</f>
        <v>0.35845721205010772</v>
      </c>
      <c r="L4313" s="28"/>
      <c r="M4313" s="20">
        <f>ROUND(INDEX($L:$L,MATCH($A4313,$A:$A,0))*$K4313,0)</f>
        <v>0</v>
      </c>
      <c r="N4313" s="14" t="s">
        <v>13863</v>
      </c>
      <c r="O4313" s="9" t="s">
        <v>12945</v>
      </c>
    </row>
    <row r="4314" spans="1:15" x14ac:dyDescent="0.3">
      <c r="A4314" s="9">
        <v>508</v>
      </c>
      <c r="B4314" s="9">
        <f>COUNTIF($A$5:A4314, A4314)</f>
        <v>9</v>
      </c>
      <c r="C4314" s="10" t="s">
        <v>9659</v>
      </c>
      <c r="D4314" s="10" t="s">
        <v>9660</v>
      </c>
      <c r="E4314" s="10" t="s">
        <v>9661</v>
      </c>
      <c r="F4314" s="10" t="s">
        <v>9662</v>
      </c>
      <c r="G4314" s="9" t="s">
        <v>18</v>
      </c>
      <c r="H4314" s="11">
        <v>0</v>
      </c>
      <c r="I4314" s="11">
        <v>1</v>
      </c>
      <c r="J4314" s="12">
        <v>3445</v>
      </c>
      <c r="K4314" s="19">
        <f>$J4314/SUMIFS($J:$J,$A:$A,$A4314)</f>
        <v>6.8272845639951408E-3</v>
      </c>
      <c r="L4314" s="29"/>
      <c r="M4314" s="20">
        <f>ROUND(INDEX($L:$L,MATCH($A4314,$A:$A,0))*$K4314,0)</f>
        <v>0</v>
      </c>
      <c r="N4314" s="14" t="s">
        <v>12954</v>
      </c>
      <c r="O4314" s="9" t="s">
        <v>12945</v>
      </c>
    </row>
    <row r="4315" spans="1:15" x14ac:dyDescent="0.3">
      <c r="A4315" s="9">
        <v>509</v>
      </c>
      <c r="B4315" s="9">
        <f>COUNTIF($A$5:A4315, A4315)</f>
        <v>1</v>
      </c>
      <c r="C4315" s="10" t="s">
        <v>12718</v>
      </c>
      <c r="D4315" s="10" t="s">
        <v>17</v>
      </c>
      <c r="E4315" s="10" t="s">
        <v>12719</v>
      </c>
      <c r="F4315" s="10" t="s">
        <v>1911</v>
      </c>
      <c r="G4315" s="9" t="s">
        <v>851</v>
      </c>
      <c r="H4315" s="11">
        <v>0</v>
      </c>
      <c r="I4315" s="11">
        <v>10</v>
      </c>
      <c r="J4315" s="12">
        <v>206250</v>
      </c>
      <c r="K4315" s="19">
        <f>$J4315/SUMIFS($J:$J,$A:$A,$A4315)</f>
        <v>0.25707854076611275</v>
      </c>
      <c r="L4315" s="27"/>
      <c r="M4315" s="20">
        <f>ROUND(INDEX($L:$L,MATCH($A4315,$A:$A,0))*$K4315,0)</f>
        <v>0</v>
      </c>
      <c r="N4315" s="14" t="s">
        <v>13866</v>
      </c>
      <c r="O4315" s="9" t="s">
        <v>12945</v>
      </c>
    </row>
    <row r="4316" spans="1:15" x14ac:dyDescent="0.3">
      <c r="A4316" s="9">
        <v>509</v>
      </c>
      <c r="B4316" s="9">
        <f>COUNTIF($A$5:A4316, A4316)</f>
        <v>2</v>
      </c>
      <c r="C4316" s="10" t="s">
        <v>12720</v>
      </c>
      <c r="D4316" s="10" t="s">
        <v>17</v>
      </c>
      <c r="E4316" s="10" t="s">
        <v>12721</v>
      </c>
      <c r="F4316" s="10" t="s">
        <v>12722</v>
      </c>
      <c r="G4316" s="9" t="s">
        <v>851</v>
      </c>
      <c r="H4316" s="11">
        <v>0</v>
      </c>
      <c r="I4316" s="11">
        <v>23</v>
      </c>
      <c r="J4316" s="12">
        <v>107250</v>
      </c>
      <c r="K4316" s="19">
        <f>$J4316/SUMIFS($J:$J,$A:$A,$A4316)</f>
        <v>0.13368084119837864</v>
      </c>
      <c r="L4316" s="28"/>
      <c r="M4316" s="20">
        <f>ROUND(INDEX($L:$L,MATCH($A4316,$A:$A,0))*$K4316,0)</f>
        <v>0</v>
      </c>
      <c r="N4316" s="14" t="s">
        <v>13867</v>
      </c>
      <c r="O4316" s="9" t="s">
        <v>12945</v>
      </c>
    </row>
    <row r="4317" spans="1:15" x14ac:dyDescent="0.3">
      <c r="A4317" s="9">
        <v>509</v>
      </c>
      <c r="B4317" s="9">
        <f>COUNTIF($A$5:A4317, A4317)</f>
        <v>3</v>
      </c>
      <c r="C4317" s="10" t="s">
        <v>12723</v>
      </c>
      <c r="D4317" s="10" t="s">
        <v>17</v>
      </c>
      <c r="E4317" s="10" t="s">
        <v>12724</v>
      </c>
      <c r="F4317" s="10" t="s">
        <v>12725</v>
      </c>
      <c r="G4317" s="9" t="s">
        <v>851</v>
      </c>
      <c r="H4317" s="11">
        <v>0</v>
      </c>
      <c r="I4317" s="11">
        <v>15</v>
      </c>
      <c r="J4317" s="12">
        <v>149050</v>
      </c>
      <c r="K4317" s="19">
        <f>$J4317/SUMIFS($J:$J,$A:$A,$A4317)</f>
        <v>0.18578209212697747</v>
      </c>
      <c r="L4317" s="28"/>
      <c r="M4317" s="20">
        <f>ROUND(INDEX($L:$L,MATCH($A4317,$A:$A,0))*$K4317,0)</f>
        <v>0</v>
      </c>
      <c r="N4317" s="14" t="s">
        <v>13867</v>
      </c>
      <c r="O4317" s="9" t="s">
        <v>12945</v>
      </c>
    </row>
    <row r="4318" spans="1:15" x14ac:dyDescent="0.3">
      <c r="A4318" s="9">
        <v>509</v>
      </c>
      <c r="B4318" s="9">
        <f>COUNTIF($A$5:A4318, A4318)</f>
        <v>4</v>
      </c>
      <c r="C4318" s="10" t="s">
        <v>12726</v>
      </c>
      <c r="D4318" s="10" t="s">
        <v>17</v>
      </c>
      <c r="E4318" s="10" t="s">
        <v>12727</v>
      </c>
      <c r="F4318" s="10" t="s">
        <v>1949</v>
      </c>
      <c r="G4318" s="9" t="s">
        <v>851</v>
      </c>
      <c r="H4318" s="11">
        <v>0</v>
      </c>
      <c r="I4318" s="11">
        <v>8</v>
      </c>
      <c r="J4318" s="12">
        <v>70592</v>
      </c>
      <c r="K4318" s="19">
        <f>$J4318/SUMIFS($J:$J,$A:$A,$A4318)</f>
        <v>8.7988791998843296E-2</v>
      </c>
      <c r="L4318" s="28"/>
      <c r="M4318" s="20">
        <f>ROUND(INDEX($L:$L,MATCH($A4318,$A:$A,0))*$K4318,0)</f>
        <v>0</v>
      </c>
      <c r="N4318" s="14" t="s">
        <v>13866</v>
      </c>
      <c r="O4318" s="9" t="s">
        <v>12945</v>
      </c>
    </row>
    <row r="4319" spans="1:15" x14ac:dyDescent="0.3">
      <c r="A4319" s="9">
        <v>509</v>
      </c>
      <c r="B4319" s="9">
        <f>COUNTIF($A$5:A4319, A4319)</f>
        <v>5</v>
      </c>
      <c r="C4319" s="10" t="s">
        <v>12728</v>
      </c>
      <c r="D4319" s="10" t="s">
        <v>17</v>
      </c>
      <c r="E4319" s="10" t="s">
        <v>12729</v>
      </c>
      <c r="F4319" s="10" t="s">
        <v>12722</v>
      </c>
      <c r="G4319" s="9" t="s">
        <v>851</v>
      </c>
      <c r="H4319" s="11">
        <v>0</v>
      </c>
      <c r="I4319" s="11">
        <v>24</v>
      </c>
      <c r="J4319" s="12">
        <v>107250</v>
      </c>
      <c r="K4319" s="19">
        <f>$J4319/SUMIFS($J:$J,$A:$A,$A4319)</f>
        <v>0.13368084119837864</v>
      </c>
      <c r="L4319" s="28"/>
      <c r="M4319" s="20">
        <f>ROUND(INDEX($L:$L,MATCH($A4319,$A:$A,0))*$K4319,0)</f>
        <v>0</v>
      </c>
      <c r="N4319" s="14" t="s">
        <v>13867</v>
      </c>
      <c r="O4319" s="9" t="s">
        <v>12945</v>
      </c>
    </row>
    <row r="4320" spans="1:15" x14ac:dyDescent="0.3">
      <c r="A4320" s="9">
        <v>509</v>
      </c>
      <c r="B4320" s="9">
        <f>COUNTIF($A$5:A4320, A4320)</f>
        <v>6</v>
      </c>
      <c r="C4320" s="10" t="s">
        <v>12730</v>
      </c>
      <c r="D4320" s="10" t="s">
        <v>17</v>
      </c>
      <c r="E4320" s="10" t="s">
        <v>12731</v>
      </c>
      <c r="F4320" s="10" t="s">
        <v>12732</v>
      </c>
      <c r="G4320" s="9" t="s">
        <v>855</v>
      </c>
      <c r="H4320" s="11">
        <v>0</v>
      </c>
      <c r="I4320" s="11">
        <v>88</v>
      </c>
      <c r="J4320" s="12">
        <v>11000</v>
      </c>
      <c r="K4320" s="19">
        <f>$J4320/SUMIFS($J:$J,$A:$A,$A4320)</f>
        <v>1.3710855507526013E-2</v>
      </c>
      <c r="L4320" s="28"/>
      <c r="M4320" s="20">
        <f>ROUND(INDEX($L:$L,MATCH($A4320,$A:$A,0))*$K4320,0)</f>
        <v>0</v>
      </c>
      <c r="N4320" s="14" t="s">
        <v>13868</v>
      </c>
      <c r="O4320" s="9" t="s">
        <v>12950</v>
      </c>
    </row>
    <row r="4321" spans="1:15" x14ac:dyDescent="0.3">
      <c r="A4321" s="9">
        <v>509</v>
      </c>
      <c r="B4321" s="9">
        <f>COUNTIF($A$5:A4321, A4321)</f>
        <v>7</v>
      </c>
      <c r="C4321" s="10" t="s">
        <v>12733</v>
      </c>
      <c r="D4321" s="10" t="s">
        <v>17</v>
      </c>
      <c r="E4321" s="10" t="s">
        <v>12734</v>
      </c>
      <c r="F4321" s="10" t="s">
        <v>1911</v>
      </c>
      <c r="G4321" s="9" t="s">
        <v>851</v>
      </c>
      <c r="H4321" s="11">
        <v>0</v>
      </c>
      <c r="I4321" s="11">
        <v>6</v>
      </c>
      <c r="J4321" s="12">
        <v>150892</v>
      </c>
      <c r="K4321" s="19">
        <f>$J4321/SUMIFS($J:$J,$A:$A,$A4321)</f>
        <v>0.18807803720378319</v>
      </c>
      <c r="L4321" s="29"/>
      <c r="M4321" s="20">
        <f>ROUND(INDEX($L:$L,MATCH($A4321,$A:$A,0))*$K4321,0)</f>
        <v>0</v>
      </c>
      <c r="N4321" s="14" t="s">
        <v>13866</v>
      </c>
      <c r="O4321" s="9" t="s">
        <v>12945</v>
      </c>
    </row>
    <row r="4322" spans="1:15" x14ac:dyDescent="0.3">
      <c r="A4322" s="9">
        <v>510</v>
      </c>
      <c r="B4322" s="9">
        <f>COUNTIF($A$5:A4322, A4322)</f>
        <v>1</v>
      </c>
      <c r="C4322" s="10" t="s">
        <v>12735</v>
      </c>
      <c r="D4322" s="10" t="s">
        <v>12736</v>
      </c>
      <c r="E4322" s="10" t="s">
        <v>12737</v>
      </c>
      <c r="F4322" s="10" t="s">
        <v>10796</v>
      </c>
      <c r="G4322" s="9" t="s">
        <v>18</v>
      </c>
      <c r="H4322" s="11">
        <v>0</v>
      </c>
      <c r="I4322" s="11">
        <v>1</v>
      </c>
      <c r="J4322" s="12">
        <v>974557</v>
      </c>
      <c r="K4322" s="19">
        <f>$J4322/SUMIFS($J:$J,$A:$A,$A4322)</f>
        <v>0.3857262331138378</v>
      </c>
      <c r="L4322" s="27"/>
      <c r="M4322" s="20">
        <f>ROUND(INDEX($L:$L,MATCH($A4322,$A:$A,0))*$K4322,0)</f>
        <v>0</v>
      </c>
      <c r="N4322" s="14" t="s">
        <v>13015</v>
      </c>
      <c r="O4322" s="9" t="s">
        <v>12945</v>
      </c>
    </row>
    <row r="4323" spans="1:15" x14ac:dyDescent="0.3">
      <c r="A4323" s="9">
        <v>510</v>
      </c>
      <c r="B4323" s="9">
        <f>COUNTIF($A$5:A4323, A4323)</f>
        <v>2</v>
      </c>
      <c r="C4323" s="10" t="s">
        <v>12738</v>
      </c>
      <c r="D4323" s="10" t="s">
        <v>12739</v>
      </c>
      <c r="E4323" s="10" t="s">
        <v>12740</v>
      </c>
      <c r="F4323" s="10" t="s">
        <v>3998</v>
      </c>
      <c r="G4323" s="9" t="s">
        <v>18</v>
      </c>
      <c r="H4323" s="11">
        <v>0</v>
      </c>
      <c r="I4323" s="11">
        <v>6</v>
      </c>
      <c r="J4323" s="12">
        <v>1551994</v>
      </c>
      <c r="K4323" s="19">
        <f>$J4323/SUMIFS($J:$J,$A:$A,$A4323)</f>
        <v>0.6142737668861622</v>
      </c>
      <c r="L4323" s="29"/>
      <c r="M4323" s="20">
        <f>ROUND(INDEX($L:$L,MATCH($A4323,$A:$A,0))*$K4323,0)</f>
        <v>0</v>
      </c>
      <c r="N4323" s="14" t="s">
        <v>13015</v>
      </c>
      <c r="O4323" s="9" t="s">
        <v>12945</v>
      </c>
    </row>
    <row r="4324" spans="1:15" x14ac:dyDescent="0.3">
      <c r="A4324" s="9">
        <v>511</v>
      </c>
      <c r="B4324" s="9">
        <f>COUNTIF($A$5:A4324, A4324)</f>
        <v>1</v>
      </c>
      <c r="C4324" s="10" t="s">
        <v>9663</v>
      </c>
      <c r="D4324" s="10" t="s">
        <v>17</v>
      </c>
      <c r="E4324" s="10" t="s">
        <v>9664</v>
      </c>
      <c r="F4324" s="10" t="s">
        <v>1574</v>
      </c>
      <c r="G4324" s="9" t="s">
        <v>18</v>
      </c>
      <c r="H4324" s="11">
        <v>0</v>
      </c>
      <c r="I4324" s="11">
        <v>210</v>
      </c>
      <c r="J4324" s="12">
        <v>19134</v>
      </c>
      <c r="K4324" s="19">
        <f>$J4324/SUMIFS($J:$J,$A:$A,$A4324)</f>
        <v>2.0377843169205111E-2</v>
      </c>
      <c r="L4324" s="27"/>
      <c r="M4324" s="20">
        <f>ROUND(INDEX($L:$L,MATCH($A4324,$A:$A,0))*$K4324,0)</f>
        <v>0</v>
      </c>
      <c r="N4324" s="14" t="s">
        <v>13461</v>
      </c>
      <c r="O4324" s="9" t="s">
        <v>12945</v>
      </c>
    </row>
    <row r="4325" spans="1:15" x14ac:dyDescent="0.3">
      <c r="A4325" s="9">
        <v>511</v>
      </c>
      <c r="B4325" s="9">
        <f>COUNTIF($A$5:A4325, A4325)</f>
        <v>2</v>
      </c>
      <c r="C4325" s="10" t="s">
        <v>9665</v>
      </c>
      <c r="D4325" s="10" t="s">
        <v>9666</v>
      </c>
      <c r="E4325" s="10" t="s">
        <v>9667</v>
      </c>
      <c r="F4325" s="10" t="s">
        <v>9668</v>
      </c>
      <c r="G4325" s="9" t="s">
        <v>18</v>
      </c>
      <c r="H4325" s="11">
        <v>256270</v>
      </c>
      <c r="I4325" s="11">
        <v>3</v>
      </c>
      <c r="J4325" s="12">
        <v>256270</v>
      </c>
      <c r="K4325" s="19">
        <f>$J4325/SUMIFS($J:$J,$A:$A,$A4325)</f>
        <v>0.27292933359319504</v>
      </c>
      <c r="L4325" s="28"/>
      <c r="M4325" s="20">
        <f>ROUND(INDEX($L:$L,MATCH($A4325,$A:$A,0))*$K4325,0)</f>
        <v>0</v>
      </c>
      <c r="N4325" s="14" t="s">
        <v>13462</v>
      </c>
      <c r="O4325" s="9" t="s">
        <v>12945</v>
      </c>
    </row>
    <row r="4326" spans="1:15" x14ac:dyDescent="0.3">
      <c r="A4326" s="9">
        <v>511</v>
      </c>
      <c r="B4326" s="9">
        <f>COUNTIF($A$5:A4326, A4326)</f>
        <v>3</v>
      </c>
      <c r="C4326" s="10" t="s">
        <v>9669</v>
      </c>
      <c r="D4326" s="10" t="s">
        <v>17</v>
      </c>
      <c r="E4326" s="10" t="s">
        <v>9670</v>
      </c>
      <c r="F4326" s="10" t="s">
        <v>1576</v>
      </c>
      <c r="G4326" s="9" t="s">
        <v>18</v>
      </c>
      <c r="H4326" s="11">
        <v>0</v>
      </c>
      <c r="I4326" s="11">
        <v>4</v>
      </c>
      <c r="J4326" s="12">
        <v>17125</v>
      </c>
      <c r="K4326" s="19">
        <f>$J4326/SUMIFS($J:$J,$A:$A,$A4326)</f>
        <v>1.823824418692576E-2</v>
      </c>
      <c r="L4326" s="28"/>
      <c r="M4326" s="20">
        <f>ROUND(INDEX($L:$L,MATCH($A4326,$A:$A,0))*$K4326,0)</f>
        <v>0</v>
      </c>
      <c r="N4326" s="14" t="s">
        <v>13461</v>
      </c>
      <c r="O4326" s="9" t="s">
        <v>12945</v>
      </c>
    </row>
    <row r="4327" spans="1:15" x14ac:dyDescent="0.3">
      <c r="A4327" s="9">
        <v>511</v>
      </c>
      <c r="B4327" s="9">
        <f>COUNTIF($A$5:A4327, A4327)</f>
        <v>4</v>
      </c>
      <c r="C4327" s="10" t="s">
        <v>9671</v>
      </c>
      <c r="D4327" s="10" t="s">
        <v>17</v>
      </c>
      <c r="E4327" s="10" t="s">
        <v>9672</v>
      </c>
      <c r="F4327" s="10" t="s">
        <v>1577</v>
      </c>
      <c r="G4327" s="9" t="s">
        <v>18</v>
      </c>
      <c r="H4327" s="11">
        <v>0</v>
      </c>
      <c r="I4327" s="11">
        <v>9</v>
      </c>
      <c r="J4327" s="12">
        <v>17125</v>
      </c>
      <c r="K4327" s="19">
        <f>$J4327/SUMIFS($J:$J,$A:$A,$A4327)</f>
        <v>1.823824418692576E-2</v>
      </c>
      <c r="L4327" s="28"/>
      <c r="M4327" s="20">
        <f>ROUND(INDEX($L:$L,MATCH($A4327,$A:$A,0))*$K4327,0)</f>
        <v>0</v>
      </c>
      <c r="N4327" s="14" t="s">
        <v>13461</v>
      </c>
      <c r="O4327" s="9" t="s">
        <v>12945</v>
      </c>
    </row>
    <row r="4328" spans="1:15" x14ac:dyDescent="0.3">
      <c r="A4328" s="9">
        <v>511</v>
      </c>
      <c r="B4328" s="9">
        <f>COUNTIF($A$5:A4328, A4328)</f>
        <v>5</v>
      </c>
      <c r="C4328" s="10" t="s">
        <v>9673</v>
      </c>
      <c r="D4328" s="10" t="s">
        <v>9674</v>
      </c>
      <c r="E4328" s="10" t="s">
        <v>9675</v>
      </c>
      <c r="F4328" s="10" t="s">
        <v>19</v>
      </c>
      <c r="G4328" s="9" t="s">
        <v>126</v>
      </c>
      <c r="H4328" s="11">
        <v>642150</v>
      </c>
      <c r="I4328" s="11">
        <v>1</v>
      </c>
      <c r="J4328" s="12">
        <v>629307</v>
      </c>
      <c r="K4328" s="19">
        <f>$J4328/SUMIFS($J:$J,$A:$A,$A4328)</f>
        <v>0.67021633486374832</v>
      </c>
      <c r="L4328" s="29"/>
      <c r="M4328" s="20">
        <f>ROUND(INDEX($L:$L,MATCH($A4328,$A:$A,0))*$K4328,0)</f>
        <v>0</v>
      </c>
      <c r="N4328" s="14" t="s">
        <v>13869</v>
      </c>
      <c r="O4328" s="9" t="s">
        <v>12945</v>
      </c>
    </row>
    <row r="4329" spans="1:15" x14ac:dyDescent="0.3">
      <c r="A4329" s="9">
        <v>512</v>
      </c>
      <c r="B4329" s="9">
        <f>COUNTIF($A$5:A4329, A4329)</f>
        <v>1</v>
      </c>
      <c r="C4329" s="10" t="s">
        <v>12741</v>
      </c>
      <c r="D4329" s="10" t="s">
        <v>17</v>
      </c>
      <c r="E4329" s="10" t="s">
        <v>12742</v>
      </c>
      <c r="F4329" s="10" t="s">
        <v>12743</v>
      </c>
      <c r="G4329" s="9" t="s">
        <v>855</v>
      </c>
      <c r="H4329" s="11">
        <v>0</v>
      </c>
      <c r="I4329" s="11">
        <v>200</v>
      </c>
      <c r="J4329" s="12">
        <v>10000</v>
      </c>
      <c r="K4329" s="19">
        <f>$J4329/SUMIFS($J:$J,$A:$A,$A4329)</f>
        <v>5.2353279932987806E-3</v>
      </c>
      <c r="L4329" s="27"/>
      <c r="M4329" s="20">
        <f>ROUND(INDEX($L:$L,MATCH($A4329,$A:$A,0))*$K4329,0)</f>
        <v>0</v>
      </c>
      <c r="N4329" s="14" t="s">
        <v>13870</v>
      </c>
      <c r="O4329" s="9" t="s">
        <v>12950</v>
      </c>
    </row>
    <row r="4330" spans="1:15" x14ac:dyDescent="0.3">
      <c r="A4330" s="9">
        <v>512</v>
      </c>
      <c r="B4330" s="9">
        <f>COUNTIF($A$5:A4330, A4330)</f>
        <v>2</v>
      </c>
      <c r="C4330" s="10" t="s">
        <v>12744</v>
      </c>
      <c r="D4330" s="10" t="s">
        <v>17</v>
      </c>
      <c r="E4330" s="10" t="s">
        <v>12745</v>
      </c>
      <c r="F4330" s="10" t="s">
        <v>12746</v>
      </c>
      <c r="G4330" s="9" t="s">
        <v>855</v>
      </c>
      <c r="H4330" s="11">
        <v>0</v>
      </c>
      <c r="I4330" s="11">
        <v>2750</v>
      </c>
      <c r="J4330" s="12">
        <v>10000</v>
      </c>
      <c r="K4330" s="19">
        <f>$J4330/SUMIFS($J:$J,$A:$A,$A4330)</f>
        <v>5.2353279932987806E-3</v>
      </c>
      <c r="L4330" s="28"/>
      <c r="M4330" s="20">
        <f>ROUND(INDEX($L:$L,MATCH($A4330,$A:$A,0))*$K4330,0)</f>
        <v>0</v>
      </c>
      <c r="N4330" s="14" t="s">
        <v>13870</v>
      </c>
      <c r="O4330" s="9" t="s">
        <v>12950</v>
      </c>
    </row>
    <row r="4331" spans="1:15" x14ac:dyDescent="0.3">
      <c r="A4331" s="9">
        <v>512</v>
      </c>
      <c r="B4331" s="9">
        <f>COUNTIF($A$5:A4331, A4331)</f>
        <v>3</v>
      </c>
      <c r="C4331" s="10" t="s">
        <v>12747</v>
      </c>
      <c r="D4331" s="10" t="s">
        <v>17</v>
      </c>
      <c r="E4331" s="10" t="s">
        <v>12748</v>
      </c>
      <c r="F4331" s="10" t="s">
        <v>12749</v>
      </c>
      <c r="G4331" s="9" t="s">
        <v>18</v>
      </c>
      <c r="H4331" s="11">
        <v>0</v>
      </c>
      <c r="I4331" s="11">
        <v>750</v>
      </c>
      <c r="J4331" s="12">
        <v>4000</v>
      </c>
      <c r="K4331" s="19">
        <f>$J4331/SUMIFS($J:$J,$A:$A,$A4331)</f>
        <v>2.0941311973195122E-3</v>
      </c>
      <c r="L4331" s="28"/>
      <c r="M4331" s="20">
        <f>ROUND(INDEX($L:$L,MATCH($A4331,$A:$A,0))*$K4331,0)</f>
        <v>0</v>
      </c>
      <c r="N4331" s="14" t="s">
        <v>13871</v>
      </c>
      <c r="O4331" s="9" t="s">
        <v>12945</v>
      </c>
    </row>
    <row r="4332" spans="1:15" x14ac:dyDescent="0.3">
      <c r="A4332" s="9">
        <v>512</v>
      </c>
      <c r="B4332" s="9">
        <f>COUNTIF($A$5:A4332, A4332)</f>
        <v>4</v>
      </c>
      <c r="C4332" s="10" t="s">
        <v>12750</v>
      </c>
      <c r="D4332" s="10" t="s">
        <v>17</v>
      </c>
      <c r="E4332" s="10" t="s">
        <v>12751</v>
      </c>
      <c r="F4332" s="10" t="s">
        <v>12752</v>
      </c>
      <c r="G4332" s="9" t="s">
        <v>18</v>
      </c>
      <c r="H4332" s="11">
        <v>0</v>
      </c>
      <c r="I4332" s="11">
        <v>1900</v>
      </c>
      <c r="J4332" s="12">
        <v>4000</v>
      </c>
      <c r="K4332" s="19">
        <f>$J4332/SUMIFS($J:$J,$A:$A,$A4332)</f>
        <v>2.0941311973195122E-3</v>
      </c>
      <c r="L4332" s="28"/>
      <c r="M4332" s="20">
        <f>ROUND(INDEX($L:$L,MATCH($A4332,$A:$A,0))*$K4332,0)</f>
        <v>0</v>
      </c>
      <c r="N4332" s="14" t="s">
        <v>13871</v>
      </c>
      <c r="O4332" s="9" t="s">
        <v>12945</v>
      </c>
    </row>
    <row r="4333" spans="1:15" x14ac:dyDescent="0.3">
      <c r="A4333" s="9">
        <v>512</v>
      </c>
      <c r="B4333" s="9">
        <f>COUNTIF($A$5:A4333, A4333)</f>
        <v>5</v>
      </c>
      <c r="C4333" s="10" t="s">
        <v>12753</v>
      </c>
      <c r="D4333" s="10" t="s">
        <v>17</v>
      </c>
      <c r="E4333" s="10" t="s">
        <v>12754</v>
      </c>
      <c r="F4333" s="10" t="s">
        <v>12755</v>
      </c>
      <c r="G4333" s="9" t="s">
        <v>861</v>
      </c>
      <c r="H4333" s="11">
        <v>0</v>
      </c>
      <c r="I4333" s="11">
        <v>40</v>
      </c>
      <c r="J4333" s="12">
        <v>180000</v>
      </c>
      <c r="K4333" s="19">
        <f>$J4333/SUMIFS($J:$J,$A:$A,$A4333)</f>
        <v>9.4235903879378038E-2</v>
      </c>
      <c r="L4333" s="28"/>
      <c r="M4333" s="20">
        <f>ROUND(INDEX($L:$L,MATCH($A4333,$A:$A,0))*$K4333,0)</f>
        <v>0</v>
      </c>
      <c r="N4333" s="14" t="s">
        <v>13871</v>
      </c>
      <c r="O4333" s="9" t="s">
        <v>12945</v>
      </c>
    </row>
    <row r="4334" spans="1:15" x14ac:dyDescent="0.3">
      <c r="A4334" s="9">
        <v>512</v>
      </c>
      <c r="B4334" s="9">
        <f>COUNTIF($A$5:A4334, A4334)</f>
        <v>6</v>
      </c>
      <c r="C4334" s="10" t="s">
        <v>12756</v>
      </c>
      <c r="D4334" s="10" t="s">
        <v>17</v>
      </c>
      <c r="E4334" s="10" t="s">
        <v>12757</v>
      </c>
      <c r="F4334" s="10" t="s">
        <v>12758</v>
      </c>
      <c r="G4334" s="9" t="s">
        <v>1977</v>
      </c>
      <c r="H4334" s="11">
        <v>0</v>
      </c>
      <c r="I4334" s="11">
        <v>116</v>
      </c>
      <c r="J4334" s="12">
        <v>11000</v>
      </c>
      <c r="K4334" s="19">
        <f>$J4334/SUMIFS($J:$J,$A:$A,$A4334)</f>
        <v>5.7588607926286582E-3</v>
      </c>
      <c r="L4334" s="28"/>
      <c r="M4334" s="20">
        <f>ROUND(INDEX($L:$L,MATCH($A4334,$A:$A,0))*$K4334,0)</f>
        <v>0</v>
      </c>
      <c r="N4334" s="14" t="s">
        <v>13871</v>
      </c>
      <c r="O4334" s="9" t="s">
        <v>12945</v>
      </c>
    </row>
    <row r="4335" spans="1:15" x14ac:dyDescent="0.3">
      <c r="A4335" s="9">
        <v>512</v>
      </c>
      <c r="B4335" s="9">
        <f>COUNTIF($A$5:A4335, A4335)</f>
        <v>7</v>
      </c>
      <c r="C4335" s="10" t="s">
        <v>12759</v>
      </c>
      <c r="D4335" s="10" t="s">
        <v>17</v>
      </c>
      <c r="E4335" s="10" t="s">
        <v>12760</v>
      </c>
      <c r="F4335" s="10" t="s">
        <v>12761</v>
      </c>
      <c r="G4335" s="9" t="s">
        <v>1581</v>
      </c>
      <c r="H4335" s="11">
        <v>0</v>
      </c>
      <c r="I4335" s="11">
        <v>1</v>
      </c>
      <c r="J4335" s="12">
        <v>7000</v>
      </c>
      <c r="K4335" s="19">
        <f>$J4335/SUMIFS($J:$J,$A:$A,$A4335)</f>
        <v>3.664729595309146E-3</v>
      </c>
      <c r="L4335" s="28"/>
      <c r="M4335" s="20">
        <f>ROUND(INDEX($L:$L,MATCH($A4335,$A:$A,0))*$K4335,0)</f>
        <v>0</v>
      </c>
      <c r="N4335" s="14" t="s">
        <v>13871</v>
      </c>
      <c r="O4335" s="9" t="s">
        <v>12945</v>
      </c>
    </row>
    <row r="4336" spans="1:15" x14ac:dyDescent="0.3">
      <c r="A4336" s="9">
        <v>512</v>
      </c>
      <c r="B4336" s="9">
        <f>COUNTIF($A$5:A4336, A4336)</f>
        <v>8</v>
      </c>
      <c r="C4336" s="10" t="s">
        <v>12762</v>
      </c>
      <c r="D4336" s="10" t="s">
        <v>17</v>
      </c>
      <c r="E4336" s="10" t="s">
        <v>12763</v>
      </c>
      <c r="F4336" s="10" t="s">
        <v>12761</v>
      </c>
      <c r="G4336" s="9" t="s">
        <v>861</v>
      </c>
      <c r="H4336" s="11">
        <v>0</v>
      </c>
      <c r="I4336" s="11">
        <v>9</v>
      </c>
      <c r="J4336" s="12">
        <v>140000</v>
      </c>
      <c r="K4336" s="19">
        <f>$J4336/SUMIFS($J:$J,$A:$A,$A4336)</f>
        <v>7.3294591906182927E-2</v>
      </c>
      <c r="L4336" s="28"/>
      <c r="M4336" s="20">
        <f>ROUND(INDEX($L:$L,MATCH($A4336,$A:$A,0))*$K4336,0)</f>
        <v>0</v>
      </c>
      <c r="N4336" s="14" t="s">
        <v>13871</v>
      </c>
      <c r="O4336" s="9" t="s">
        <v>12945</v>
      </c>
    </row>
    <row r="4337" spans="1:15" x14ac:dyDescent="0.3">
      <c r="A4337" s="9">
        <v>512</v>
      </c>
      <c r="B4337" s="9">
        <f>COUNTIF($A$5:A4337, A4337)</f>
        <v>9</v>
      </c>
      <c r="C4337" s="10" t="s">
        <v>12764</v>
      </c>
      <c r="D4337" s="10" t="s">
        <v>17</v>
      </c>
      <c r="E4337" s="10" t="s">
        <v>12765</v>
      </c>
      <c r="F4337" s="10" t="s">
        <v>12766</v>
      </c>
      <c r="G4337" s="9" t="s">
        <v>861</v>
      </c>
      <c r="H4337" s="11">
        <v>0</v>
      </c>
      <c r="I4337" s="11">
        <v>1</v>
      </c>
      <c r="J4337" s="12">
        <v>460000</v>
      </c>
      <c r="K4337" s="19">
        <f>$J4337/SUMIFS($J:$J,$A:$A,$A4337)</f>
        <v>0.24082508769174388</v>
      </c>
      <c r="L4337" s="28"/>
      <c r="M4337" s="20">
        <f>ROUND(INDEX($L:$L,MATCH($A4337,$A:$A,0))*$K4337,0)</f>
        <v>0</v>
      </c>
      <c r="N4337" s="14" t="s">
        <v>13871</v>
      </c>
      <c r="O4337" s="9" t="s">
        <v>12945</v>
      </c>
    </row>
    <row r="4338" spans="1:15" x14ac:dyDescent="0.3">
      <c r="A4338" s="9">
        <v>512</v>
      </c>
      <c r="B4338" s="9">
        <f>COUNTIF($A$5:A4338, A4338)</f>
        <v>10</v>
      </c>
      <c r="C4338" s="10" t="s">
        <v>12767</v>
      </c>
      <c r="D4338" s="10" t="s">
        <v>17</v>
      </c>
      <c r="E4338" s="10" t="s">
        <v>12768</v>
      </c>
      <c r="F4338" s="10" t="s">
        <v>12755</v>
      </c>
      <c r="G4338" s="9" t="s">
        <v>861</v>
      </c>
      <c r="H4338" s="11">
        <v>0</v>
      </c>
      <c r="I4338" s="11">
        <v>130</v>
      </c>
      <c r="J4338" s="12">
        <v>130000</v>
      </c>
      <c r="K4338" s="19">
        <f>$J4338/SUMIFS($J:$J,$A:$A,$A4338)</f>
        <v>6.8059263912884138E-2</v>
      </c>
      <c r="L4338" s="28"/>
      <c r="M4338" s="20">
        <f>ROUND(INDEX($L:$L,MATCH($A4338,$A:$A,0))*$K4338,0)</f>
        <v>0</v>
      </c>
      <c r="N4338" s="14" t="s">
        <v>13871</v>
      </c>
      <c r="O4338" s="9" t="s">
        <v>12945</v>
      </c>
    </row>
    <row r="4339" spans="1:15" x14ac:dyDescent="0.3">
      <c r="A4339" s="9">
        <v>512</v>
      </c>
      <c r="B4339" s="9">
        <f>COUNTIF($A$5:A4339, A4339)</f>
        <v>11</v>
      </c>
      <c r="C4339" s="10" t="s">
        <v>12769</v>
      </c>
      <c r="D4339" s="10" t="s">
        <v>17</v>
      </c>
      <c r="E4339" s="10" t="s">
        <v>12770</v>
      </c>
      <c r="F4339" s="10" t="s">
        <v>12771</v>
      </c>
      <c r="G4339" s="9" t="s">
        <v>1581</v>
      </c>
      <c r="H4339" s="11">
        <v>0</v>
      </c>
      <c r="I4339" s="11">
        <v>1</v>
      </c>
      <c r="J4339" s="12">
        <v>22500</v>
      </c>
      <c r="K4339" s="19">
        <f>$J4339/SUMIFS($J:$J,$A:$A,$A4339)</f>
        <v>1.1779487984922255E-2</v>
      </c>
      <c r="L4339" s="28"/>
      <c r="M4339" s="20">
        <f>ROUND(INDEX($L:$L,MATCH($A4339,$A:$A,0))*$K4339,0)</f>
        <v>0</v>
      </c>
      <c r="N4339" s="14" t="s">
        <v>13871</v>
      </c>
      <c r="O4339" s="9" t="s">
        <v>12945</v>
      </c>
    </row>
    <row r="4340" spans="1:15" x14ac:dyDescent="0.3">
      <c r="A4340" s="9">
        <v>512</v>
      </c>
      <c r="B4340" s="9">
        <f>COUNTIF($A$5:A4340, A4340)</f>
        <v>12</v>
      </c>
      <c r="C4340" s="10" t="s">
        <v>12772</v>
      </c>
      <c r="D4340" s="10" t="s">
        <v>17</v>
      </c>
      <c r="E4340" s="10" t="s">
        <v>12773</v>
      </c>
      <c r="F4340" s="10" t="s">
        <v>12774</v>
      </c>
      <c r="G4340" s="9" t="s">
        <v>1581</v>
      </c>
      <c r="H4340" s="11">
        <v>0</v>
      </c>
      <c r="I4340" s="11">
        <v>1</v>
      </c>
      <c r="J4340" s="12">
        <v>20000</v>
      </c>
      <c r="K4340" s="19">
        <f>$J4340/SUMIFS($J:$J,$A:$A,$A4340)</f>
        <v>1.0470655986597561E-2</v>
      </c>
      <c r="L4340" s="28"/>
      <c r="M4340" s="20">
        <f>ROUND(INDEX($L:$L,MATCH($A4340,$A:$A,0))*$K4340,0)</f>
        <v>0</v>
      </c>
      <c r="N4340" s="14" t="s">
        <v>13871</v>
      </c>
      <c r="O4340" s="9" t="s">
        <v>12945</v>
      </c>
    </row>
    <row r="4341" spans="1:15" x14ac:dyDescent="0.3">
      <c r="A4341" s="9">
        <v>512</v>
      </c>
      <c r="B4341" s="9">
        <f>COUNTIF($A$5:A4341, A4341)</f>
        <v>13</v>
      </c>
      <c r="C4341" s="10" t="s">
        <v>12775</v>
      </c>
      <c r="D4341" s="10" t="s">
        <v>17</v>
      </c>
      <c r="E4341" s="10" t="s">
        <v>12776</v>
      </c>
      <c r="F4341" s="10" t="s">
        <v>12777</v>
      </c>
      <c r="G4341" s="9" t="s">
        <v>855</v>
      </c>
      <c r="H4341" s="11">
        <v>0</v>
      </c>
      <c r="I4341" s="11">
        <v>1</v>
      </c>
      <c r="J4341" s="12">
        <v>22000</v>
      </c>
      <c r="K4341" s="19">
        <f>$J4341/SUMIFS($J:$J,$A:$A,$A4341)</f>
        <v>1.1517721585257316E-2</v>
      </c>
      <c r="L4341" s="28"/>
      <c r="M4341" s="20">
        <f>ROUND(INDEX($L:$L,MATCH($A4341,$A:$A,0))*$K4341,0)</f>
        <v>0</v>
      </c>
      <c r="N4341" s="14" t="s">
        <v>13871</v>
      </c>
      <c r="O4341" s="9" t="s">
        <v>12945</v>
      </c>
    </row>
    <row r="4342" spans="1:15" x14ac:dyDescent="0.3">
      <c r="A4342" s="9">
        <v>512</v>
      </c>
      <c r="B4342" s="9">
        <f>COUNTIF($A$5:A4342, A4342)</f>
        <v>14</v>
      </c>
      <c r="C4342" s="10" t="s">
        <v>12778</v>
      </c>
      <c r="D4342" s="10" t="s">
        <v>17</v>
      </c>
      <c r="E4342" s="10" t="s">
        <v>12779</v>
      </c>
      <c r="F4342" s="10" t="s">
        <v>12780</v>
      </c>
      <c r="G4342" s="9" t="s">
        <v>18</v>
      </c>
      <c r="H4342" s="11">
        <v>0</v>
      </c>
      <c r="I4342" s="11">
        <v>1</v>
      </c>
      <c r="J4342" s="12">
        <v>5000</v>
      </c>
      <c r="K4342" s="19">
        <f>$J4342/SUMIFS($J:$J,$A:$A,$A4342)</f>
        <v>2.6176639966493903E-3</v>
      </c>
      <c r="L4342" s="28"/>
      <c r="M4342" s="20">
        <f>ROUND(INDEX($L:$L,MATCH($A4342,$A:$A,0))*$K4342,0)</f>
        <v>0</v>
      </c>
      <c r="N4342" s="14" t="s">
        <v>13871</v>
      </c>
      <c r="O4342" s="9" t="s">
        <v>12945</v>
      </c>
    </row>
    <row r="4343" spans="1:15" x14ac:dyDescent="0.3">
      <c r="A4343" s="9">
        <v>512</v>
      </c>
      <c r="B4343" s="9">
        <f>COUNTIF($A$5:A4343, A4343)</f>
        <v>15</v>
      </c>
      <c r="C4343" s="10" t="s">
        <v>12781</v>
      </c>
      <c r="D4343" s="10" t="s">
        <v>17</v>
      </c>
      <c r="E4343" s="10" t="s">
        <v>12782</v>
      </c>
      <c r="F4343" s="10" t="s">
        <v>12783</v>
      </c>
      <c r="G4343" s="9" t="s">
        <v>855</v>
      </c>
      <c r="H4343" s="11">
        <v>0</v>
      </c>
      <c r="I4343" s="11">
        <v>4</v>
      </c>
      <c r="J4343" s="12">
        <v>22000</v>
      </c>
      <c r="K4343" s="19">
        <f>$J4343/SUMIFS($J:$J,$A:$A,$A4343)</f>
        <v>1.1517721585257316E-2</v>
      </c>
      <c r="L4343" s="28"/>
      <c r="M4343" s="20">
        <f>ROUND(INDEX($L:$L,MATCH($A4343,$A:$A,0))*$K4343,0)</f>
        <v>0</v>
      </c>
      <c r="N4343" s="14" t="s">
        <v>13871</v>
      </c>
      <c r="O4343" s="9" t="s">
        <v>12945</v>
      </c>
    </row>
    <row r="4344" spans="1:15" x14ac:dyDescent="0.3">
      <c r="A4344" s="9">
        <v>512</v>
      </c>
      <c r="B4344" s="9">
        <f>COUNTIF($A$5:A4344, A4344)</f>
        <v>16</v>
      </c>
      <c r="C4344" s="10" t="s">
        <v>12784</v>
      </c>
      <c r="D4344" s="10" t="s">
        <v>17</v>
      </c>
      <c r="E4344" s="10" t="s">
        <v>12785</v>
      </c>
      <c r="F4344" s="10" t="s">
        <v>12786</v>
      </c>
      <c r="G4344" s="9" t="s">
        <v>855</v>
      </c>
      <c r="H4344" s="11">
        <v>0</v>
      </c>
      <c r="I4344" s="11">
        <v>168</v>
      </c>
      <c r="J4344" s="12">
        <v>8000</v>
      </c>
      <c r="K4344" s="19">
        <f>$J4344/SUMIFS($J:$J,$A:$A,$A4344)</f>
        <v>4.1882623946390245E-3</v>
      </c>
      <c r="L4344" s="28"/>
      <c r="M4344" s="20">
        <f>ROUND(INDEX($L:$L,MATCH($A4344,$A:$A,0))*$K4344,0)</f>
        <v>0</v>
      </c>
      <c r="N4344" s="14" t="s">
        <v>13872</v>
      </c>
      <c r="O4344" s="9" t="s">
        <v>12945</v>
      </c>
    </row>
    <row r="4345" spans="1:15" x14ac:dyDescent="0.3">
      <c r="A4345" s="9">
        <v>512</v>
      </c>
      <c r="B4345" s="9">
        <f>COUNTIF($A$5:A4345, A4345)</f>
        <v>17</v>
      </c>
      <c r="C4345" s="10" t="s">
        <v>12787</v>
      </c>
      <c r="D4345" s="10" t="s">
        <v>17</v>
      </c>
      <c r="E4345" s="10" t="s">
        <v>12788</v>
      </c>
      <c r="F4345" s="10" t="s">
        <v>12789</v>
      </c>
      <c r="G4345" s="9" t="s">
        <v>855</v>
      </c>
      <c r="H4345" s="11">
        <v>0</v>
      </c>
      <c r="I4345" s="11">
        <v>50</v>
      </c>
      <c r="J4345" s="12">
        <v>9350</v>
      </c>
      <c r="K4345" s="19">
        <f>$J4345/SUMIFS($J:$J,$A:$A,$A4345)</f>
        <v>4.8950316737343593E-3</v>
      </c>
      <c r="L4345" s="28"/>
      <c r="M4345" s="20">
        <f>ROUND(INDEX($L:$L,MATCH($A4345,$A:$A,0))*$K4345,0)</f>
        <v>0</v>
      </c>
      <c r="N4345" s="14" t="s">
        <v>13871</v>
      </c>
      <c r="O4345" s="9" t="s">
        <v>12945</v>
      </c>
    </row>
    <row r="4346" spans="1:15" x14ac:dyDescent="0.3">
      <c r="A4346" s="9">
        <v>512</v>
      </c>
      <c r="B4346" s="9">
        <f>COUNTIF($A$5:A4346, A4346)</f>
        <v>18</v>
      </c>
      <c r="C4346" s="10" t="s">
        <v>12790</v>
      </c>
      <c r="D4346" s="10" t="s">
        <v>17</v>
      </c>
      <c r="E4346" s="10" t="s">
        <v>12791</v>
      </c>
      <c r="F4346" s="10" t="s">
        <v>12792</v>
      </c>
      <c r="G4346" s="9" t="s">
        <v>18</v>
      </c>
      <c r="H4346" s="11">
        <v>0</v>
      </c>
      <c r="I4346" s="11">
        <v>50</v>
      </c>
      <c r="J4346" s="12">
        <v>8000</v>
      </c>
      <c r="K4346" s="19">
        <f>$J4346/SUMIFS($J:$J,$A:$A,$A4346)</f>
        <v>4.1882623946390245E-3</v>
      </c>
      <c r="L4346" s="28"/>
      <c r="M4346" s="20">
        <f>ROUND(INDEX($L:$L,MATCH($A4346,$A:$A,0))*$K4346,0)</f>
        <v>0</v>
      </c>
      <c r="N4346" s="14" t="s">
        <v>13871</v>
      </c>
      <c r="O4346" s="9" t="s">
        <v>12945</v>
      </c>
    </row>
    <row r="4347" spans="1:15" x14ac:dyDescent="0.3">
      <c r="A4347" s="9">
        <v>512</v>
      </c>
      <c r="B4347" s="9">
        <f>COUNTIF($A$5:A4347, A4347)</f>
        <v>19</v>
      </c>
      <c r="C4347" s="10" t="s">
        <v>12793</v>
      </c>
      <c r="D4347" s="10" t="s">
        <v>17</v>
      </c>
      <c r="E4347" s="10" t="s">
        <v>12794</v>
      </c>
      <c r="F4347" s="10" t="s">
        <v>12795</v>
      </c>
      <c r="G4347" s="9" t="s">
        <v>1581</v>
      </c>
      <c r="H4347" s="11">
        <v>0</v>
      </c>
      <c r="I4347" s="11">
        <v>53</v>
      </c>
      <c r="J4347" s="12">
        <v>53900</v>
      </c>
      <c r="K4347" s="19">
        <f>$J4347/SUMIFS($J:$J,$A:$A,$A4347)</f>
        <v>2.8218417883880426E-2</v>
      </c>
      <c r="L4347" s="28"/>
      <c r="M4347" s="20">
        <f>ROUND(INDEX($L:$L,MATCH($A4347,$A:$A,0))*$K4347,0)</f>
        <v>0</v>
      </c>
      <c r="N4347" s="14" t="s">
        <v>13871</v>
      </c>
      <c r="O4347" s="9" t="s">
        <v>12945</v>
      </c>
    </row>
    <row r="4348" spans="1:15" x14ac:dyDescent="0.3">
      <c r="A4348" s="9">
        <v>512</v>
      </c>
      <c r="B4348" s="9">
        <f>COUNTIF($A$5:A4348, A4348)</f>
        <v>20</v>
      </c>
      <c r="C4348" s="10" t="s">
        <v>12796</v>
      </c>
      <c r="D4348" s="10" t="s">
        <v>17</v>
      </c>
      <c r="E4348" s="10" t="s">
        <v>12797</v>
      </c>
      <c r="F4348" s="10" t="s">
        <v>12798</v>
      </c>
      <c r="G4348" s="9" t="s">
        <v>1581</v>
      </c>
      <c r="H4348" s="11">
        <v>0</v>
      </c>
      <c r="I4348" s="11">
        <v>83</v>
      </c>
      <c r="J4348" s="12">
        <v>53900</v>
      </c>
      <c r="K4348" s="19">
        <f>$J4348/SUMIFS($J:$J,$A:$A,$A4348)</f>
        <v>2.8218417883880426E-2</v>
      </c>
      <c r="L4348" s="28"/>
      <c r="M4348" s="20">
        <f>ROUND(INDEX($L:$L,MATCH($A4348,$A:$A,0))*$K4348,0)</f>
        <v>0</v>
      </c>
      <c r="N4348" s="14" t="s">
        <v>13871</v>
      </c>
      <c r="O4348" s="9" t="s">
        <v>12945</v>
      </c>
    </row>
    <row r="4349" spans="1:15" x14ac:dyDescent="0.3">
      <c r="A4349" s="9">
        <v>512</v>
      </c>
      <c r="B4349" s="9">
        <f>COUNTIF($A$5:A4349, A4349)</f>
        <v>21</v>
      </c>
      <c r="C4349" s="10" t="s">
        <v>12799</v>
      </c>
      <c r="D4349" s="10" t="s">
        <v>17</v>
      </c>
      <c r="E4349" s="10" t="s">
        <v>12800</v>
      </c>
      <c r="F4349" s="10" t="s">
        <v>12801</v>
      </c>
      <c r="G4349" s="9" t="s">
        <v>1581</v>
      </c>
      <c r="H4349" s="11">
        <v>0</v>
      </c>
      <c r="I4349" s="11">
        <v>3</v>
      </c>
      <c r="J4349" s="12">
        <v>73700</v>
      </c>
      <c r="K4349" s="19">
        <f>$J4349/SUMIFS($J:$J,$A:$A,$A4349)</f>
        <v>3.858436731061201E-2</v>
      </c>
      <c r="L4349" s="28"/>
      <c r="M4349" s="20">
        <f>ROUND(INDEX($L:$L,MATCH($A4349,$A:$A,0))*$K4349,0)</f>
        <v>0</v>
      </c>
      <c r="N4349" s="14" t="s">
        <v>13871</v>
      </c>
      <c r="O4349" s="9" t="s">
        <v>12945</v>
      </c>
    </row>
    <row r="4350" spans="1:15" x14ac:dyDescent="0.3">
      <c r="A4350" s="9">
        <v>512</v>
      </c>
      <c r="B4350" s="9">
        <f>COUNTIF($A$5:A4350, A4350)</f>
        <v>22</v>
      </c>
      <c r="C4350" s="10" t="s">
        <v>12802</v>
      </c>
      <c r="D4350" s="10" t="s">
        <v>17</v>
      </c>
      <c r="E4350" s="10" t="s">
        <v>12803</v>
      </c>
      <c r="F4350" s="10" t="s">
        <v>12804</v>
      </c>
      <c r="G4350" s="9" t="s">
        <v>1581</v>
      </c>
      <c r="H4350" s="11">
        <v>0</v>
      </c>
      <c r="I4350" s="11">
        <v>21</v>
      </c>
      <c r="J4350" s="12">
        <v>55000</v>
      </c>
      <c r="K4350" s="19">
        <f>$J4350/SUMIFS($J:$J,$A:$A,$A4350)</f>
        <v>2.8794303963143291E-2</v>
      </c>
      <c r="L4350" s="28"/>
      <c r="M4350" s="20">
        <f>ROUND(INDEX($L:$L,MATCH($A4350,$A:$A,0))*$K4350,0)</f>
        <v>0</v>
      </c>
      <c r="N4350" s="14" t="s">
        <v>13871</v>
      </c>
      <c r="O4350" s="9" t="s">
        <v>12945</v>
      </c>
    </row>
    <row r="4351" spans="1:15" x14ac:dyDescent="0.3">
      <c r="A4351" s="9">
        <v>512</v>
      </c>
      <c r="B4351" s="9">
        <f>COUNTIF($A$5:A4351, A4351)</f>
        <v>23</v>
      </c>
      <c r="C4351" s="10" t="s">
        <v>12805</v>
      </c>
      <c r="D4351" s="10" t="s">
        <v>17</v>
      </c>
      <c r="E4351" s="10" t="s">
        <v>12806</v>
      </c>
      <c r="F4351" s="10" t="s">
        <v>12807</v>
      </c>
      <c r="G4351" s="9" t="s">
        <v>851</v>
      </c>
      <c r="H4351" s="11">
        <v>0</v>
      </c>
      <c r="I4351" s="11">
        <v>9</v>
      </c>
      <c r="J4351" s="12">
        <v>207500</v>
      </c>
      <c r="K4351" s="19">
        <f>$J4351/SUMIFS($J:$J,$A:$A,$A4351)</f>
        <v>0.10863305586094969</v>
      </c>
      <c r="L4351" s="28"/>
      <c r="M4351" s="20">
        <f>ROUND(INDEX($L:$L,MATCH($A4351,$A:$A,0))*$K4351,0)</f>
        <v>0</v>
      </c>
      <c r="N4351" s="14" t="s">
        <v>13873</v>
      </c>
      <c r="O4351" s="9" t="s">
        <v>12950</v>
      </c>
    </row>
    <row r="4352" spans="1:15" x14ac:dyDescent="0.3">
      <c r="A4352" s="9">
        <v>512</v>
      </c>
      <c r="B4352" s="9">
        <f>COUNTIF($A$5:A4352, A4352)</f>
        <v>24</v>
      </c>
      <c r="C4352" s="10" t="s">
        <v>12808</v>
      </c>
      <c r="D4352" s="10" t="s">
        <v>17</v>
      </c>
      <c r="E4352" s="10" t="s">
        <v>12809</v>
      </c>
      <c r="F4352" s="10" t="s">
        <v>8459</v>
      </c>
      <c r="G4352" s="9" t="s">
        <v>851</v>
      </c>
      <c r="H4352" s="11">
        <v>0</v>
      </c>
      <c r="I4352" s="11">
        <v>1</v>
      </c>
      <c r="J4352" s="12">
        <v>107250</v>
      </c>
      <c r="K4352" s="19">
        <f>$J4352/SUMIFS($J:$J,$A:$A,$A4352)</f>
        <v>5.6148892728129417E-2</v>
      </c>
      <c r="L4352" s="28"/>
      <c r="M4352" s="20">
        <f>ROUND(INDEX($L:$L,MATCH($A4352,$A:$A,0))*$K4352,0)</f>
        <v>0</v>
      </c>
      <c r="N4352" s="14" t="s">
        <v>13873</v>
      </c>
      <c r="O4352" s="9" t="s">
        <v>12950</v>
      </c>
    </row>
    <row r="4353" spans="1:15" x14ac:dyDescent="0.3">
      <c r="A4353" s="9">
        <v>512</v>
      </c>
      <c r="B4353" s="9">
        <f>COUNTIF($A$5:A4353, A4353)</f>
        <v>25</v>
      </c>
      <c r="C4353" s="10" t="s">
        <v>12810</v>
      </c>
      <c r="D4353" s="10" t="s">
        <v>17</v>
      </c>
      <c r="E4353" s="10" t="s">
        <v>12811</v>
      </c>
      <c r="F4353" s="10" t="s">
        <v>12812</v>
      </c>
      <c r="G4353" s="9" t="s">
        <v>1581</v>
      </c>
      <c r="H4353" s="11">
        <v>0</v>
      </c>
      <c r="I4353" s="11">
        <v>90</v>
      </c>
      <c r="J4353" s="12">
        <v>11000</v>
      </c>
      <c r="K4353" s="19">
        <f>$J4353/SUMIFS($J:$J,$A:$A,$A4353)</f>
        <v>5.7588607926286582E-3</v>
      </c>
      <c r="L4353" s="28"/>
      <c r="M4353" s="20">
        <f>ROUND(INDEX($L:$L,MATCH($A4353,$A:$A,0))*$K4353,0)</f>
        <v>0</v>
      </c>
      <c r="N4353" s="14" t="s">
        <v>13871</v>
      </c>
      <c r="O4353" s="9" t="s">
        <v>12945</v>
      </c>
    </row>
    <row r="4354" spans="1:15" x14ac:dyDescent="0.3">
      <c r="A4354" s="9">
        <v>512</v>
      </c>
      <c r="B4354" s="9">
        <f>COUNTIF($A$5:A4354, A4354)</f>
        <v>26</v>
      </c>
      <c r="C4354" s="10" t="s">
        <v>12813</v>
      </c>
      <c r="D4354" s="10" t="s">
        <v>17</v>
      </c>
      <c r="E4354" s="10" t="s">
        <v>12814</v>
      </c>
      <c r="F4354" s="10" t="s">
        <v>12815</v>
      </c>
      <c r="G4354" s="9" t="s">
        <v>861</v>
      </c>
      <c r="H4354" s="11">
        <v>0</v>
      </c>
      <c r="I4354" s="11">
        <v>20</v>
      </c>
      <c r="J4354" s="12">
        <v>275000</v>
      </c>
      <c r="K4354" s="19">
        <f>$J4354/SUMIFS($J:$J,$A:$A,$A4354)</f>
        <v>0.14397151981571646</v>
      </c>
      <c r="L4354" s="29"/>
      <c r="M4354" s="20">
        <f>ROUND(INDEX($L:$L,MATCH($A4354,$A:$A,0))*$K4354,0)</f>
        <v>0</v>
      </c>
      <c r="N4354" s="14" t="s">
        <v>13870</v>
      </c>
      <c r="O4354" s="9" t="s">
        <v>12950</v>
      </c>
    </row>
    <row r="4355" spans="1:15" x14ac:dyDescent="0.3">
      <c r="A4355" s="9">
        <v>513</v>
      </c>
      <c r="B4355" s="9">
        <f>COUNTIF($A$5:A4355, A4355)</f>
        <v>1</v>
      </c>
      <c r="C4355" s="10" t="s">
        <v>9676</v>
      </c>
      <c r="D4355" s="10" t="s">
        <v>9677</v>
      </c>
      <c r="E4355" s="10" t="s">
        <v>9678</v>
      </c>
      <c r="F4355" s="10" t="s">
        <v>9679</v>
      </c>
      <c r="G4355" s="9" t="s">
        <v>52</v>
      </c>
      <c r="H4355" s="11">
        <v>234360</v>
      </c>
      <c r="I4355" s="11">
        <v>8</v>
      </c>
      <c r="J4355" s="12">
        <v>234360</v>
      </c>
      <c r="K4355" s="19">
        <f>$J4355/SUMIFS($J:$J,$A:$A,$A4355)</f>
        <v>0.13224487308476007</v>
      </c>
      <c r="L4355" s="27"/>
      <c r="M4355" s="20">
        <f>ROUND(INDEX($L:$L,MATCH($A4355,$A:$A,0))*$K4355,0)</f>
        <v>0</v>
      </c>
      <c r="N4355" s="14" t="s">
        <v>13874</v>
      </c>
      <c r="O4355" s="9" t="s">
        <v>12945</v>
      </c>
    </row>
    <row r="4356" spans="1:15" x14ac:dyDescent="0.3">
      <c r="A4356" s="9">
        <v>513</v>
      </c>
      <c r="B4356" s="9">
        <f>COUNTIF($A$5:A4356, A4356)</f>
        <v>2</v>
      </c>
      <c r="C4356" s="10" t="s">
        <v>9680</v>
      </c>
      <c r="D4356" s="10" t="s">
        <v>9681</v>
      </c>
      <c r="E4356" s="10" t="s">
        <v>9682</v>
      </c>
      <c r="F4356" s="10" t="s">
        <v>9683</v>
      </c>
      <c r="G4356" s="9" t="s">
        <v>18</v>
      </c>
      <c r="H4356" s="11">
        <v>0</v>
      </c>
      <c r="I4356" s="11">
        <v>83</v>
      </c>
      <c r="J4356" s="12">
        <v>37330</v>
      </c>
      <c r="K4356" s="19">
        <f>$J4356/SUMIFS($J:$J,$A:$A,$A4356)</f>
        <v>2.1064606213748477E-2</v>
      </c>
      <c r="L4356" s="28"/>
      <c r="M4356" s="20">
        <f>ROUND(INDEX($L:$L,MATCH($A4356,$A:$A,0))*$K4356,0)</f>
        <v>0</v>
      </c>
      <c r="N4356" s="14" t="s">
        <v>13874</v>
      </c>
      <c r="O4356" s="9" t="s">
        <v>12945</v>
      </c>
    </row>
    <row r="4357" spans="1:15" x14ac:dyDescent="0.3">
      <c r="A4357" s="9">
        <v>513</v>
      </c>
      <c r="B4357" s="9">
        <f>COUNTIF($A$5:A4357, A4357)</f>
        <v>3</v>
      </c>
      <c r="C4357" s="10" t="s">
        <v>9684</v>
      </c>
      <c r="D4357" s="10" t="s">
        <v>9685</v>
      </c>
      <c r="E4357" s="10" t="s">
        <v>9686</v>
      </c>
      <c r="F4357" s="10" t="s">
        <v>9687</v>
      </c>
      <c r="G4357" s="9" t="s">
        <v>52</v>
      </c>
      <c r="H4357" s="11">
        <v>36620</v>
      </c>
      <c r="I4357" s="11">
        <v>100</v>
      </c>
      <c r="J4357" s="12">
        <v>36620</v>
      </c>
      <c r="K4357" s="19">
        <f>$J4357/SUMIFS($J:$J,$A:$A,$A4357)</f>
        <v>2.066396677062602E-2</v>
      </c>
      <c r="L4357" s="28"/>
      <c r="M4357" s="20">
        <f>ROUND(INDEX($L:$L,MATCH($A4357,$A:$A,0))*$K4357,0)</f>
        <v>0</v>
      </c>
      <c r="N4357" s="14" t="s">
        <v>13875</v>
      </c>
      <c r="O4357" s="9" t="s">
        <v>12945</v>
      </c>
    </row>
    <row r="4358" spans="1:15" x14ac:dyDescent="0.3">
      <c r="A4358" s="9">
        <v>513</v>
      </c>
      <c r="B4358" s="9">
        <f>COUNTIF($A$5:A4358, A4358)</f>
        <v>4</v>
      </c>
      <c r="C4358" s="10" t="s">
        <v>9689</v>
      </c>
      <c r="D4358" s="10" t="s">
        <v>9688</v>
      </c>
      <c r="E4358" s="10" t="s">
        <v>9690</v>
      </c>
      <c r="F4358" s="10" t="s">
        <v>9691</v>
      </c>
      <c r="G4358" s="9" t="s">
        <v>18</v>
      </c>
      <c r="H4358" s="11">
        <v>45730</v>
      </c>
      <c r="I4358" s="11">
        <v>20</v>
      </c>
      <c r="J4358" s="12">
        <v>44816</v>
      </c>
      <c r="K4358" s="19">
        <f>$J4358/SUMIFS($J:$J,$A:$A,$A4358)</f>
        <v>2.5288813074614301E-2</v>
      </c>
      <c r="L4358" s="28"/>
      <c r="M4358" s="20">
        <f>ROUND(INDEX($L:$L,MATCH($A4358,$A:$A,0))*$K4358,0)</f>
        <v>0</v>
      </c>
      <c r="N4358" s="14" t="s">
        <v>13876</v>
      </c>
      <c r="O4358" s="9" t="s">
        <v>12945</v>
      </c>
    </row>
    <row r="4359" spans="1:15" x14ac:dyDescent="0.3">
      <c r="A4359" s="9">
        <v>513</v>
      </c>
      <c r="B4359" s="9">
        <f>COUNTIF($A$5:A4359, A4359)</f>
        <v>5</v>
      </c>
      <c r="C4359" s="10" t="s">
        <v>9692</v>
      </c>
      <c r="D4359" s="10" t="s">
        <v>9688</v>
      </c>
      <c r="E4359" s="10" t="s">
        <v>9693</v>
      </c>
      <c r="F4359" s="10" t="s">
        <v>9694</v>
      </c>
      <c r="G4359" s="9" t="s">
        <v>18</v>
      </c>
      <c r="H4359" s="11">
        <v>45730</v>
      </c>
      <c r="I4359" s="11">
        <v>60</v>
      </c>
      <c r="J4359" s="12">
        <v>44816</v>
      </c>
      <c r="K4359" s="19">
        <f>$J4359/SUMIFS($J:$J,$A:$A,$A4359)</f>
        <v>2.5288813074614301E-2</v>
      </c>
      <c r="L4359" s="28"/>
      <c r="M4359" s="20">
        <f>ROUND(INDEX($L:$L,MATCH($A4359,$A:$A,0))*$K4359,0)</f>
        <v>0</v>
      </c>
      <c r="N4359" s="14" t="s">
        <v>13876</v>
      </c>
      <c r="O4359" s="9" t="s">
        <v>12945</v>
      </c>
    </row>
    <row r="4360" spans="1:15" x14ac:dyDescent="0.3">
      <c r="A4360" s="9">
        <v>513</v>
      </c>
      <c r="B4360" s="9">
        <f>COUNTIF($A$5:A4360, A4360)</f>
        <v>6</v>
      </c>
      <c r="C4360" s="10" t="s">
        <v>9695</v>
      </c>
      <c r="D4360" s="10" t="s">
        <v>9688</v>
      </c>
      <c r="E4360" s="10" t="s">
        <v>9696</v>
      </c>
      <c r="F4360" s="10" t="s">
        <v>9697</v>
      </c>
      <c r="G4360" s="9" t="s">
        <v>18</v>
      </c>
      <c r="H4360" s="11">
        <v>45730</v>
      </c>
      <c r="I4360" s="11">
        <v>61</v>
      </c>
      <c r="J4360" s="12">
        <v>44816</v>
      </c>
      <c r="K4360" s="19">
        <f>$J4360/SUMIFS($J:$J,$A:$A,$A4360)</f>
        <v>2.5288813074614301E-2</v>
      </c>
      <c r="L4360" s="28"/>
      <c r="M4360" s="20">
        <f>ROUND(INDEX($L:$L,MATCH($A4360,$A:$A,0))*$K4360,0)</f>
        <v>0</v>
      </c>
      <c r="N4360" s="14" t="s">
        <v>13876</v>
      </c>
      <c r="O4360" s="9" t="s">
        <v>12945</v>
      </c>
    </row>
    <row r="4361" spans="1:15" x14ac:dyDescent="0.3">
      <c r="A4361" s="9">
        <v>513</v>
      </c>
      <c r="B4361" s="9">
        <f>COUNTIF($A$5:A4361, A4361)</f>
        <v>7</v>
      </c>
      <c r="C4361" s="10" t="s">
        <v>9698</v>
      </c>
      <c r="D4361" s="10" t="s">
        <v>9688</v>
      </c>
      <c r="E4361" s="10" t="s">
        <v>9699</v>
      </c>
      <c r="F4361" s="10" t="s">
        <v>9700</v>
      </c>
      <c r="G4361" s="9" t="s">
        <v>18</v>
      </c>
      <c r="H4361" s="11">
        <v>45730</v>
      </c>
      <c r="I4361" s="11">
        <v>34</v>
      </c>
      <c r="J4361" s="12">
        <v>44816</v>
      </c>
      <c r="K4361" s="19">
        <f>$J4361/SUMIFS($J:$J,$A:$A,$A4361)</f>
        <v>2.5288813074614301E-2</v>
      </c>
      <c r="L4361" s="28"/>
      <c r="M4361" s="20">
        <f>ROUND(INDEX($L:$L,MATCH($A4361,$A:$A,0))*$K4361,0)</f>
        <v>0</v>
      </c>
      <c r="N4361" s="14" t="s">
        <v>13876</v>
      </c>
      <c r="O4361" s="9" t="s">
        <v>12945</v>
      </c>
    </row>
    <row r="4362" spans="1:15" x14ac:dyDescent="0.3">
      <c r="A4362" s="9">
        <v>513</v>
      </c>
      <c r="B4362" s="9">
        <f>COUNTIF($A$5:A4362, A4362)</f>
        <v>8</v>
      </c>
      <c r="C4362" s="10" t="s">
        <v>9701</v>
      </c>
      <c r="D4362" s="10" t="s">
        <v>9688</v>
      </c>
      <c r="E4362" s="10" t="s">
        <v>9702</v>
      </c>
      <c r="F4362" s="10" t="s">
        <v>9703</v>
      </c>
      <c r="G4362" s="9" t="s">
        <v>18</v>
      </c>
      <c r="H4362" s="11">
        <v>45730</v>
      </c>
      <c r="I4362" s="11">
        <v>1</v>
      </c>
      <c r="J4362" s="12">
        <v>44816</v>
      </c>
      <c r="K4362" s="19">
        <f>$J4362/SUMIFS($J:$J,$A:$A,$A4362)</f>
        <v>2.5288813074614301E-2</v>
      </c>
      <c r="L4362" s="28"/>
      <c r="M4362" s="20">
        <f>ROUND(INDEX($L:$L,MATCH($A4362,$A:$A,0))*$K4362,0)</f>
        <v>0</v>
      </c>
      <c r="N4362" s="14" t="s">
        <v>13876</v>
      </c>
      <c r="O4362" s="9" t="s">
        <v>12945</v>
      </c>
    </row>
    <row r="4363" spans="1:15" x14ac:dyDescent="0.3">
      <c r="A4363" s="9">
        <v>513</v>
      </c>
      <c r="B4363" s="9">
        <f>COUNTIF($A$5:A4363, A4363)</f>
        <v>9</v>
      </c>
      <c r="C4363" s="10" t="s">
        <v>9704</v>
      </c>
      <c r="D4363" s="10" t="s">
        <v>9688</v>
      </c>
      <c r="E4363" s="10" t="s">
        <v>9705</v>
      </c>
      <c r="F4363" s="10" t="s">
        <v>9706</v>
      </c>
      <c r="G4363" s="9" t="s">
        <v>18</v>
      </c>
      <c r="H4363" s="11">
        <v>45730</v>
      </c>
      <c r="I4363" s="11">
        <v>3</v>
      </c>
      <c r="J4363" s="12">
        <v>44816</v>
      </c>
      <c r="K4363" s="19">
        <f>$J4363/SUMIFS($J:$J,$A:$A,$A4363)</f>
        <v>2.5288813074614301E-2</v>
      </c>
      <c r="L4363" s="28"/>
      <c r="M4363" s="20">
        <f>ROUND(INDEX($L:$L,MATCH($A4363,$A:$A,0))*$K4363,0)</f>
        <v>0</v>
      </c>
      <c r="N4363" s="14" t="s">
        <v>13876</v>
      </c>
      <c r="O4363" s="9" t="s">
        <v>12945</v>
      </c>
    </row>
    <row r="4364" spans="1:15" x14ac:dyDescent="0.3">
      <c r="A4364" s="9">
        <v>513</v>
      </c>
      <c r="B4364" s="9">
        <f>COUNTIF($A$5:A4364, A4364)</f>
        <v>10</v>
      </c>
      <c r="C4364" s="10" t="s">
        <v>9707</v>
      </c>
      <c r="D4364" s="10" t="s">
        <v>9688</v>
      </c>
      <c r="E4364" s="10" t="s">
        <v>9708</v>
      </c>
      <c r="F4364" s="10" t="s">
        <v>9709</v>
      </c>
      <c r="G4364" s="9" t="s">
        <v>18</v>
      </c>
      <c r="H4364" s="11">
        <v>45730</v>
      </c>
      <c r="I4364" s="11">
        <v>4</v>
      </c>
      <c r="J4364" s="12">
        <v>44816</v>
      </c>
      <c r="K4364" s="19">
        <f>$J4364/SUMIFS($J:$J,$A:$A,$A4364)</f>
        <v>2.5288813074614301E-2</v>
      </c>
      <c r="L4364" s="28"/>
      <c r="M4364" s="20">
        <f>ROUND(INDEX($L:$L,MATCH($A4364,$A:$A,0))*$K4364,0)</f>
        <v>0</v>
      </c>
      <c r="N4364" s="14" t="s">
        <v>13876</v>
      </c>
      <c r="O4364" s="9" t="s">
        <v>12945</v>
      </c>
    </row>
    <row r="4365" spans="1:15" x14ac:dyDescent="0.3">
      <c r="A4365" s="9">
        <v>513</v>
      </c>
      <c r="B4365" s="9">
        <f>COUNTIF($A$5:A4365, A4365)</f>
        <v>11</v>
      </c>
      <c r="C4365" s="10" t="s">
        <v>9710</v>
      </c>
      <c r="D4365" s="10" t="s">
        <v>9688</v>
      </c>
      <c r="E4365" s="10" t="s">
        <v>9711</v>
      </c>
      <c r="F4365" s="10" t="s">
        <v>9712</v>
      </c>
      <c r="G4365" s="9" t="s">
        <v>18</v>
      </c>
      <c r="H4365" s="11">
        <v>45730</v>
      </c>
      <c r="I4365" s="11">
        <v>6</v>
      </c>
      <c r="J4365" s="12">
        <v>44816</v>
      </c>
      <c r="K4365" s="19">
        <f>$J4365/SUMIFS($J:$J,$A:$A,$A4365)</f>
        <v>2.5288813074614301E-2</v>
      </c>
      <c r="L4365" s="28"/>
      <c r="M4365" s="20">
        <f>ROUND(INDEX($L:$L,MATCH($A4365,$A:$A,0))*$K4365,0)</f>
        <v>0</v>
      </c>
      <c r="N4365" s="14" t="s">
        <v>13876</v>
      </c>
      <c r="O4365" s="9" t="s">
        <v>12945</v>
      </c>
    </row>
    <row r="4366" spans="1:15" x14ac:dyDescent="0.3">
      <c r="A4366" s="9">
        <v>513</v>
      </c>
      <c r="B4366" s="9">
        <f>COUNTIF($A$5:A4366, A4366)</f>
        <v>12</v>
      </c>
      <c r="C4366" s="10" t="s">
        <v>9713</v>
      </c>
      <c r="D4366" s="10" t="s">
        <v>9714</v>
      </c>
      <c r="E4366" s="10" t="s">
        <v>9715</v>
      </c>
      <c r="F4366" s="10" t="s">
        <v>9716</v>
      </c>
      <c r="G4366" s="9" t="s">
        <v>18</v>
      </c>
      <c r="H4366" s="11">
        <v>45730</v>
      </c>
      <c r="I4366" s="11">
        <v>2</v>
      </c>
      <c r="J4366" s="12">
        <v>44816</v>
      </c>
      <c r="K4366" s="19">
        <f>$J4366/SUMIFS($J:$J,$A:$A,$A4366)</f>
        <v>2.5288813074614301E-2</v>
      </c>
      <c r="L4366" s="28"/>
      <c r="M4366" s="20">
        <f>ROUND(INDEX($L:$L,MATCH($A4366,$A:$A,0))*$K4366,0)</f>
        <v>0</v>
      </c>
      <c r="N4366" s="14" t="s">
        <v>13877</v>
      </c>
      <c r="O4366" s="9" t="s">
        <v>12950</v>
      </c>
    </row>
    <row r="4367" spans="1:15" x14ac:dyDescent="0.3">
      <c r="A4367" s="9">
        <v>513</v>
      </c>
      <c r="B4367" s="9">
        <f>COUNTIF($A$5:A4367, A4367)</f>
        <v>13</v>
      </c>
      <c r="C4367" s="10" t="s">
        <v>9717</v>
      </c>
      <c r="D4367" s="10" t="s">
        <v>9714</v>
      </c>
      <c r="E4367" s="10" t="s">
        <v>9718</v>
      </c>
      <c r="F4367" s="10" t="s">
        <v>9719</v>
      </c>
      <c r="G4367" s="9" t="s">
        <v>18</v>
      </c>
      <c r="H4367" s="11">
        <v>45730</v>
      </c>
      <c r="I4367" s="11">
        <v>9</v>
      </c>
      <c r="J4367" s="12">
        <v>44816</v>
      </c>
      <c r="K4367" s="19">
        <f>$J4367/SUMIFS($J:$J,$A:$A,$A4367)</f>
        <v>2.5288813074614301E-2</v>
      </c>
      <c r="L4367" s="28"/>
      <c r="M4367" s="20">
        <f>ROUND(INDEX($L:$L,MATCH($A4367,$A:$A,0))*$K4367,0)</f>
        <v>0</v>
      </c>
      <c r="N4367" s="14" t="s">
        <v>13877</v>
      </c>
      <c r="O4367" s="9" t="s">
        <v>12950</v>
      </c>
    </row>
    <row r="4368" spans="1:15" x14ac:dyDescent="0.3">
      <c r="A4368" s="9">
        <v>513</v>
      </c>
      <c r="B4368" s="9">
        <f>COUNTIF($A$5:A4368, A4368)</f>
        <v>14</v>
      </c>
      <c r="C4368" s="10" t="s">
        <v>9720</v>
      </c>
      <c r="D4368" s="10" t="s">
        <v>9714</v>
      </c>
      <c r="E4368" s="10" t="s">
        <v>9721</v>
      </c>
      <c r="F4368" s="10" t="s">
        <v>9722</v>
      </c>
      <c r="G4368" s="9" t="s">
        <v>18</v>
      </c>
      <c r="H4368" s="11">
        <v>45730</v>
      </c>
      <c r="I4368" s="11">
        <v>8</v>
      </c>
      <c r="J4368" s="12">
        <v>44816</v>
      </c>
      <c r="K4368" s="19">
        <f>$J4368/SUMIFS($J:$J,$A:$A,$A4368)</f>
        <v>2.5288813074614301E-2</v>
      </c>
      <c r="L4368" s="28"/>
      <c r="M4368" s="20">
        <f>ROUND(INDEX($L:$L,MATCH($A4368,$A:$A,0))*$K4368,0)</f>
        <v>0</v>
      </c>
      <c r="N4368" s="14" t="s">
        <v>13877</v>
      </c>
      <c r="O4368" s="9" t="s">
        <v>12950</v>
      </c>
    </row>
    <row r="4369" spans="1:15" x14ac:dyDescent="0.3">
      <c r="A4369" s="9">
        <v>513</v>
      </c>
      <c r="B4369" s="9">
        <f>COUNTIF($A$5:A4369, A4369)</f>
        <v>15</v>
      </c>
      <c r="C4369" s="10" t="s">
        <v>9723</v>
      </c>
      <c r="D4369" s="10" t="s">
        <v>9714</v>
      </c>
      <c r="E4369" s="10" t="s">
        <v>9724</v>
      </c>
      <c r="F4369" s="10" t="s">
        <v>9725</v>
      </c>
      <c r="G4369" s="9" t="s">
        <v>18</v>
      </c>
      <c r="H4369" s="11">
        <v>45730</v>
      </c>
      <c r="I4369" s="11">
        <v>3</v>
      </c>
      <c r="J4369" s="12">
        <v>44816</v>
      </c>
      <c r="K4369" s="19">
        <f>$J4369/SUMIFS($J:$J,$A:$A,$A4369)</f>
        <v>2.5288813074614301E-2</v>
      </c>
      <c r="L4369" s="28"/>
      <c r="M4369" s="20">
        <f>ROUND(INDEX($L:$L,MATCH($A4369,$A:$A,0))*$K4369,0)</f>
        <v>0</v>
      </c>
      <c r="N4369" s="14" t="s">
        <v>13877</v>
      </c>
      <c r="O4369" s="9" t="s">
        <v>12950</v>
      </c>
    </row>
    <row r="4370" spans="1:15" x14ac:dyDescent="0.3">
      <c r="A4370" s="9">
        <v>513</v>
      </c>
      <c r="B4370" s="9">
        <f>COUNTIF($A$5:A4370, A4370)</f>
        <v>16</v>
      </c>
      <c r="C4370" s="10" t="s">
        <v>9726</v>
      </c>
      <c r="D4370" s="10" t="s">
        <v>9714</v>
      </c>
      <c r="E4370" s="10" t="s">
        <v>9727</v>
      </c>
      <c r="F4370" s="10" t="s">
        <v>9728</v>
      </c>
      <c r="G4370" s="9" t="s">
        <v>18</v>
      </c>
      <c r="H4370" s="11">
        <v>45730</v>
      </c>
      <c r="I4370" s="11">
        <v>3</v>
      </c>
      <c r="J4370" s="12">
        <v>44816</v>
      </c>
      <c r="K4370" s="19">
        <f>$J4370/SUMIFS($J:$J,$A:$A,$A4370)</f>
        <v>2.5288813074614301E-2</v>
      </c>
      <c r="L4370" s="28"/>
      <c r="M4370" s="20">
        <f>ROUND(INDEX($L:$L,MATCH($A4370,$A:$A,0))*$K4370,0)</f>
        <v>0</v>
      </c>
      <c r="N4370" s="14" t="s">
        <v>13877</v>
      </c>
      <c r="O4370" s="9" t="s">
        <v>12950</v>
      </c>
    </row>
    <row r="4371" spans="1:15" x14ac:dyDescent="0.3">
      <c r="A4371" s="9">
        <v>513</v>
      </c>
      <c r="B4371" s="9">
        <f>COUNTIF($A$5:A4371, A4371)</f>
        <v>17</v>
      </c>
      <c r="C4371" s="10" t="s">
        <v>9729</v>
      </c>
      <c r="D4371" s="10" t="s">
        <v>9714</v>
      </c>
      <c r="E4371" s="10" t="s">
        <v>9730</v>
      </c>
      <c r="F4371" s="10" t="s">
        <v>9731</v>
      </c>
      <c r="G4371" s="9" t="s">
        <v>18</v>
      </c>
      <c r="H4371" s="11">
        <v>45730</v>
      </c>
      <c r="I4371" s="11">
        <v>1</v>
      </c>
      <c r="J4371" s="12">
        <v>44816</v>
      </c>
      <c r="K4371" s="19">
        <f>$J4371/SUMIFS($J:$J,$A:$A,$A4371)</f>
        <v>2.5288813074614301E-2</v>
      </c>
      <c r="L4371" s="28"/>
      <c r="M4371" s="20">
        <f>ROUND(INDEX($L:$L,MATCH($A4371,$A:$A,0))*$K4371,0)</f>
        <v>0</v>
      </c>
      <c r="N4371" s="14" t="s">
        <v>13877</v>
      </c>
      <c r="O4371" s="9" t="s">
        <v>12950</v>
      </c>
    </row>
    <row r="4372" spans="1:15" x14ac:dyDescent="0.3">
      <c r="A4372" s="9">
        <v>513</v>
      </c>
      <c r="B4372" s="9">
        <f>COUNTIF($A$5:A4372, A4372)</f>
        <v>18</v>
      </c>
      <c r="C4372" s="10" t="s">
        <v>9732</v>
      </c>
      <c r="D4372" s="10" t="s">
        <v>9733</v>
      </c>
      <c r="E4372" s="10" t="s">
        <v>9734</v>
      </c>
      <c r="F4372" s="10" t="s">
        <v>21</v>
      </c>
      <c r="G4372" s="9" t="s">
        <v>855</v>
      </c>
      <c r="H4372" s="11">
        <v>0</v>
      </c>
      <c r="I4372" s="11">
        <v>1</v>
      </c>
      <c r="J4372" s="12">
        <v>18900</v>
      </c>
      <c r="K4372" s="19">
        <f>$J4372/SUMIFS($J:$J,$A:$A,$A4372)</f>
        <v>1.0664909119738716E-2</v>
      </c>
      <c r="L4372" s="28"/>
      <c r="M4372" s="20">
        <f>ROUND(INDEX($L:$L,MATCH($A4372,$A:$A,0))*$K4372,0)</f>
        <v>0</v>
      </c>
      <c r="N4372" s="14" t="s">
        <v>13878</v>
      </c>
      <c r="O4372" s="9" t="s">
        <v>12945</v>
      </c>
    </row>
    <row r="4373" spans="1:15" x14ac:dyDescent="0.3">
      <c r="A4373" s="9">
        <v>513</v>
      </c>
      <c r="B4373" s="9">
        <f>COUNTIF($A$5:A4373, A4373)</f>
        <v>19</v>
      </c>
      <c r="C4373" s="10" t="s">
        <v>9735</v>
      </c>
      <c r="D4373" s="10" t="s">
        <v>9733</v>
      </c>
      <c r="E4373" s="10" t="s">
        <v>9734</v>
      </c>
      <c r="F4373" s="10" t="s">
        <v>22</v>
      </c>
      <c r="G4373" s="9" t="s">
        <v>855</v>
      </c>
      <c r="H4373" s="11">
        <v>0</v>
      </c>
      <c r="I4373" s="11">
        <v>1</v>
      </c>
      <c r="J4373" s="12">
        <v>18900</v>
      </c>
      <c r="K4373" s="19">
        <f>$J4373/SUMIFS($J:$J,$A:$A,$A4373)</f>
        <v>1.0664909119738716E-2</v>
      </c>
      <c r="L4373" s="28"/>
      <c r="M4373" s="20">
        <f>ROUND(INDEX($L:$L,MATCH($A4373,$A:$A,0))*$K4373,0)</f>
        <v>0</v>
      </c>
      <c r="N4373" s="14" t="s">
        <v>13878</v>
      </c>
      <c r="O4373" s="9" t="s">
        <v>12945</v>
      </c>
    </row>
    <row r="4374" spans="1:15" x14ac:dyDescent="0.3">
      <c r="A4374" s="9">
        <v>513</v>
      </c>
      <c r="B4374" s="9">
        <f>COUNTIF($A$5:A4374, A4374)</f>
        <v>20</v>
      </c>
      <c r="C4374" s="10" t="s">
        <v>9736</v>
      </c>
      <c r="D4374" s="10" t="s">
        <v>9737</v>
      </c>
      <c r="E4374" s="10" t="s">
        <v>9738</v>
      </c>
      <c r="F4374" s="10" t="s">
        <v>9739</v>
      </c>
      <c r="G4374" s="9" t="s">
        <v>18</v>
      </c>
      <c r="H4374" s="11">
        <v>0</v>
      </c>
      <c r="I4374" s="11">
        <v>30</v>
      </c>
      <c r="J4374" s="12">
        <v>11590</v>
      </c>
      <c r="K4374" s="19">
        <f>$J4374/SUMIFS($J:$J,$A:$A,$A4374)</f>
        <v>6.5400156982947993E-3</v>
      </c>
      <c r="L4374" s="28"/>
      <c r="M4374" s="20">
        <f>ROUND(INDEX($L:$L,MATCH($A4374,$A:$A,0))*$K4374,0)</f>
        <v>0</v>
      </c>
      <c r="N4374" s="14" t="s">
        <v>13879</v>
      </c>
      <c r="O4374" s="9" t="s">
        <v>12945</v>
      </c>
    </row>
    <row r="4375" spans="1:15" x14ac:dyDescent="0.3">
      <c r="A4375" s="9">
        <v>513</v>
      </c>
      <c r="B4375" s="9">
        <f>COUNTIF($A$5:A4375, A4375)</f>
        <v>21</v>
      </c>
      <c r="C4375" s="10" t="s">
        <v>9740</v>
      </c>
      <c r="D4375" s="10" t="s">
        <v>9741</v>
      </c>
      <c r="E4375" s="10" t="s">
        <v>9742</v>
      </c>
      <c r="F4375" s="10" t="s">
        <v>9743</v>
      </c>
      <c r="G4375" s="9" t="s">
        <v>18</v>
      </c>
      <c r="H4375" s="11">
        <v>0</v>
      </c>
      <c r="I4375" s="11">
        <v>6</v>
      </c>
      <c r="J4375" s="12">
        <v>39880</v>
      </c>
      <c r="K4375" s="19">
        <f>$J4375/SUMIFS($J:$J,$A:$A,$A4375)</f>
        <v>2.2503522523554496E-2</v>
      </c>
      <c r="L4375" s="28"/>
      <c r="M4375" s="20">
        <f>ROUND(INDEX($L:$L,MATCH($A4375,$A:$A,0))*$K4375,0)</f>
        <v>0</v>
      </c>
      <c r="N4375" s="14" t="s">
        <v>13874</v>
      </c>
      <c r="O4375" s="9" t="s">
        <v>12945</v>
      </c>
    </row>
    <row r="4376" spans="1:15" x14ac:dyDescent="0.3">
      <c r="A4376" s="9">
        <v>513</v>
      </c>
      <c r="B4376" s="9">
        <f>COUNTIF($A$5:A4376, A4376)</f>
        <v>22</v>
      </c>
      <c r="C4376" s="10" t="s">
        <v>9744</v>
      </c>
      <c r="D4376" s="10" t="s">
        <v>9745</v>
      </c>
      <c r="E4376" s="10" t="s">
        <v>9746</v>
      </c>
      <c r="F4376" s="10" t="s">
        <v>9687</v>
      </c>
      <c r="G4376" s="9" t="s">
        <v>52</v>
      </c>
      <c r="H4376" s="11">
        <v>52110</v>
      </c>
      <c r="I4376" s="11">
        <v>13</v>
      </c>
      <c r="J4376" s="12">
        <v>52110</v>
      </c>
      <c r="K4376" s="19">
        <f>$J4376/SUMIFS($J:$J,$A:$A,$A4376)</f>
        <v>2.9404678001565314E-2</v>
      </c>
      <c r="L4376" s="28"/>
      <c r="M4376" s="20">
        <f>ROUND(INDEX($L:$L,MATCH($A4376,$A:$A,0))*$K4376,0)</f>
        <v>0</v>
      </c>
      <c r="N4376" s="14" t="s">
        <v>13874</v>
      </c>
      <c r="O4376" s="9" t="s">
        <v>12945</v>
      </c>
    </row>
    <row r="4377" spans="1:15" x14ac:dyDescent="0.3">
      <c r="A4377" s="9">
        <v>513</v>
      </c>
      <c r="B4377" s="9">
        <f>COUNTIF($A$5:A4377, A4377)</f>
        <v>23</v>
      </c>
      <c r="C4377" s="10" t="s">
        <v>9747</v>
      </c>
      <c r="D4377" s="10" t="s">
        <v>9748</v>
      </c>
      <c r="E4377" s="10" t="s">
        <v>9749</v>
      </c>
      <c r="F4377" s="10" t="s">
        <v>9687</v>
      </c>
      <c r="G4377" s="9" t="s">
        <v>52</v>
      </c>
      <c r="H4377" s="11">
        <v>161210</v>
      </c>
      <c r="I4377" s="11">
        <v>18</v>
      </c>
      <c r="J4377" s="12">
        <v>161210</v>
      </c>
      <c r="K4377" s="19">
        <f>$J4377/SUMIFS($J:$J,$A:$A,$A4377)</f>
        <v>9.0967724825030599E-2</v>
      </c>
      <c r="L4377" s="28"/>
      <c r="M4377" s="20">
        <f>ROUND(INDEX($L:$L,MATCH($A4377,$A:$A,0))*$K4377,0)</f>
        <v>0</v>
      </c>
      <c r="N4377" s="14" t="s">
        <v>13874</v>
      </c>
      <c r="O4377" s="9" t="s">
        <v>12945</v>
      </c>
    </row>
    <row r="4378" spans="1:15" x14ac:dyDescent="0.3">
      <c r="A4378" s="9">
        <v>513</v>
      </c>
      <c r="B4378" s="9">
        <f>COUNTIF($A$5:A4378, A4378)</f>
        <v>24</v>
      </c>
      <c r="C4378" s="10" t="s">
        <v>12816</v>
      </c>
      <c r="D4378" s="10" t="s">
        <v>9750</v>
      </c>
      <c r="E4378" s="10" t="s">
        <v>12817</v>
      </c>
      <c r="F4378" s="10" t="s">
        <v>12818</v>
      </c>
      <c r="G4378" s="9" t="s">
        <v>52</v>
      </c>
      <c r="H4378" s="11">
        <v>28670</v>
      </c>
      <c r="I4378" s="11">
        <v>1</v>
      </c>
      <c r="J4378" s="12">
        <v>28097</v>
      </c>
      <c r="K4378" s="19">
        <f>$J4378/SUMIFS($J:$J,$A:$A,$A4378)</f>
        <v>1.5854600610439085E-2</v>
      </c>
      <c r="L4378" s="28"/>
      <c r="M4378" s="20">
        <f>ROUND(INDEX($L:$L,MATCH($A4378,$A:$A,0))*$K4378,0)</f>
        <v>0</v>
      </c>
      <c r="N4378" s="14" t="s">
        <v>13874</v>
      </c>
      <c r="O4378" s="9" t="s">
        <v>12950</v>
      </c>
    </row>
    <row r="4379" spans="1:15" x14ac:dyDescent="0.3">
      <c r="A4379" s="9">
        <v>513</v>
      </c>
      <c r="B4379" s="9">
        <f>COUNTIF($A$5:A4379, A4379)</f>
        <v>25</v>
      </c>
      <c r="C4379" s="10" t="s">
        <v>12819</v>
      </c>
      <c r="D4379" s="10" t="s">
        <v>9750</v>
      </c>
      <c r="E4379" s="10" t="s">
        <v>12820</v>
      </c>
      <c r="F4379" s="10" t="s">
        <v>12821</v>
      </c>
      <c r="G4379" s="9" t="s">
        <v>52</v>
      </c>
      <c r="H4379" s="11">
        <v>28670</v>
      </c>
      <c r="I4379" s="11">
        <v>2</v>
      </c>
      <c r="J4379" s="12">
        <v>28097</v>
      </c>
      <c r="K4379" s="19">
        <f>$J4379/SUMIFS($J:$J,$A:$A,$A4379)</f>
        <v>1.5854600610439085E-2</v>
      </c>
      <c r="L4379" s="28"/>
      <c r="M4379" s="20">
        <f>ROUND(INDEX($L:$L,MATCH($A4379,$A:$A,0))*$K4379,0)</f>
        <v>0</v>
      </c>
      <c r="N4379" s="14" t="s">
        <v>13874</v>
      </c>
      <c r="O4379" s="9" t="s">
        <v>12950</v>
      </c>
    </row>
    <row r="4380" spans="1:15" x14ac:dyDescent="0.3">
      <c r="A4380" s="9">
        <v>513</v>
      </c>
      <c r="B4380" s="9">
        <f>COUNTIF($A$5:A4380, A4380)</f>
        <v>26</v>
      </c>
      <c r="C4380" s="10" t="s">
        <v>12822</v>
      </c>
      <c r="D4380" s="10" t="s">
        <v>9750</v>
      </c>
      <c r="E4380" s="10" t="s">
        <v>12823</v>
      </c>
      <c r="F4380" s="10" t="s">
        <v>12824</v>
      </c>
      <c r="G4380" s="9" t="s">
        <v>52</v>
      </c>
      <c r="H4380" s="11">
        <v>28670</v>
      </c>
      <c r="I4380" s="11">
        <v>1</v>
      </c>
      <c r="J4380" s="12">
        <v>28097</v>
      </c>
      <c r="K4380" s="19">
        <f>$J4380/SUMIFS($J:$J,$A:$A,$A4380)</f>
        <v>1.5854600610439085E-2</v>
      </c>
      <c r="L4380" s="28"/>
      <c r="M4380" s="20">
        <f>ROUND(INDEX($L:$L,MATCH($A4380,$A:$A,0))*$K4380,0)</f>
        <v>0</v>
      </c>
      <c r="N4380" s="14" t="s">
        <v>13874</v>
      </c>
      <c r="O4380" s="9" t="s">
        <v>12950</v>
      </c>
    </row>
    <row r="4381" spans="1:15" x14ac:dyDescent="0.3">
      <c r="A4381" s="9">
        <v>513</v>
      </c>
      <c r="B4381" s="9">
        <f>COUNTIF($A$5:A4381, A4381)</f>
        <v>27</v>
      </c>
      <c r="C4381" s="10" t="s">
        <v>12825</v>
      </c>
      <c r="D4381" s="10" t="s">
        <v>9750</v>
      </c>
      <c r="E4381" s="10" t="s">
        <v>12826</v>
      </c>
      <c r="F4381" s="10" t="s">
        <v>12827</v>
      </c>
      <c r="G4381" s="9" t="s">
        <v>52</v>
      </c>
      <c r="H4381" s="11">
        <v>28670</v>
      </c>
      <c r="I4381" s="11">
        <v>1</v>
      </c>
      <c r="J4381" s="12">
        <v>28097</v>
      </c>
      <c r="K4381" s="19">
        <f>$J4381/SUMIFS($J:$J,$A:$A,$A4381)</f>
        <v>1.5854600610439085E-2</v>
      </c>
      <c r="L4381" s="28"/>
      <c r="M4381" s="20">
        <f>ROUND(INDEX($L:$L,MATCH($A4381,$A:$A,0))*$K4381,0)</f>
        <v>0</v>
      </c>
      <c r="N4381" s="14" t="s">
        <v>13874</v>
      </c>
      <c r="O4381" s="9" t="s">
        <v>12950</v>
      </c>
    </row>
    <row r="4382" spans="1:15" x14ac:dyDescent="0.3">
      <c r="A4382" s="9">
        <v>513</v>
      </c>
      <c r="B4382" s="9">
        <f>COUNTIF($A$5:A4382, A4382)</f>
        <v>28</v>
      </c>
      <c r="C4382" s="10" t="s">
        <v>12828</v>
      </c>
      <c r="D4382" s="10" t="s">
        <v>9750</v>
      </c>
      <c r="E4382" s="10" t="s">
        <v>12829</v>
      </c>
      <c r="F4382" s="10" t="s">
        <v>12830</v>
      </c>
      <c r="G4382" s="9" t="s">
        <v>52</v>
      </c>
      <c r="H4382" s="11">
        <v>28670</v>
      </c>
      <c r="I4382" s="11">
        <v>2</v>
      </c>
      <c r="J4382" s="12">
        <v>28097</v>
      </c>
      <c r="K4382" s="19">
        <f>$J4382/SUMIFS($J:$J,$A:$A,$A4382)</f>
        <v>1.5854600610439085E-2</v>
      </c>
      <c r="L4382" s="28"/>
      <c r="M4382" s="20">
        <f>ROUND(INDEX($L:$L,MATCH($A4382,$A:$A,0))*$K4382,0)</f>
        <v>0</v>
      </c>
      <c r="N4382" s="14" t="s">
        <v>13874</v>
      </c>
      <c r="O4382" s="9" t="s">
        <v>12950</v>
      </c>
    </row>
    <row r="4383" spans="1:15" x14ac:dyDescent="0.3">
      <c r="A4383" s="9">
        <v>513</v>
      </c>
      <c r="B4383" s="9">
        <f>COUNTIF($A$5:A4383, A4383)</f>
        <v>29</v>
      </c>
      <c r="C4383" s="10" t="s">
        <v>12831</v>
      </c>
      <c r="D4383" s="10" t="s">
        <v>9750</v>
      </c>
      <c r="E4383" s="10" t="s">
        <v>12832</v>
      </c>
      <c r="F4383" s="10" t="s">
        <v>12833</v>
      </c>
      <c r="G4383" s="9" t="s">
        <v>52</v>
      </c>
      <c r="H4383" s="11">
        <v>28670</v>
      </c>
      <c r="I4383" s="11">
        <v>4</v>
      </c>
      <c r="J4383" s="12">
        <v>28097</v>
      </c>
      <c r="K4383" s="19">
        <f>$J4383/SUMIFS($J:$J,$A:$A,$A4383)</f>
        <v>1.5854600610439085E-2</v>
      </c>
      <c r="L4383" s="28"/>
      <c r="M4383" s="20">
        <f>ROUND(INDEX($L:$L,MATCH($A4383,$A:$A,0))*$K4383,0)</f>
        <v>0</v>
      </c>
      <c r="N4383" s="14" t="s">
        <v>13874</v>
      </c>
      <c r="O4383" s="9" t="s">
        <v>12950</v>
      </c>
    </row>
    <row r="4384" spans="1:15" x14ac:dyDescent="0.3">
      <c r="A4384" s="9">
        <v>513</v>
      </c>
      <c r="B4384" s="9">
        <f>COUNTIF($A$5:A4384, A4384)</f>
        <v>30</v>
      </c>
      <c r="C4384" s="10" t="s">
        <v>12834</v>
      </c>
      <c r="D4384" s="10" t="s">
        <v>9750</v>
      </c>
      <c r="E4384" s="10" t="s">
        <v>12835</v>
      </c>
      <c r="F4384" s="10" t="s">
        <v>12836</v>
      </c>
      <c r="G4384" s="9" t="s">
        <v>52</v>
      </c>
      <c r="H4384" s="11">
        <v>28670</v>
      </c>
      <c r="I4384" s="11">
        <v>10</v>
      </c>
      <c r="J4384" s="12">
        <v>28097</v>
      </c>
      <c r="K4384" s="19">
        <f>$J4384/SUMIFS($J:$J,$A:$A,$A4384)</f>
        <v>1.5854600610439085E-2</v>
      </c>
      <c r="L4384" s="28"/>
      <c r="M4384" s="20">
        <f>ROUND(INDEX($L:$L,MATCH($A4384,$A:$A,0))*$K4384,0)</f>
        <v>0</v>
      </c>
      <c r="N4384" s="14" t="s">
        <v>13874</v>
      </c>
      <c r="O4384" s="9" t="s">
        <v>12950</v>
      </c>
    </row>
    <row r="4385" spans="1:15" x14ac:dyDescent="0.3">
      <c r="A4385" s="9">
        <v>513</v>
      </c>
      <c r="B4385" s="9">
        <f>COUNTIF($A$5:A4385, A4385)</f>
        <v>31</v>
      </c>
      <c r="C4385" s="10" t="s">
        <v>12837</v>
      </c>
      <c r="D4385" s="10" t="s">
        <v>9750</v>
      </c>
      <c r="E4385" s="10" t="s">
        <v>12838</v>
      </c>
      <c r="F4385" s="10" t="s">
        <v>12839</v>
      </c>
      <c r="G4385" s="9" t="s">
        <v>52</v>
      </c>
      <c r="H4385" s="11">
        <v>28670</v>
      </c>
      <c r="I4385" s="11">
        <v>4</v>
      </c>
      <c r="J4385" s="12">
        <v>28097</v>
      </c>
      <c r="K4385" s="19">
        <f>$J4385/SUMIFS($J:$J,$A:$A,$A4385)</f>
        <v>1.5854600610439085E-2</v>
      </c>
      <c r="L4385" s="28"/>
      <c r="M4385" s="20">
        <f>ROUND(INDEX($L:$L,MATCH($A4385,$A:$A,0))*$K4385,0)</f>
        <v>0</v>
      </c>
      <c r="N4385" s="14" t="s">
        <v>13874</v>
      </c>
      <c r="O4385" s="9" t="s">
        <v>12950</v>
      </c>
    </row>
    <row r="4386" spans="1:15" x14ac:dyDescent="0.3">
      <c r="A4386" s="9">
        <v>513</v>
      </c>
      <c r="B4386" s="9">
        <f>COUNTIF($A$5:A4386, A4386)</f>
        <v>32</v>
      </c>
      <c r="C4386" s="10" t="s">
        <v>12840</v>
      </c>
      <c r="D4386" s="10" t="s">
        <v>9750</v>
      </c>
      <c r="E4386" s="10" t="s">
        <v>12841</v>
      </c>
      <c r="F4386" s="10" t="s">
        <v>12842</v>
      </c>
      <c r="G4386" s="9" t="s">
        <v>52</v>
      </c>
      <c r="H4386" s="11">
        <v>28670</v>
      </c>
      <c r="I4386" s="11">
        <v>2</v>
      </c>
      <c r="J4386" s="12">
        <v>28097</v>
      </c>
      <c r="K4386" s="19">
        <f>$J4386/SUMIFS($J:$J,$A:$A,$A4386)</f>
        <v>1.5854600610439085E-2</v>
      </c>
      <c r="L4386" s="28"/>
      <c r="M4386" s="20">
        <f>ROUND(INDEX($L:$L,MATCH($A4386,$A:$A,0))*$K4386,0)</f>
        <v>0</v>
      </c>
      <c r="N4386" s="14" t="s">
        <v>13874</v>
      </c>
      <c r="O4386" s="9" t="s">
        <v>12950</v>
      </c>
    </row>
    <row r="4387" spans="1:15" x14ac:dyDescent="0.3">
      <c r="A4387" s="9">
        <v>513</v>
      </c>
      <c r="B4387" s="9">
        <f>COUNTIF($A$5:A4387, A4387)</f>
        <v>33</v>
      </c>
      <c r="C4387" s="10" t="s">
        <v>12843</v>
      </c>
      <c r="D4387" s="10" t="s">
        <v>9750</v>
      </c>
      <c r="E4387" s="10" t="s">
        <v>12844</v>
      </c>
      <c r="F4387" s="10" t="s">
        <v>12845</v>
      </c>
      <c r="G4387" s="9" t="s">
        <v>52</v>
      </c>
      <c r="H4387" s="11">
        <v>28670</v>
      </c>
      <c r="I4387" s="11">
        <v>1</v>
      </c>
      <c r="J4387" s="12">
        <v>28097</v>
      </c>
      <c r="K4387" s="19">
        <f>$J4387/SUMIFS($J:$J,$A:$A,$A4387)</f>
        <v>1.5854600610439085E-2</v>
      </c>
      <c r="L4387" s="28"/>
      <c r="M4387" s="20">
        <f>ROUND(INDEX($L:$L,MATCH($A4387,$A:$A,0))*$K4387,0)</f>
        <v>0</v>
      </c>
      <c r="N4387" s="14" t="s">
        <v>13874</v>
      </c>
      <c r="O4387" s="9" t="s">
        <v>12950</v>
      </c>
    </row>
    <row r="4388" spans="1:15" x14ac:dyDescent="0.3">
      <c r="A4388" s="9">
        <v>513</v>
      </c>
      <c r="B4388" s="9">
        <f>COUNTIF($A$5:A4388, A4388)</f>
        <v>34</v>
      </c>
      <c r="C4388" s="10" t="s">
        <v>12846</v>
      </c>
      <c r="D4388" s="10" t="s">
        <v>9750</v>
      </c>
      <c r="E4388" s="10" t="s">
        <v>12847</v>
      </c>
      <c r="F4388" s="10" t="s">
        <v>12848</v>
      </c>
      <c r="G4388" s="9" t="s">
        <v>52</v>
      </c>
      <c r="H4388" s="11">
        <v>28670</v>
      </c>
      <c r="I4388" s="11">
        <v>1</v>
      </c>
      <c r="J4388" s="12">
        <v>28097</v>
      </c>
      <c r="K4388" s="19">
        <f>$J4388/SUMIFS($J:$J,$A:$A,$A4388)</f>
        <v>1.5854600610439085E-2</v>
      </c>
      <c r="L4388" s="28"/>
      <c r="M4388" s="20">
        <f>ROUND(INDEX($L:$L,MATCH($A4388,$A:$A,0))*$K4388,0)</f>
        <v>0</v>
      </c>
      <c r="N4388" s="14" t="s">
        <v>13874</v>
      </c>
      <c r="O4388" s="9" t="s">
        <v>12950</v>
      </c>
    </row>
    <row r="4389" spans="1:15" x14ac:dyDescent="0.3">
      <c r="A4389" s="9">
        <v>513</v>
      </c>
      <c r="B4389" s="9">
        <f>COUNTIF($A$5:A4389, A4389)</f>
        <v>35</v>
      </c>
      <c r="C4389" s="10" t="s">
        <v>12849</v>
      </c>
      <c r="D4389" s="10" t="s">
        <v>9750</v>
      </c>
      <c r="E4389" s="10" t="s">
        <v>12850</v>
      </c>
      <c r="F4389" s="10" t="s">
        <v>12851</v>
      </c>
      <c r="G4389" s="9" t="s">
        <v>52</v>
      </c>
      <c r="H4389" s="11">
        <v>28670</v>
      </c>
      <c r="I4389" s="11">
        <v>1</v>
      </c>
      <c r="J4389" s="12">
        <v>28097</v>
      </c>
      <c r="K4389" s="19">
        <f>$J4389/SUMIFS($J:$J,$A:$A,$A4389)</f>
        <v>1.5854600610439085E-2</v>
      </c>
      <c r="L4389" s="28"/>
      <c r="M4389" s="20">
        <f>ROUND(INDEX($L:$L,MATCH($A4389,$A:$A,0))*$K4389,0)</f>
        <v>0</v>
      </c>
      <c r="N4389" s="14" t="s">
        <v>13874</v>
      </c>
      <c r="O4389" s="9" t="s">
        <v>12950</v>
      </c>
    </row>
    <row r="4390" spans="1:15" x14ac:dyDescent="0.3">
      <c r="A4390" s="9">
        <v>513</v>
      </c>
      <c r="B4390" s="9">
        <f>COUNTIF($A$5:A4390, A4390)</f>
        <v>36</v>
      </c>
      <c r="C4390" s="10" t="s">
        <v>12852</v>
      </c>
      <c r="D4390" s="10" t="s">
        <v>9750</v>
      </c>
      <c r="E4390" s="10" t="s">
        <v>12853</v>
      </c>
      <c r="F4390" s="10" t="s">
        <v>12854</v>
      </c>
      <c r="G4390" s="9" t="s">
        <v>52</v>
      </c>
      <c r="H4390" s="11">
        <v>28670</v>
      </c>
      <c r="I4390" s="11">
        <v>2</v>
      </c>
      <c r="J4390" s="12">
        <v>28097</v>
      </c>
      <c r="K4390" s="19">
        <f>$J4390/SUMIFS($J:$J,$A:$A,$A4390)</f>
        <v>1.5854600610439085E-2</v>
      </c>
      <c r="L4390" s="28"/>
      <c r="M4390" s="20">
        <f>ROUND(INDEX($L:$L,MATCH($A4390,$A:$A,0))*$K4390,0)</f>
        <v>0</v>
      </c>
      <c r="N4390" s="14" t="s">
        <v>13874</v>
      </c>
      <c r="O4390" s="9" t="s">
        <v>12950</v>
      </c>
    </row>
    <row r="4391" spans="1:15" x14ac:dyDescent="0.3">
      <c r="A4391" s="9">
        <v>513</v>
      </c>
      <c r="B4391" s="9">
        <f>COUNTIF($A$5:A4391, A4391)</f>
        <v>37</v>
      </c>
      <c r="C4391" s="10" t="s">
        <v>12855</v>
      </c>
      <c r="D4391" s="10" t="s">
        <v>9750</v>
      </c>
      <c r="E4391" s="10" t="s">
        <v>12856</v>
      </c>
      <c r="F4391" s="10" t="s">
        <v>12857</v>
      </c>
      <c r="G4391" s="9" t="s">
        <v>52</v>
      </c>
      <c r="H4391" s="11">
        <v>28670</v>
      </c>
      <c r="I4391" s="11">
        <v>8</v>
      </c>
      <c r="J4391" s="12">
        <v>28097</v>
      </c>
      <c r="K4391" s="19">
        <f>$J4391/SUMIFS($J:$J,$A:$A,$A4391)</f>
        <v>1.5854600610439085E-2</v>
      </c>
      <c r="L4391" s="28"/>
      <c r="M4391" s="20">
        <f>ROUND(INDEX($L:$L,MATCH($A4391,$A:$A,0))*$K4391,0)</f>
        <v>0</v>
      </c>
      <c r="N4391" s="14" t="s">
        <v>13874</v>
      </c>
      <c r="O4391" s="9" t="s">
        <v>12950</v>
      </c>
    </row>
    <row r="4392" spans="1:15" x14ac:dyDescent="0.3">
      <c r="A4392" s="9">
        <v>513</v>
      </c>
      <c r="B4392" s="9">
        <f>COUNTIF($A$5:A4392, A4392)</f>
        <v>38</v>
      </c>
      <c r="C4392" s="10" t="s">
        <v>12858</v>
      </c>
      <c r="D4392" s="10" t="s">
        <v>9750</v>
      </c>
      <c r="E4392" s="10" t="s">
        <v>12859</v>
      </c>
      <c r="F4392" s="10" t="s">
        <v>12860</v>
      </c>
      <c r="G4392" s="9" t="s">
        <v>52</v>
      </c>
      <c r="H4392" s="11">
        <v>28670</v>
      </c>
      <c r="I4392" s="11">
        <v>4</v>
      </c>
      <c r="J4392" s="12">
        <v>28097</v>
      </c>
      <c r="K4392" s="19">
        <f>$J4392/SUMIFS($J:$J,$A:$A,$A4392)</f>
        <v>1.5854600610439085E-2</v>
      </c>
      <c r="L4392" s="28"/>
      <c r="M4392" s="20">
        <f>ROUND(INDEX($L:$L,MATCH($A4392,$A:$A,0))*$K4392,0)</f>
        <v>0</v>
      </c>
      <c r="N4392" s="14" t="s">
        <v>13874</v>
      </c>
      <c r="O4392" s="9" t="s">
        <v>12950</v>
      </c>
    </row>
    <row r="4393" spans="1:15" x14ac:dyDescent="0.3">
      <c r="A4393" s="9">
        <v>513</v>
      </c>
      <c r="B4393" s="9">
        <f>COUNTIF($A$5:A4393, A4393)</f>
        <v>39</v>
      </c>
      <c r="C4393" s="10" t="s">
        <v>12861</v>
      </c>
      <c r="D4393" s="10" t="s">
        <v>12862</v>
      </c>
      <c r="E4393" s="10" t="s">
        <v>12863</v>
      </c>
      <c r="F4393" s="10" t="s">
        <v>9751</v>
      </c>
      <c r="G4393" s="9" t="s">
        <v>52</v>
      </c>
      <c r="H4393" s="11">
        <v>28670</v>
      </c>
      <c r="I4393" s="11">
        <v>1</v>
      </c>
      <c r="J4393" s="12">
        <v>28097</v>
      </c>
      <c r="K4393" s="19">
        <f>$J4393/SUMIFS($J:$J,$A:$A,$A4393)</f>
        <v>1.5854600610439085E-2</v>
      </c>
      <c r="L4393" s="28"/>
      <c r="M4393" s="20">
        <f>ROUND(INDEX($L:$L,MATCH($A4393,$A:$A,0))*$K4393,0)</f>
        <v>0</v>
      </c>
      <c r="N4393" s="14" t="s">
        <v>13874</v>
      </c>
      <c r="O4393" s="9" t="s">
        <v>12950</v>
      </c>
    </row>
    <row r="4394" spans="1:15" x14ac:dyDescent="0.3">
      <c r="A4394" s="9">
        <v>513</v>
      </c>
      <c r="B4394" s="9">
        <f>COUNTIF($A$5:A4394, A4394)</f>
        <v>40</v>
      </c>
      <c r="C4394" s="10" t="s">
        <v>12864</v>
      </c>
      <c r="D4394" s="10" t="s">
        <v>12862</v>
      </c>
      <c r="E4394" s="10" t="s">
        <v>12865</v>
      </c>
      <c r="F4394" s="10" t="s">
        <v>9752</v>
      </c>
      <c r="G4394" s="9" t="s">
        <v>52</v>
      </c>
      <c r="H4394" s="11">
        <v>28670</v>
      </c>
      <c r="I4394" s="11">
        <v>2</v>
      </c>
      <c r="J4394" s="12">
        <v>28097</v>
      </c>
      <c r="K4394" s="19">
        <f>$J4394/SUMIFS($J:$J,$A:$A,$A4394)</f>
        <v>1.5854600610439085E-2</v>
      </c>
      <c r="L4394" s="28"/>
      <c r="M4394" s="20">
        <f>ROUND(INDEX($L:$L,MATCH($A4394,$A:$A,0))*$K4394,0)</f>
        <v>0</v>
      </c>
      <c r="N4394" s="14" t="s">
        <v>13874</v>
      </c>
      <c r="O4394" s="9" t="s">
        <v>12950</v>
      </c>
    </row>
    <row r="4395" spans="1:15" x14ac:dyDescent="0.3">
      <c r="A4395" s="9">
        <v>513</v>
      </c>
      <c r="B4395" s="9">
        <f>COUNTIF($A$5:A4395, A4395)</f>
        <v>41</v>
      </c>
      <c r="C4395" s="10" t="s">
        <v>12866</v>
      </c>
      <c r="D4395" s="10" t="s">
        <v>12862</v>
      </c>
      <c r="E4395" s="10" t="s">
        <v>12867</v>
      </c>
      <c r="F4395" s="10" t="s">
        <v>9753</v>
      </c>
      <c r="G4395" s="9" t="s">
        <v>52</v>
      </c>
      <c r="H4395" s="11">
        <v>28670</v>
      </c>
      <c r="I4395" s="11">
        <v>2</v>
      </c>
      <c r="J4395" s="12">
        <v>28097</v>
      </c>
      <c r="K4395" s="19">
        <f>$J4395/SUMIFS($J:$J,$A:$A,$A4395)</f>
        <v>1.5854600610439085E-2</v>
      </c>
      <c r="L4395" s="28"/>
      <c r="M4395" s="20">
        <f>ROUND(INDEX($L:$L,MATCH($A4395,$A:$A,0))*$K4395,0)</f>
        <v>0</v>
      </c>
      <c r="N4395" s="14" t="s">
        <v>13874</v>
      </c>
      <c r="O4395" s="9" t="s">
        <v>12950</v>
      </c>
    </row>
    <row r="4396" spans="1:15" x14ac:dyDescent="0.3">
      <c r="A4396" s="9">
        <v>513</v>
      </c>
      <c r="B4396" s="9">
        <f>COUNTIF($A$5:A4396, A4396)</f>
        <v>42</v>
      </c>
      <c r="C4396" s="10" t="s">
        <v>12868</v>
      </c>
      <c r="D4396" s="10" t="s">
        <v>12862</v>
      </c>
      <c r="E4396" s="10" t="s">
        <v>12869</v>
      </c>
      <c r="F4396" s="10" t="s">
        <v>9754</v>
      </c>
      <c r="G4396" s="9" t="s">
        <v>52</v>
      </c>
      <c r="H4396" s="11">
        <v>28670</v>
      </c>
      <c r="I4396" s="11">
        <v>1</v>
      </c>
      <c r="J4396" s="12">
        <v>28097</v>
      </c>
      <c r="K4396" s="19">
        <f>$J4396/SUMIFS($J:$J,$A:$A,$A4396)</f>
        <v>1.5854600610439085E-2</v>
      </c>
      <c r="L4396" s="29"/>
      <c r="M4396" s="20">
        <f>ROUND(INDEX($L:$L,MATCH($A4396,$A:$A,0))*$K4396,0)</f>
        <v>0</v>
      </c>
      <c r="N4396" s="14" t="s">
        <v>13874</v>
      </c>
      <c r="O4396" s="9" t="s">
        <v>12950</v>
      </c>
    </row>
    <row r="4397" spans="1:15" x14ac:dyDescent="0.3">
      <c r="A4397" s="9">
        <v>514</v>
      </c>
      <c r="B4397" s="9">
        <f>COUNTIF($A$5:A4397, A4397)</f>
        <v>1</v>
      </c>
      <c r="C4397" s="10" t="s">
        <v>9755</v>
      </c>
      <c r="D4397" s="10" t="s">
        <v>17</v>
      </c>
      <c r="E4397" s="10" t="s">
        <v>9756</v>
      </c>
      <c r="F4397" s="10" t="s">
        <v>19</v>
      </c>
      <c r="G4397" s="9" t="s">
        <v>18</v>
      </c>
      <c r="H4397" s="11">
        <v>0</v>
      </c>
      <c r="I4397" s="11">
        <v>25</v>
      </c>
      <c r="J4397" s="12">
        <v>40000</v>
      </c>
      <c r="K4397" s="19">
        <f>$J4397/SUMIFS($J:$J,$A:$A,$A4397)</f>
        <v>1.6161616161616162E-2</v>
      </c>
      <c r="L4397" s="27"/>
      <c r="M4397" s="20">
        <f>ROUND(INDEX($L:$L,MATCH($A4397,$A:$A,0))*$K4397,0)</f>
        <v>0</v>
      </c>
      <c r="N4397" s="14" t="s">
        <v>13880</v>
      </c>
      <c r="O4397" s="9" t="s">
        <v>12945</v>
      </c>
    </row>
    <row r="4398" spans="1:15" x14ac:dyDescent="0.3">
      <c r="A4398" s="9">
        <v>514</v>
      </c>
      <c r="B4398" s="9">
        <f>COUNTIF($A$5:A4398, A4398)</f>
        <v>2</v>
      </c>
      <c r="C4398" s="10" t="s">
        <v>9757</v>
      </c>
      <c r="D4398" s="10" t="s">
        <v>9758</v>
      </c>
      <c r="E4398" s="10" t="s">
        <v>9759</v>
      </c>
      <c r="F4398" s="10" t="s">
        <v>9760</v>
      </c>
      <c r="G4398" s="9" t="s">
        <v>18</v>
      </c>
      <c r="H4398" s="11">
        <v>0</v>
      </c>
      <c r="I4398" s="11">
        <v>1</v>
      </c>
      <c r="J4398" s="12">
        <v>550000</v>
      </c>
      <c r="K4398" s="19">
        <f>$J4398/SUMIFS($J:$J,$A:$A,$A4398)</f>
        <v>0.22222222222222221</v>
      </c>
      <c r="L4398" s="28"/>
      <c r="M4398" s="20">
        <f>ROUND(INDEX($L:$L,MATCH($A4398,$A:$A,0))*$K4398,0)</f>
        <v>0</v>
      </c>
      <c r="N4398" s="14" t="s">
        <v>13881</v>
      </c>
      <c r="O4398" s="9" t="s">
        <v>12945</v>
      </c>
    </row>
    <row r="4399" spans="1:15" x14ac:dyDescent="0.3">
      <c r="A4399" s="9">
        <v>514</v>
      </c>
      <c r="B4399" s="9">
        <f>COUNTIF($A$5:A4399, A4399)</f>
        <v>3</v>
      </c>
      <c r="C4399" s="10" t="s">
        <v>9761</v>
      </c>
      <c r="D4399" s="10" t="s">
        <v>9758</v>
      </c>
      <c r="E4399" s="10" t="s">
        <v>9759</v>
      </c>
      <c r="F4399" s="10" t="s">
        <v>9762</v>
      </c>
      <c r="G4399" s="9" t="s">
        <v>18</v>
      </c>
      <c r="H4399" s="11">
        <v>0</v>
      </c>
      <c r="I4399" s="11">
        <v>1</v>
      </c>
      <c r="J4399" s="12">
        <v>550000</v>
      </c>
      <c r="K4399" s="19">
        <f>$J4399/SUMIFS($J:$J,$A:$A,$A4399)</f>
        <v>0.22222222222222221</v>
      </c>
      <c r="L4399" s="28"/>
      <c r="M4399" s="20">
        <f>ROUND(INDEX($L:$L,MATCH($A4399,$A:$A,0))*$K4399,0)</f>
        <v>0</v>
      </c>
      <c r="N4399" s="14" t="s">
        <v>13881</v>
      </c>
      <c r="O4399" s="9" t="s">
        <v>12945</v>
      </c>
    </row>
    <row r="4400" spans="1:15" x14ac:dyDescent="0.3">
      <c r="A4400" s="9">
        <v>514</v>
      </c>
      <c r="B4400" s="9">
        <f>COUNTIF($A$5:A4400, A4400)</f>
        <v>4</v>
      </c>
      <c r="C4400" s="10" t="s">
        <v>9763</v>
      </c>
      <c r="D4400" s="10" t="s">
        <v>9758</v>
      </c>
      <c r="E4400" s="10" t="s">
        <v>9759</v>
      </c>
      <c r="F4400" s="10" t="s">
        <v>9764</v>
      </c>
      <c r="G4400" s="9" t="s">
        <v>18</v>
      </c>
      <c r="H4400" s="11">
        <v>0</v>
      </c>
      <c r="I4400" s="11">
        <v>3</v>
      </c>
      <c r="J4400" s="12">
        <v>550000</v>
      </c>
      <c r="K4400" s="19">
        <f>$J4400/SUMIFS($J:$J,$A:$A,$A4400)</f>
        <v>0.22222222222222221</v>
      </c>
      <c r="L4400" s="28"/>
      <c r="M4400" s="20">
        <f>ROUND(INDEX($L:$L,MATCH($A4400,$A:$A,0))*$K4400,0)</f>
        <v>0</v>
      </c>
      <c r="N4400" s="14" t="s">
        <v>13881</v>
      </c>
      <c r="O4400" s="9" t="s">
        <v>12945</v>
      </c>
    </row>
    <row r="4401" spans="1:15" x14ac:dyDescent="0.3">
      <c r="A4401" s="9">
        <v>514</v>
      </c>
      <c r="B4401" s="9">
        <f>COUNTIF($A$5:A4401, A4401)</f>
        <v>5</v>
      </c>
      <c r="C4401" s="10" t="s">
        <v>9765</v>
      </c>
      <c r="D4401" s="10" t="s">
        <v>9758</v>
      </c>
      <c r="E4401" s="10" t="s">
        <v>9759</v>
      </c>
      <c r="F4401" s="10" t="s">
        <v>9766</v>
      </c>
      <c r="G4401" s="9" t="s">
        <v>18</v>
      </c>
      <c r="H4401" s="11">
        <v>0</v>
      </c>
      <c r="I4401" s="11">
        <v>21</v>
      </c>
      <c r="J4401" s="12">
        <v>550000</v>
      </c>
      <c r="K4401" s="19">
        <f>$J4401/SUMIFS($J:$J,$A:$A,$A4401)</f>
        <v>0.22222222222222221</v>
      </c>
      <c r="L4401" s="28"/>
      <c r="M4401" s="20">
        <f>ROUND(INDEX($L:$L,MATCH($A4401,$A:$A,0))*$K4401,0)</f>
        <v>0</v>
      </c>
      <c r="N4401" s="14" t="s">
        <v>13881</v>
      </c>
      <c r="O4401" s="9" t="s">
        <v>12945</v>
      </c>
    </row>
    <row r="4402" spans="1:15" x14ac:dyDescent="0.3">
      <c r="A4402" s="9">
        <v>514</v>
      </c>
      <c r="B4402" s="9">
        <f>COUNTIF($A$5:A4402, A4402)</f>
        <v>6</v>
      </c>
      <c r="C4402" s="10" t="s">
        <v>9767</v>
      </c>
      <c r="D4402" s="10" t="s">
        <v>17</v>
      </c>
      <c r="E4402" s="10" t="s">
        <v>9768</v>
      </c>
      <c r="F4402" s="10" t="s">
        <v>19</v>
      </c>
      <c r="G4402" s="9" t="s">
        <v>18</v>
      </c>
      <c r="H4402" s="11">
        <v>0</v>
      </c>
      <c r="I4402" s="11">
        <v>25</v>
      </c>
      <c r="J4402" s="12">
        <v>15000</v>
      </c>
      <c r="K4402" s="19">
        <f>$J4402/SUMIFS($J:$J,$A:$A,$A4402)</f>
        <v>6.0606060606060606E-3</v>
      </c>
      <c r="L4402" s="28"/>
      <c r="M4402" s="20">
        <f>ROUND(INDEX($L:$L,MATCH($A4402,$A:$A,0))*$K4402,0)</f>
        <v>0</v>
      </c>
      <c r="N4402" s="14" t="s">
        <v>13880</v>
      </c>
      <c r="O4402" s="9" t="s">
        <v>12945</v>
      </c>
    </row>
    <row r="4403" spans="1:15" x14ac:dyDescent="0.3">
      <c r="A4403" s="9">
        <v>514</v>
      </c>
      <c r="B4403" s="9">
        <f>COUNTIF($A$5:A4403, A4403)</f>
        <v>7</v>
      </c>
      <c r="C4403" s="10" t="s">
        <v>9769</v>
      </c>
      <c r="D4403" s="10" t="s">
        <v>17</v>
      </c>
      <c r="E4403" s="10" t="s">
        <v>9770</v>
      </c>
      <c r="F4403" s="10" t="s">
        <v>19</v>
      </c>
      <c r="G4403" s="9" t="s">
        <v>18</v>
      </c>
      <c r="H4403" s="11">
        <v>0</v>
      </c>
      <c r="I4403" s="11">
        <v>25</v>
      </c>
      <c r="J4403" s="12">
        <v>220000</v>
      </c>
      <c r="K4403" s="19">
        <f>$J4403/SUMIFS($J:$J,$A:$A,$A4403)</f>
        <v>8.8888888888888892E-2</v>
      </c>
      <c r="L4403" s="29"/>
      <c r="M4403" s="20">
        <f>ROUND(INDEX($L:$L,MATCH($A4403,$A:$A,0))*$K4403,0)</f>
        <v>0</v>
      </c>
      <c r="N4403" s="14" t="s">
        <v>13880</v>
      </c>
      <c r="O4403" s="9" t="s">
        <v>12945</v>
      </c>
    </row>
    <row r="4404" spans="1:15" x14ac:dyDescent="0.3">
      <c r="A4404" s="9">
        <v>515</v>
      </c>
      <c r="B4404" s="9">
        <f>COUNTIF($A$5:A4404, A4404)</f>
        <v>1</v>
      </c>
      <c r="C4404" s="10" t="s">
        <v>12870</v>
      </c>
      <c r="D4404" s="10" t="s">
        <v>12871</v>
      </c>
      <c r="E4404" s="10" t="s">
        <v>12872</v>
      </c>
      <c r="F4404" s="10" t="s">
        <v>12873</v>
      </c>
      <c r="G4404" s="9" t="s">
        <v>18</v>
      </c>
      <c r="H4404" s="11">
        <v>15980</v>
      </c>
      <c r="I4404" s="11">
        <v>200</v>
      </c>
      <c r="J4404" s="12">
        <v>15554</v>
      </c>
      <c r="K4404" s="19">
        <f>$J4404/SUMIFS($J:$J,$A:$A,$A4404)</f>
        <v>6.2286508327426646E-2</v>
      </c>
      <c r="L4404" s="27"/>
      <c r="M4404" s="20">
        <f>ROUND(INDEX($L:$L,MATCH($A4404,$A:$A,0))*$K4404,0)</f>
        <v>0</v>
      </c>
      <c r="N4404" s="14" t="s">
        <v>13023</v>
      </c>
      <c r="O4404" s="9" t="s">
        <v>12945</v>
      </c>
    </row>
    <row r="4405" spans="1:15" x14ac:dyDescent="0.3">
      <c r="A4405" s="9">
        <v>515</v>
      </c>
      <c r="B4405" s="9">
        <f>COUNTIF($A$5:A4405, A4405)</f>
        <v>2</v>
      </c>
      <c r="C4405" s="10" t="s">
        <v>12874</v>
      </c>
      <c r="D4405" s="10" t="s">
        <v>12871</v>
      </c>
      <c r="E4405" s="10" t="s">
        <v>12872</v>
      </c>
      <c r="F4405" s="10" t="s">
        <v>12875</v>
      </c>
      <c r="G4405" s="9" t="s">
        <v>18</v>
      </c>
      <c r="H4405" s="11">
        <v>15980</v>
      </c>
      <c r="I4405" s="11">
        <v>1</v>
      </c>
      <c r="J4405" s="12">
        <v>15554</v>
      </c>
      <c r="K4405" s="19">
        <f>$J4405/SUMIFS($J:$J,$A:$A,$A4405)</f>
        <v>6.2286508327426646E-2</v>
      </c>
      <c r="L4405" s="28"/>
      <c r="M4405" s="20">
        <f>ROUND(INDEX($L:$L,MATCH($A4405,$A:$A,0))*$K4405,0)</f>
        <v>0</v>
      </c>
      <c r="N4405" s="14" t="s">
        <v>13023</v>
      </c>
      <c r="O4405" s="9" t="s">
        <v>12945</v>
      </c>
    </row>
    <row r="4406" spans="1:15" x14ac:dyDescent="0.3">
      <c r="A4406" s="9">
        <v>515</v>
      </c>
      <c r="B4406" s="9">
        <f>COUNTIF($A$5:A4406, A4406)</f>
        <v>3</v>
      </c>
      <c r="C4406" s="10" t="s">
        <v>12876</v>
      </c>
      <c r="D4406" s="10" t="s">
        <v>12871</v>
      </c>
      <c r="E4406" s="10" t="s">
        <v>12872</v>
      </c>
      <c r="F4406" s="10" t="s">
        <v>12877</v>
      </c>
      <c r="G4406" s="9" t="s">
        <v>18</v>
      </c>
      <c r="H4406" s="11">
        <v>15980</v>
      </c>
      <c r="I4406" s="11">
        <v>5</v>
      </c>
      <c r="J4406" s="12">
        <v>15554</v>
      </c>
      <c r="K4406" s="19">
        <f>$J4406/SUMIFS($J:$J,$A:$A,$A4406)</f>
        <v>6.2286508327426646E-2</v>
      </c>
      <c r="L4406" s="28"/>
      <c r="M4406" s="20">
        <f>ROUND(INDEX($L:$L,MATCH($A4406,$A:$A,0))*$K4406,0)</f>
        <v>0</v>
      </c>
      <c r="N4406" s="14" t="s">
        <v>13023</v>
      </c>
      <c r="O4406" s="9" t="s">
        <v>12945</v>
      </c>
    </row>
    <row r="4407" spans="1:15" x14ac:dyDescent="0.3">
      <c r="A4407" s="9">
        <v>515</v>
      </c>
      <c r="B4407" s="9">
        <f>COUNTIF($A$5:A4407, A4407)</f>
        <v>4</v>
      </c>
      <c r="C4407" s="10" t="s">
        <v>12878</v>
      </c>
      <c r="D4407" s="10" t="s">
        <v>12879</v>
      </c>
      <c r="E4407" s="10" t="s">
        <v>12880</v>
      </c>
      <c r="F4407" s="10" t="s">
        <v>12881</v>
      </c>
      <c r="G4407" s="9" t="s">
        <v>18</v>
      </c>
      <c r="H4407" s="11">
        <v>15980</v>
      </c>
      <c r="I4407" s="11">
        <v>100</v>
      </c>
      <c r="J4407" s="12">
        <v>15553</v>
      </c>
      <c r="K4407" s="19">
        <f>$J4407/SUMIFS($J:$J,$A:$A,$A4407)</f>
        <v>6.228250379429514E-2</v>
      </c>
      <c r="L4407" s="28"/>
      <c r="M4407" s="20">
        <f>ROUND(INDEX($L:$L,MATCH($A4407,$A:$A,0))*$K4407,0)</f>
        <v>0</v>
      </c>
      <c r="N4407" s="14" t="s">
        <v>13023</v>
      </c>
      <c r="O4407" s="9" t="s">
        <v>12945</v>
      </c>
    </row>
    <row r="4408" spans="1:15" x14ac:dyDescent="0.3">
      <c r="A4408" s="9">
        <v>515</v>
      </c>
      <c r="B4408" s="9">
        <f>COUNTIF($A$5:A4408, A4408)</f>
        <v>5</v>
      </c>
      <c r="C4408" s="10" t="s">
        <v>12882</v>
      </c>
      <c r="D4408" s="10" t="s">
        <v>12883</v>
      </c>
      <c r="E4408" s="10" t="s">
        <v>12884</v>
      </c>
      <c r="F4408" s="10" t="s">
        <v>12885</v>
      </c>
      <c r="G4408" s="9" t="s">
        <v>18</v>
      </c>
      <c r="H4408" s="11">
        <v>641</v>
      </c>
      <c r="I4408" s="11">
        <v>400</v>
      </c>
      <c r="J4408" s="12">
        <v>608</v>
      </c>
      <c r="K4408" s="19">
        <f>$J4408/SUMIFS($J:$J,$A:$A,$A4408)</f>
        <v>2.4347561439549571E-3</v>
      </c>
      <c r="L4408" s="28"/>
      <c r="M4408" s="20">
        <f>ROUND(INDEX($L:$L,MATCH($A4408,$A:$A,0))*$K4408,0)</f>
        <v>0</v>
      </c>
      <c r="N4408" s="14" t="s">
        <v>13882</v>
      </c>
      <c r="O4408" s="9" t="s">
        <v>12945</v>
      </c>
    </row>
    <row r="4409" spans="1:15" x14ac:dyDescent="0.3">
      <c r="A4409" s="9">
        <v>515</v>
      </c>
      <c r="B4409" s="9">
        <f>COUNTIF($A$5:A4409, A4409)</f>
        <v>6</v>
      </c>
      <c r="C4409" s="10" t="s">
        <v>12886</v>
      </c>
      <c r="D4409" s="10" t="s">
        <v>12883</v>
      </c>
      <c r="E4409" s="10" t="s">
        <v>12884</v>
      </c>
      <c r="F4409" s="10" t="s">
        <v>12887</v>
      </c>
      <c r="G4409" s="9" t="s">
        <v>18</v>
      </c>
      <c r="H4409" s="11">
        <v>641</v>
      </c>
      <c r="I4409" s="11">
        <v>700</v>
      </c>
      <c r="J4409" s="12">
        <v>608</v>
      </c>
      <c r="K4409" s="19">
        <f>$J4409/SUMIFS($J:$J,$A:$A,$A4409)</f>
        <v>2.4347561439549571E-3</v>
      </c>
      <c r="L4409" s="28"/>
      <c r="M4409" s="20">
        <f>ROUND(INDEX($L:$L,MATCH($A4409,$A:$A,0))*$K4409,0)</f>
        <v>0</v>
      </c>
      <c r="N4409" s="14" t="s">
        <v>13882</v>
      </c>
      <c r="O4409" s="9" t="s">
        <v>12945</v>
      </c>
    </row>
    <row r="4410" spans="1:15" x14ac:dyDescent="0.3">
      <c r="A4410" s="9">
        <v>515</v>
      </c>
      <c r="B4410" s="9">
        <f>COUNTIF($A$5:A4410, A4410)</f>
        <v>7</v>
      </c>
      <c r="C4410" s="10" t="s">
        <v>12888</v>
      </c>
      <c r="D4410" s="10" t="s">
        <v>12883</v>
      </c>
      <c r="E4410" s="10" t="s">
        <v>12884</v>
      </c>
      <c r="F4410" s="10" t="s">
        <v>12889</v>
      </c>
      <c r="G4410" s="9" t="s">
        <v>18</v>
      </c>
      <c r="H4410" s="11">
        <v>641</v>
      </c>
      <c r="I4410" s="11">
        <v>1</v>
      </c>
      <c r="J4410" s="12">
        <v>608</v>
      </c>
      <c r="K4410" s="19">
        <f>$J4410/SUMIFS($J:$J,$A:$A,$A4410)</f>
        <v>2.4347561439549571E-3</v>
      </c>
      <c r="L4410" s="28"/>
      <c r="M4410" s="20">
        <f>ROUND(INDEX($L:$L,MATCH($A4410,$A:$A,0))*$K4410,0)</f>
        <v>0</v>
      </c>
      <c r="N4410" s="14" t="s">
        <v>13882</v>
      </c>
      <c r="O4410" s="9" t="s">
        <v>12945</v>
      </c>
    </row>
    <row r="4411" spans="1:15" x14ac:dyDescent="0.3">
      <c r="A4411" s="9">
        <v>515</v>
      </c>
      <c r="B4411" s="9">
        <f>COUNTIF($A$5:A4411, A4411)</f>
        <v>8</v>
      </c>
      <c r="C4411" s="10" t="s">
        <v>9771</v>
      </c>
      <c r="D4411" s="10" t="s">
        <v>17</v>
      </c>
      <c r="E4411" s="10" t="s">
        <v>9772</v>
      </c>
      <c r="F4411" s="10" t="s">
        <v>9773</v>
      </c>
      <c r="G4411" s="9" t="s">
        <v>18</v>
      </c>
      <c r="H4411" s="11">
        <v>0</v>
      </c>
      <c r="I4411" s="11">
        <v>376</v>
      </c>
      <c r="J4411" s="12">
        <v>13403</v>
      </c>
      <c r="K4411" s="19">
        <f>$J4411/SUMIFS($J:$J,$A:$A,$A4411)</f>
        <v>5.3672757561559682E-2</v>
      </c>
      <c r="L4411" s="28"/>
      <c r="M4411" s="20">
        <f>ROUND(INDEX($L:$L,MATCH($A4411,$A:$A,0))*$K4411,0)</f>
        <v>0</v>
      </c>
      <c r="N4411" s="14" t="s">
        <v>13883</v>
      </c>
      <c r="O4411" s="9" t="s">
        <v>12950</v>
      </c>
    </row>
    <row r="4412" spans="1:15" x14ac:dyDescent="0.3">
      <c r="A4412" s="9">
        <v>515</v>
      </c>
      <c r="B4412" s="9">
        <f>COUNTIF($A$5:A4412, A4412)</f>
        <v>9</v>
      </c>
      <c r="C4412" s="10" t="s">
        <v>9774</v>
      </c>
      <c r="D4412" s="10" t="s">
        <v>17</v>
      </c>
      <c r="E4412" s="10" t="s">
        <v>9775</v>
      </c>
      <c r="F4412" s="10" t="s">
        <v>9776</v>
      </c>
      <c r="G4412" s="9" t="s">
        <v>18</v>
      </c>
      <c r="H4412" s="11">
        <v>0</v>
      </c>
      <c r="I4412" s="11">
        <v>35</v>
      </c>
      <c r="J4412" s="12">
        <v>13403</v>
      </c>
      <c r="K4412" s="19">
        <f>$J4412/SUMIFS($J:$J,$A:$A,$A4412)</f>
        <v>5.3672757561559682E-2</v>
      </c>
      <c r="L4412" s="28"/>
      <c r="M4412" s="20">
        <f>ROUND(INDEX($L:$L,MATCH($A4412,$A:$A,0))*$K4412,0)</f>
        <v>0</v>
      </c>
      <c r="N4412" s="14" t="s">
        <v>13883</v>
      </c>
      <c r="O4412" s="9" t="s">
        <v>12950</v>
      </c>
    </row>
    <row r="4413" spans="1:15" x14ac:dyDescent="0.3">
      <c r="A4413" s="9">
        <v>515</v>
      </c>
      <c r="B4413" s="9">
        <f>COUNTIF($A$5:A4413, A4413)</f>
        <v>10</v>
      </c>
      <c r="C4413" s="10" t="s">
        <v>9777</v>
      </c>
      <c r="D4413" s="10" t="s">
        <v>9778</v>
      </c>
      <c r="E4413" s="10" t="s">
        <v>9779</v>
      </c>
      <c r="F4413" s="10" t="s">
        <v>9780</v>
      </c>
      <c r="G4413" s="9" t="s">
        <v>18</v>
      </c>
      <c r="H4413" s="11">
        <v>15110</v>
      </c>
      <c r="I4413" s="11">
        <v>1</v>
      </c>
      <c r="J4413" s="12">
        <v>14355</v>
      </c>
      <c r="K4413" s="19">
        <f>$J4413/SUMIFS($J:$J,$A:$A,$A4413)</f>
        <v>5.7485073102752318E-2</v>
      </c>
      <c r="L4413" s="28"/>
      <c r="M4413" s="20">
        <f>ROUND(INDEX($L:$L,MATCH($A4413,$A:$A,0))*$K4413,0)</f>
        <v>0</v>
      </c>
      <c r="N4413" s="14" t="s">
        <v>13863</v>
      </c>
      <c r="O4413" s="9" t="s">
        <v>12950</v>
      </c>
    </row>
    <row r="4414" spans="1:15" x14ac:dyDescent="0.3">
      <c r="A4414" s="9">
        <v>515</v>
      </c>
      <c r="B4414" s="9">
        <f>COUNTIF($A$5:A4414, A4414)</f>
        <v>11</v>
      </c>
      <c r="C4414" s="10" t="s">
        <v>9781</v>
      </c>
      <c r="D4414" s="10" t="s">
        <v>9778</v>
      </c>
      <c r="E4414" s="10" t="s">
        <v>9779</v>
      </c>
      <c r="F4414" s="10" t="s">
        <v>9782</v>
      </c>
      <c r="G4414" s="9" t="s">
        <v>18</v>
      </c>
      <c r="H4414" s="11">
        <v>15110</v>
      </c>
      <c r="I4414" s="11">
        <v>1</v>
      </c>
      <c r="J4414" s="12">
        <v>14355</v>
      </c>
      <c r="K4414" s="19">
        <f>$J4414/SUMIFS($J:$J,$A:$A,$A4414)</f>
        <v>5.7485073102752318E-2</v>
      </c>
      <c r="L4414" s="28"/>
      <c r="M4414" s="20">
        <f>ROUND(INDEX($L:$L,MATCH($A4414,$A:$A,0))*$K4414,0)</f>
        <v>0</v>
      </c>
      <c r="N4414" s="14" t="s">
        <v>13863</v>
      </c>
      <c r="O4414" s="9" t="s">
        <v>12950</v>
      </c>
    </row>
    <row r="4415" spans="1:15" x14ac:dyDescent="0.3">
      <c r="A4415" s="9">
        <v>515</v>
      </c>
      <c r="B4415" s="9">
        <f>COUNTIF($A$5:A4415, A4415)</f>
        <v>12</v>
      </c>
      <c r="C4415" s="10" t="s">
        <v>9783</v>
      </c>
      <c r="D4415" s="10" t="s">
        <v>9778</v>
      </c>
      <c r="E4415" s="10" t="s">
        <v>9779</v>
      </c>
      <c r="F4415" s="10" t="s">
        <v>9784</v>
      </c>
      <c r="G4415" s="9" t="s">
        <v>18</v>
      </c>
      <c r="H4415" s="11">
        <v>15110</v>
      </c>
      <c r="I4415" s="11">
        <v>1</v>
      </c>
      <c r="J4415" s="12">
        <v>14355</v>
      </c>
      <c r="K4415" s="19">
        <f>$J4415/SUMIFS($J:$J,$A:$A,$A4415)</f>
        <v>5.7485073102752318E-2</v>
      </c>
      <c r="L4415" s="28"/>
      <c r="M4415" s="20">
        <f>ROUND(INDEX($L:$L,MATCH($A4415,$A:$A,0))*$K4415,0)</f>
        <v>0</v>
      </c>
      <c r="N4415" s="14" t="s">
        <v>13863</v>
      </c>
      <c r="O4415" s="9" t="s">
        <v>12950</v>
      </c>
    </row>
    <row r="4416" spans="1:15" x14ac:dyDescent="0.3">
      <c r="A4416" s="9">
        <v>515</v>
      </c>
      <c r="B4416" s="9">
        <f>COUNTIF($A$5:A4416, A4416)</f>
        <v>13</v>
      </c>
      <c r="C4416" s="10" t="s">
        <v>9785</v>
      </c>
      <c r="D4416" s="10" t="s">
        <v>9778</v>
      </c>
      <c r="E4416" s="10" t="s">
        <v>9779</v>
      </c>
      <c r="F4416" s="10" t="s">
        <v>9786</v>
      </c>
      <c r="G4416" s="9" t="s">
        <v>18</v>
      </c>
      <c r="H4416" s="11">
        <v>15110</v>
      </c>
      <c r="I4416" s="11">
        <v>1</v>
      </c>
      <c r="J4416" s="12">
        <v>14355</v>
      </c>
      <c r="K4416" s="19">
        <f>$J4416/SUMIFS($J:$J,$A:$A,$A4416)</f>
        <v>5.7485073102752318E-2</v>
      </c>
      <c r="L4416" s="28"/>
      <c r="M4416" s="20">
        <f>ROUND(INDEX($L:$L,MATCH($A4416,$A:$A,0))*$K4416,0)</f>
        <v>0</v>
      </c>
      <c r="N4416" s="14" t="s">
        <v>13863</v>
      </c>
      <c r="O4416" s="9" t="s">
        <v>12950</v>
      </c>
    </row>
    <row r="4417" spans="1:15" x14ac:dyDescent="0.3">
      <c r="A4417" s="9">
        <v>515</v>
      </c>
      <c r="B4417" s="9">
        <f>COUNTIF($A$5:A4417, A4417)</f>
        <v>14</v>
      </c>
      <c r="C4417" s="10" t="s">
        <v>9787</v>
      </c>
      <c r="D4417" s="10" t="s">
        <v>9778</v>
      </c>
      <c r="E4417" s="10" t="s">
        <v>9779</v>
      </c>
      <c r="F4417" s="10" t="s">
        <v>9788</v>
      </c>
      <c r="G4417" s="9" t="s">
        <v>18</v>
      </c>
      <c r="H4417" s="11">
        <v>15110</v>
      </c>
      <c r="I4417" s="11">
        <v>1</v>
      </c>
      <c r="J4417" s="12">
        <v>14355</v>
      </c>
      <c r="K4417" s="19">
        <f>$J4417/SUMIFS($J:$J,$A:$A,$A4417)</f>
        <v>5.7485073102752318E-2</v>
      </c>
      <c r="L4417" s="28"/>
      <c r="M4417" s="20">
        <f>ROUND(INDEX($L:$L,MATCH($A4417,$A:$A,0))*$K4417,0)</f>
        <v>0</v>
      </c>
      <c r="N4417" s="14" t="s">
        <v>13863</v>
      </c>
      <c r="O4417" s="9" t="s">
        <v>12950</v>
      </c>
    </row>
    <row r="4418" spans="1:15" x14ac:dyDescent="0.3">
      <c r="A4418" s="9">
        <v>515</v>
      </c>
      <c r="B4418" s="9">
        <f>COUNTIF($A$5:A4418, A4418)</f>
        <v>15</v>
      </c>
      <c r="C4418" s="10" t="s">
        <v>9789</v>
      </c>
      <c r="D4418" s="10" t="s">
        <v>9778</v>
      </c>
      <c r="E4418" s="10" t="s">
        <v>9779</v>
      </c>
      <c r="F4418" s="10" t="s">
        <v>9790</v>
      </c>
      <c r="G4418" s="9" t="s">
        <v>18</v>
      </c>
      <c r="H4418" s="11">
        <v>15110</v>
      </c>
      <c r="I4418" s="11">
        <v>1</v>
      </c>
      <c r="J4418" s="12">
        <v>14355</v>
      </c>
      <c r="K4418" s="19">
        <f>$J4418/SUMIFS($J:$J,$A:$A,$A4418)</f>
        <v>5.7485073102752318E-2</v>
      </c>
      <c r="L4418" s="28"/>
      <c r="M4418" s="20">
        <f>ROUND(INDEX($L:$L,MATCH($A4418,$A:$A,0))*$K4418,0)</f>
        <v>0</v>
      </c>
      <c r="N4418" s="14" t="s">
        <v>13863</v>
      </c>
      <c r="O4418" s="9" t="s">
        <v>12950</v>
      </c>
    </row>
    <row r="4419" spans="1:15" x14ac:dyDescent="0.3">
      <c r="A4419" s="9">
        <v>515</v>
      </c>
      <c r="B4419" s="9">
        <f>COUNTIF($A$5:A4419, A4419)</f>
        <v>16</v>
      </c>
      <c r="C4419" s="10" t="s">
        <v>9791</v>
      </c>
      <c r="D4419" s="10" t="s">
        <v>9778</v>
      </c>
      <c r="E4419" s="10" t="s">
        <v>9779</v>
      </c>
      <c r="F4419" s="10" t="s">
        <v>9792</v>
      </c>
      <c r="G4419" s="9" t="s">
        <v>18</v>
      </c>
      <c r="H4419" s="11">
        <v>15110</v>
      </c>
      <c r="I4419" s="11">
        <v>1</v>
      </c>
      <c r="J4419" s="12">
        <v>14355</v>
      </c>
      <c r="K4419" s="19">
        <f>$J4419/SUMIFS($J:$J,$A:$A,$A4419)</f>
        <v>5.7485073102752318E-2</v>
      </c>
      <c r="L4419" s="28"/>
      <c r="M4419" s="20">
        <f>ROUND(INDEX($L:$L,MATCH($A4419,$A:$A,0))*$K4419,0)</f>
        <v>0</v>
      </c>
      <c r="N4419" s="14" t="s">
        <v>13863</v>
      </c>
      <c r="O4419" s="9" t="s">
        <v>12950</v>
      </c>
    </row>
    <row r="4420" spans="1:15" x14ac:dyDescent="0.3">
      <c r="A4420" s="9">
        <v>515</v>
      </c>
      <c r="B4420" s="9">
        <f>COUNTIF($A$5:A4420, A4420)</f>
        <v>17</v>
      </c>
      <c r="C4420" s="10" t="s">
        <v>9793</v>
      </c>
      <c r="D4420" s="10" t="s">
        <v>9778</v>
      </c>
      <c r="E4420" s="10" t="s">
        <v>9779</v>
      </c>
      <c r="F4420" s="10" t="s">
        <v>9794</v>
      </c>
      <c r="G4420" s="9" t="s">
        <v>18</v>
      </c>
      <c r="H4420" s="11">
        <v>15110</v>
      </c>
      <c r="I4420" s="11">
        <v>25</v>
      </c>
      <c r="J4420" s="12">
        <v>14355</v>
      </c>
      <c r="K4420" s="19">
        <f>$J4420/SUMIFS($J:$J,$A:$A,$A4420)</f>
        <v>5.7485073102752318E-2</v>
      </c>
      <c r="L4420" s="28"/>
      <c r="M4420" s="20">
        <f>ROUND(INDEX($L:$L,MATCH($A4420,$A:$A,0))*$K4420,0)</f>
        <v>0</v>
      </c>
      <c r="N4420" s="14" t="s">
        <v>13863</v>
      </c>
      <c r="O4420" s="9" t="s">
        <v>12950</v>
      </c>
    </row>
    <row r="4421" spans="1:15" x14ac:dyDescent="0.3">
      <c r="A4421" s="9">
        <v>515</v>
      </c>
      <c r="B4421" s="9">
        <f>COUNTIF($A$5:A4421, A4421)</f>
        <v>18</v>
      </c>
      <c r="C4421" s="10" t="s">
        <v>9795</v>
      </c>
      <c r="D4421" s="10" t="s">
        <v>9778</v>
      </c>
      <c r="E4421" s="10" t="s">
        <v>9779</v>
      </c>
      <c r="F4421" s="10" t="s">
        <v>9796</v>
      </c>
      <c r="G4421" s="9" t="s">
        <v>18</v>
      </c>
      <c r="H4421" s="11">
        <v>15110</v>
      </c>
      <c r="I4421" s="11">
        <v>1</v>
      </c>
      <c r="J4421" s="12">
        <v>14355</v>
      </c>
      <c r="K4421" s="19">
        <f>$J4421/SUMIFS($J:$J,$A:$A,$A4421)</f>
        <v>5.7485073102752318E-2</v>
      </c>
      <c r="L4421" s="28"/>
      <c r="M4421" s="20">
        <f>ROUND(INDEX($L:$L,MATCH($A4421,$A:$A,0))*$K4421,0)</f>
        <v>0</v>
      </c>
      <c r="N4421" s="14" t="s">
        <v>13863</v>
      </c>
      <c r="O4421" s="9" t="s">
        <v>12950</v>
      </c>
    </row>
    <row r="4422" spans="1:15" x14ac:dyDescent="0.3">
      <c r="A4422" s="9">
        <v>515</v>
      </c>
      <c r="B4422" s="9">
        <f>COUNTIF($A$5:A4422, A4422)</f>
        <v>19</v>
      </c>
      <c r="C4422" s="10" t="s">
        <v>9797</v>
      </c>
      <c r="D4422" s="10" t="s">
        <v>9778</v>
      </c>
      <c r="E4422" s="10" t="s">
        <v>9779</v>
      </c>
      <c r="F4422" s="10" t="s">
        <v>9798</v>
      </c>
      <c r="G4422" s="9" t="s">
        <v>18</v>
      </c>
      <c r="H4422" s="11">
        <v>15110</v>
      </c>
      <c r="I4422" s="11">
        <v>24</v>
      </c>
      <c r="J4422" s="12">
        <v>14355</v>
      </c>
      <c r="K4422" s="19">
        <f>$J4422/SUMIFS($J:$J,$A:$A,$A4422)</f>
        <v>5.7485073102752318E-2</v>
      </c>
      <c r="L4422" s="28"/>
      <c r="M4422" s="20">
        <f>ROUND(INDEX($L:$L,MATCH($A4422,$A:$A,0))*$K4422,0)</f>
        <v>0</v>
      </c>
      <c r="N4422" s="14" t="s">
        <v>13863</v>
      </c>
      <c r="O4422" s="9" t="s">
        <v>12950</v>
      </c>
    </row>
    <row r="4423" spans="1:15" x14ac:dyDescent="0.3">
      <c r="A4423" s="9">
        <v>515</v>
      </c>
      <c r="B4423" s="9">
        <f>COUNTIF($A$5:A4423, A4423)</f>
        <v>20</v>
      </c>
      <c r="C4423" s="10" t="s">
        <v>9799</v>
      </c>
      <c r="D4423" s="10" t="s">
        <v>9800</v>
      </c>
      <c r="E4423" s="10" t="s">
        <v>9801</v>
      </c>
      <c r="F4423" s="10" t="s">
        <v>9802</v>
      </c>
      <c r="G4423" s="9" t="s">
        <v>18</v>
      </c>
      <c r="H4423" s="11">
        <v>0</v>
      </c>
      <c r="I4423" s="11">
        <v>5940</v>
      </c>
      <c r="J4423" s="12">
        <v>3127</v>
      </c>
      <c r="K4423" s="19">
        <f>$J4423/SUMIFS($J:$J,$A:$A,$A4423)</f>
        <v>1.2522175102215708E-2</v>
      </c>
      <c r="L4423" s="28"/>
      <c r="M4423" s="20">
        <f>ROUND(INDEX($L:$L,MATCH($A4423,$A:$A,0))*$K4423,0)</f>
        <v>0</v>
      </c>
      <c r="N4423" s="14" t="s">
        <v>13884</v>
      </c>
      <c r="O4423" s="9" t="s">
        <v>12945</v>
      </c>
    </row>
    <row r="4424" spans="1:15" x14ac:dyDescent="0.3">
      <c r="A4424" s="9">
        <v>515</v>
      </c>
      <c r="B4424" s="9">
        <f>COUNTIF($A$5:A4424, A4424)</f>
        <v>21</v>
      </c>
      <c r="C4424" s="10" t="s">
        <v>9803</v>
      </c>
      <c r="D4424" s="10" t="s">
        <v>9800</v>
      </c>
      <c r="E4424" s="10" t="s">
        <v>9804</v>
      </c>
      <c r="F4424" s="10" t="s">
        <v>9805</v>
      </c>
      <c r="G4424" s="9" t="s">
        <v>18</v>
      </c>
      <c r="H4424" s="11">
        <v>0</v>
      </c>
      <c r="I4424" s="11">
        <v>4464</v>
      </c>
      <c r="J4424" s="12">
        <v>3757</v>
      </c>
      <c r="K4424" s="19">
        <f>$J4424/SUMIFS($J:$J,$A:$A,$A4424)</f>
        <v>1.5045030975063772E-2</v>
      </c>
      <c r="L4424" s="28"/>
      <c r="M4424" s="20">
        <f>ROUND(INDEX($L:$L,MATCH($A4424,$A:$A,0))*$K4424,0)</f>
        <v>0</v>
      </c>
      <c r="N4424" s="14" t="s">
        <v>13884</v>
      </c>
      <c r="O4424" s="9" t="s">
        <v>12945</v>
      </c>
    </row>
    <row r="4425" spans="1:15" x14ac:dyDescent="0.3">
      <c r="A4425" s="9">
        <v>515</v>
      </c>
      <c r="B4425" s="9">
        <f>COUNTIF($A$5:A4425, A4425)</f>
        <v>22</v>
      </c>
      <c r="C4425" s="10" t="s">
        <v>9806</v>
      </c>
      <c r="D4425" s="10" t="s">
        <v>9800</v>
      </c>
      <c r="E4425" s="10" t="s">
        <v>9807</v>
      </c>
      <c r="F4425" s="10" t="s">
        <v>9808</v>
      </c>
      <c r="G4425" s="9" t="s">
        <v>18</v>
      </c>
      <c r="H4425" s="11">
        <v>0</v>
      </c>
      <c r="I4425" s="11">
        <v>1476</v>
      </c>
      <c r="J4425" s="12">
        <v>8438</v>
      </c>
      <c r="K4425" s="19">
        <f>$J4425/SUMIFS($J:$J,$A:$A,$A4425)</f>
        <v>3.379025056363804E-2</v>
      </c>
      <c r="L4425" s="29"/>
      <c r="M4425" s="20">
        <f>ROUND(INDEX($L:$L,MATCH($A4425,$A:$A,0))*$K4425,0)</f>
        <v>0</v>
      </c>
      <c r="N4425" s="14" t="s">
        <v>13884</v>
      </c>
      <c r="O4425" s="9" t="s">
        <v>12945</v>
      </c>
    </row>
    <row r="4426" spans="1:15" x14ac:dyDescent="0.3">
      <c r="A4426" s="9">
        <v>516</v>
      </c>
      <c r="B4426" s="9">
        <f>COUNTIF($A$5:A4426, A4426)</f>
        <v>1</v>
      </c>
      <c r="C4426" s="10" t="s">
        <v>9809</v>
      </c>
      <c r="D4426" s="10" t="s">
        <v>9810</v>
      </c>
      <c r="E4426" s="10" t="s">
        <v>9811</v>
      </c>
      <c r="F4426" s="10" t="s">
        <v>9812</v>
      </c>
      <c r="G4426" s="9" t="s">
        <v>18</v>
      </c>
      <c r="H4426" s="11">
        <v>0</v>
      </c>
      <c r="I4426" s="11">
        <v>1</v>
      </c>
      <c r="J4426" s="12">
        <v>419520</v>
      </c>
      <c r="K4426" s="19">
        <f>$J4426/SUMIFS($J:$J,$A:$A,$A4426)</f>
        <v>9.6202531645569619E-2</v>
      </c>
      <c r="L4426" s="27"/>
      <c r="M4426" s="20">
        <f>ROUND(INDEX($L:$L,MATCH($A4426,$A:$A,0))*$K4426,0)</f>
        <v>0</v>
      </c>
      <c r="N4426" s="14" t="s">
        <v>13885</v>
      </c>
      <c r="O4426" s="9" t="s">
        <v>12945</v>
      </c>
    </row>
    <row r="4427" spans="1:15" x14ac:dyDescent="0.3">
      <c r="A4427" s="9">
        <v>516</v>
      </c>
      <c r="B4427" s="9">
        <f>COUNTIF($A$5:A4427, A4427)</f>
        <v>2</v>
      </c>
      <c r="C4427" s="10" t="s">
        <v>9813</v>
      </c>
      <c r="D4427" s="10" t="s">
        <v>9810</v>
      </c>
      <c r="E4427" s="10" t="s">
        <v>9814</v>
      </c>
      <c r="F4427" s="10" t="s">
        <v>9815</v>
      </c>
      <c r="G4427" s="9" t="s">
        <v>18</v>
      </c>
      <c r="H4427" s="11">
        <v>0</v>
      </c>
      <c r="I4427" s="11">
        <v>1</v>
      </c>
      <c r="J4427" s="12">
        <v>419520</v>
      </c>
      <c r="K4427" s="19">
        <f>$J4427/SUMIFS($J:$J,$A:$A,$A4427)</f>
        <v>9.6202531645569619E-2</v>
      </c>
      <c r="L4427" s="28"/>
      <c r="M4427" s="20">
        <f>ROUND(INDEX($L:$L,MATCH($A4427,$A:$A,0))*$K4427,0)</f>
        <v>0</v>
      </c>
      <c r="N4427" s="14" t="s">
        <v>13885</v>
      </c>
      <c r="O4427" s="9" t="s">
        <v>12945</v>
      </c>
    </row>
    <row r="4428" spans="1:15" x14ac:dyDescent="0.3">
      <c r="A4428" s="9">
        <v>516</v>
      </c>
      <c r="B4428" s="9">
        <f>COUNTIF($A$5:A4428, A4428)</f>
        <v>3</v>
      </c>
      <c r="C4428" s="10" t="s">
        <v>9816</v>
      </c>
      <c r="D4428" s="10" t="s">
        <v>9810</v>
      </c>
      <c r="E4428" s="10" t="s">
        <v>9817</v>
      </c>
      <c r="F4428" s="10" t="s">
        <v>9818</v>
      </c>
      <c r="G4428" s="9" t="s">
        <v>18</v>
      </c>
      <c r="H4428" s="11">
        <v>0</v>
      </c>
      <c r="I4428" s="11">
        <v>1</v>
      </c>
      <c r="J4428" s="12">
        <v>419520</v>
      </c>
      <c r="K4428" s="19">
        <f>$J4428/SUMIFS($J:$J,$A:$A,$A4428)</f>
        <v>9.6202531645569619E-2</v>
      </c>
      <c r="L4428" s="28"/>
      <c r="M4428" s="20">
        <f>ROUND(INDEX($L:$L,MATCH($A4428,$A:$A,0))*$K4428,0)</f>
        <v>0</v>
      </c>
      <c r="N4428" s="14" t="s">
        <v>13885</v>
      </c>
      <c r="O4428" s="9" t="s">
        <v>12945</v>
      </c>
    </row>
    <row r="4429" spans="1:15" x14ac:dyDescent="0.3">
      <c r="A4429" s="9">
        <v>516</v>
      </c>
      <c r="B4429" s="9">
        <f>COUNTIF($A$5:A4429, A4429)</f>
        <v>4</v>
      </c>
      <c r="C4429" s="10" t="s">
        <v>9819</v>
      </c>
      <c r="D4429" s="10" t="s">
        <v>9810</v>
      </c>
      <c r="E4429" s="10" t="s">
        <v>9820</v>
      </c>
      <c r="F4429" s="10" t="s">
        <v>9821</v>
      </c>
      <c r="G4429" s="9" t="s">
        <v>18</v>
      </c>
      <c r="H4429" s="11">
        <v>0</v>
      </c>
      <c r="I4429" s="11">
        <v>34</v>
      </c>
      <c r="J4429" s="12">
        <v>452640</v>
      </c>
      <c r="K4429" s="19">
        <f>$J4429/SUMIFS($J:$J,$A:$A,$A4429)</f>
        <v>0.10379746835443038</v>
      </c>
      <c r="L4429" s="28"/>
      <c r="M4429" s="20">
        <f>ROUND(INDEX($L:$L,MATCH($A4429,$A:$A,0))*$K4429,0)</f>
        <v>0</v>
      </c>
      <c r="N4429" s="14" t="s">
        <v>13885</v>
      </c>
      <c r="O4429" s="9" t="s">
        <v>12945</v>
      </c>
    </row>
    <row r="4430" spans="1:15" x14ac:dyDescent="0.3">
      <c r="A4430" s="9">
        <v>516</v>
      </c>
      <c r="B4430" s="9">
        <f>COUNTIF($A$5:A4430, A4430)</f>
        <v>5</v>
      </c>
      <c r="C4430" s="10" t="s">
        <v>9822</v>
      </c>
      <c r="D4430" s="10" t="s">
        <v>9810</v>
      </c>
      <c r="E4430" s="10" t="s">
        <v>9823</v>
      </c>
      <c r="F4430" s="10" t="s">
        <v>9824</v>
      </c>
      <c r="G4430" s="9" t="s">
        <v>18</v>
      </c>
      <c r="H4430" s="11">
        <v>0</v>
      </c>
      <c r="I4430" s="11">
        <v>1</v>
      </c>
      <c r="J4430" s="12">
        <v>839040</v>
      </c>
      <c r="K4430" s="19">
        <f>$J4430/SUMIFS($J:$J,$A:$A,$A4430)</f>
        <v>0.19240506329113924</v>
      </c>
      <c r="L4430" s="28"/>
      <c r="M4430" s="20">
        <f>ROUND(INDEX($L:$L,MATCH($A4430,$A:$A,0))*$K4430,0)</f>
        <v>0</v>
      </c>
      <c r="N4430" s="14" t="s">
        <v>13885</v>
      </c>
      <c r="O4430" s="9" t="s">
        <v>12945</v>
      </c>
    </row>
    <row r="4431" spans="1:15" x14ac:dyDescent="0.3">
      <c r="A4431" s="9">
        <v>516</v>
      </c>
      <c r="B4431" s="9">
        <f>COUNTIF($A$5:A4431, A4431)</f>
        <v>6</v>
      </c>
      <c r="C4431" s="10" t="s">
        <v>9825</v>
      </c>
      <c r="D4431" s="10" t="s">
        <v>9810</v>
      </c>
      <c r="E4431" s="10" t="s">
        <v>9826</v>
      </c>
      <c r="F4431" s="10" t="s">
        <v>9827</v>
      </c>
      <c r="G4431" s="9" t="s">
        <v>18</v>
      </c>
      <c r="H4431" s="11">
        <v>0</v>
      </c>
      <c r="I4431" s="11">
        <v>1</v>
      </c>
      <c r="J4431" s="12">
        <v>905280</v>
      </c>
      <c r="K4431" s="19">
        <f>$J4431/SUMIFS($J:$J,$A:$A,$A4431)</f>
        <v>0.20759493670886076</v>
      </c>
      <c r="L4431" s="28"/>
      <c r="M4431" s="20">
        <f>ROUND(INDEX($L:$L,MATCH($A4431,$A:$A,0))*$K4431,0)</f>
        <v>0</v>
      </c>
      <c r="N4431" s="14" t="s">
        <v>13885</v>
      </c>
      <c r="O4431" s="9" t="s">
        <v>12945</v>
      </c>
    </row>
    <row r="4432" spans="1:15" x14ac:dyDescent="0.3">
      <c r="A4432" s="9">
        <v>516</v>
      </c>
      <c r="B4432" s="9">
        <f>COUNTIF($A$5:A4432, A4432)</f>
        <v>7</v>
      </c>
      <c r="C4432" s="10" t="s">
        <v>9828</v>
      </c>
      <c r="D4432" s="10" t="s">
        <v>9810</v>
      </c>
      <c r="E4432" s="10" t="s">
        <v>9829</v>
      </c>
      <c r="F4432" s="10" t="s">
        <v>9830</v>
      </c>
      <c r="G4432" s="9" t="s">
        <v>18</v>
      </c>
      <c r="H4432" s="11">
        <v>0</v>
      </c>
      <c r="I4432" s="11">
        <v>1</v>
      </c>
      <c r="J4432" s="12">
        <v>905280</v>
      </c>
      <c r="K4432" s="19">
        <f>$J4432/SUMIFS($J:$J,$A:$A,$A4432)</f>
        <v>0.20759493670886076</v>
      </c>
      <c r="L4432" s="29"/>
      <c r="M4432" s="20">
        <f>ROUND(INDEX($L:$L,MATCH($A4432,$A:$A,0))*$K4432,0)</f>
        <v>0</v>
      </c>
      <c r="N4432" s="14" t="s">
        <v>13885</v>
      </c>
      <c r="O4432" s="9" t="s">
        <v>12945</v>
      </c>
    </row>
    <row r="4433" spans="1:15" x14ac:dyDescent="0.3">
      <c r="A4433" s="9">
        <v>517</v>
      </c>
      <c r="B4433" s="9">
        <f>COUNTIF($A$5:A4433, A4433)</f>
        <v>1</v>
      </c>
      <c r="C4433" s="10" t="s">
        <v>9831</v>
      </c>
      <c r="D4433" s="10" t="s">
        <v>9832</v>
      </c>
      <c r="E4433" s="10" t="s">
        <v>9833</v>
      </c>
      <c r="F4433" s="10" t="s">
        <v>19</v>
      </c>
      <c r="G4433" s="9" t="s">
        <v>18</v>
      </c>
      <c r="H4433" s="11">
        <v>928500</v>
      </c>
      <c r="I4433" s="11">
        <v>11</v>
      </c>
      <c r="J4433" s="12">
        <v>909308</v>
      </c>
      <c r="K4433" s="19">
        <f>$J4433/SUMIFS($J:$J,$A:$A,$A4433)</f>
        <v>0.31127455762807654</v>
      </c>
      <c r="L4433" s="27"/>
      <c r="M4433" s="20">
        <f>ROUND(INDEX($L:$L,MATCH($A4433,$A:$A,0))*$K4433,0)</f>
        <v>0</v>
      </c>
      <c r="N4433" s="14" t="s">
        <v>13787</v>
      </c>
      <c r="O4433" s="9" t="s">
        <v>12945</v>
      </c>
    </row>
    <row r="4434" spans="1:15" x14ac:dyDescent="0.3">
      <c r="A4434" s="9">
        <v>517</v>
      </c>
      <c r="B4434" s="9">
        <f>COUNTIF($A$5:A4434, A4434)</f>
        <v>2</v>
      </c>
      <c r="C4434" s="10" t="s">
        <v>9834</v>
      </c>
      <c r="D4434" s="10" t="s">
        <v>9835</v>
      </c>
      <c r="E4434" s="10" t="s">
        <v>9836</v>
      </c>
      <c r="F4434" s="10" t="s">
        <v>19</v>
      </c>
      <c r="G4434" s="9" t="s">
        <v>18</v>
      </c>
      <c r="H4434" s="11">
        <v>1313760</v>
      </c>
      <c r="I4434" s="11">
        <v>30</v>
      </c>
      <c r="J4434" s="12">
        <v>1269968</v>
      </c>
      <c r="K4434" s="19">
        <f>$J4434/SUMIFS($J:$J,$A:$A,$A4434)</f>
        <v>0.43473578523647999</v>
      </c>
      <c r="L4434" s="28"/>
      <c r="M4434" s="20">
        <f>ROUND(INDEX($L:$L,MATCH($A4434,$A:$A,0))*$K4434,0)</f>
        <v>0</v>
      </c>
      <c r="N4434" s="14" t="s">
        <v>13787</v>
      </c>
      <c r="O4434" s="9" t="s">
        <v>12945</v>
      </c>
    </row>
    <row r="4435" spans="1:15" x14ac:dyDescent="0.3">
      <c r="A4435" s="9">
        <v>517</v>
      </c>
      <c r="B4435" s="9">
        <f>COUNTIF($A$5:A4435, A4435)</f>
        <v>3</v>
      </c>
      <c r="C4435" s="10" t="s">
        <v>9837</v>
      </c>
      <c r="D4435" s="10" t="s">
        <v>9838</v>
      </c>
      <c r="E4435" s="10" t="s">
        <v>9839</v>
      </c>
      <c r="F4435" s="10" t="s">
        <v>19</v>
      </c>
      <c r="G4435" s="9" t="s">
        <v>18</v>
      </c>
      <c r="H4435" s="11">
        <v>772880</v>
      </c>
      <c r="I4435" s="11">
        <v>11</v>
      </c>
      <c r="J4435" s="12">
        <v>741965</v>
      </c>
      <c r="K4435" s="19">
        <f>$J4435/SUMIFS($J:$J,$A:$A,$A4435)</f>
        <v>0.25398965713544347</v>
      </c>
      <c r="L4435" s="29"/>
      <c r="M4435" s="20">
        <f>ROUND(INDEX($L:$L,MATCH($A4435,$A:$A,0))*$K4435,0)</f>
        <v>0</v>
      </c>
      <c r="N4435" s="14" t="s">
        <v>13886</v>
      </c>
      <c r="O4435" s="9" t="s">
        <v>12945</v>
      </c>
    </row>
    <row r="4436" spans="1:15" x14ac:dyDescent="0.3">
      <c r="A4436" s="9">
        <v>518</v>
      </c>
      <c r="B4436" s="9">
        <f>COUNTIF($A$5:A4436, A4436)</f>
        <v>1</v>
      </c>
      <c r="C4436" s="10" t="s">
        <v>9840</v>
      </c>
      <c r="D4436" s="10" t="s">
        <v>17</v>
      </c>
      <c r="E4436" s="10" t="s">
        <v>9841</v>
      </c>
      <c r="F4436" s="10" t="s">
        <v>8684</v>
      </c>
      <c r="G4436" s="9" t="s">
        <v>861</v>
      </c>
      <c r="H4436" s="11">
        <v>0</v>
      </c>
      <c r="I4436" s="11">
        <v>1</v>
      </c>
      <c r="J4436" s="12">
        <v>200000</v>
      </c>
      <c r="K4436" s="19">
        <f>$J4436/SUMIFS($J:$J,$A:$A,$A4436)</f>
        <v>1</v>
      </c>
      <c r="L4436" s="25"/>
      <c r="M4436" s="20">
        <f>ROUND(INDEX($L:$L,MATCH($A4436,$A:$A,0))*$K4436,0)</f>
        <v>0</v>
      </c>
      <c r="N4436" s="14" t="s">
        <v>13887</v>
      </c>
      <c r="O4436" s="9" t="s">
        <v>12945</v>
      </c>
    </row>
    <row r="4437" spans="1:15" x14ac:dyDescent="0.3">
      <c r="A4437" s="9">
        <v>519</v>
      </c>
      <c r="B4437" s="9">
        <f>COUNTIF($A$5:A4437, A4437)</f>
        <v>1</v>
      </c>
      <c r="C4437" s="10" t="s">
        <v>9842</v>
      </c>
      <c r="D4437" s="10" t="s">
        <v>17</v>
      </c>
      <c r="E4437" s="10" t="s">
        <v>9843</v>
      </c>
      <c r="F4437" s="10" t="s">
        <v>19</v>
      </c>
      <c r="G4437" s="9" t="s">
        <v>18</v>
      </c>
      <c r="H4437" s="11">
        <v>0</v>
      </c>
      <c r="I4437" s="11">
        <v>26000</v>
      </c>
      <c r="J4437" s="12">
        <v>800</v>
      </c>
      <c r="K4437" s="19">
        <f>$J4437/SUMIFS($J:$J,$A:$A,$A4437)</f>
        <v>1</v>
      </c>
      <c r="L4437" s="25"/>
      <c r="M4437" s="20">
        <f>ROUND(INDEX($L:$L,MATCH($A4437,$A:$A,0))*$K4437,0)</f>
        <v>0</v>
      </c>
      <c r="N4437" s="14" t="s">
        <v>13888</v>
      </c>
      <c r="O4437" s="9" t="s">
        <v>12945</v>
      </c>
    </row>
    <row r="4438" spans="1:15" x14ac:dyDescent="0.3">
      <c r="A4438" s="9">
        <v>520</v>
      </c>
      <c r="B4438" s="9">
        <f>COUNTIF($A$5:A4438, A4438)</f>
        <v>1</v>
      </c>
      <c r="C4438" s="10" t="s">
        <v>12890</v>
      </c>
      <c r="D4438" s="10" t="s">
        <v>12891</v>
      </c>
      <c r="E4438" s="10" t="s">
        <v>12892</v>
      </c>
      <c r="F4438" s="10" t="s">
        <v>12893</v>
      </c>
      <c r="G4438" s="9" t="s">
        <v>1593</v>
      </c>
      <c r="H4438" s="11">
        <v>45120</v>
      </c>
      <c r="I4438" s="11">
        <v>1356</v>
      </c>
      <c r="J4438" s="12">
        <v>45120</v>
      </c>
      <c r="K4438" s="19">
        <f>$J4438/SUMIFS($J:$J,$A:$A,$A4438)</f>
        <v>1.0336485594897735E-2</v>
      </c>
      <c r="L4438" s="27"/>
      <c r="M4438" s="20">
        <f>ROUND(INDEX($L:$L,MATCH($A4438,$A:$A,0))*$K4438,0)</f>
        <v>0</v>
      </c>
      <c r="N4438" s="14" t="s">
        <v>13889</v>
      </c>
      <c r="O4438" s="9" t="s">
        <v>12945</v>
      </c>
    </row>
    <row r="4439" spans="1:15" x14ac:dyDescent="0.3">
      <c r="A4439" s="9">
        <v>520</v>
      </c>
      <c r="B4439" s="9">
        <f>COUNTIF($A$5:A4439, A4439)</f>
        <v>2</v>
      </c>
      <c r="C4439" s="10" t="s">
        <v>12894</v>
      </c>
      <c r="D4439" s="10" t="s">
        <v>12895</v>
      </c>
      <c r="E4439" s="10" t="s">
        <v>12896</v>
      </c>
      <c r="F4439" s="10" t="s">
        <v>12897</v>
      </c>
      <c r="G4439" s="9" t="s">
        <v>18</v>
      </c>
      <c r="H4439" s="11">
        <v>0</v>
      </c>
      <c r="I4439" s="11">
        <v>17</v>
      </c>
      <c r="J4439" s="12">
        <v>720000</v>
      </c>
      <c r="K4439" s="19">
        <f>$J4439/SUMIFS($J:$J,$A:$A,$A4439)</f>
        <v>0.16494391906751704</v>
      </c>
      <c r="L4439" s="28"/>
      <c r="M4439" s="20">
        <f>ROUND(INDEX($L:$L,MATCH($A4439,$A:$A,0))*$K4439,0)</f>
        <v>0</v>
      </c>
      <c r="N4439" s="14" t="s">
        <v>13889</v>
      </c>
      <c r="O4439" s="9" t="s">
        <v>12945</v>
      </c>
    </row>
    <row r="4440" spans="1:15" x14ac:dyDescent="0.3">
      <c r="A4440" s="9">
        <v>520</v>
      </c>
      <c r="B4440" s="9">
        <f>COUNTIF($A$5:A4440, A4440)</f>
        <v>3</v>
      </c>
      <c r="C4440" s="10" t="s">
        <v>12898</v>
      </c>
      <c r="D4440" s="10" t="s">
        <v>12895</v>
      </c>
      <c r="E4440" s="10" t="s">
        <v>12896</v>
      </c>
      <c r="F4440" s="10" t="s">
        <v>12899</v>
      </c>
      <c r="G4440" s="9" t="s">
        <v>18</v>
      </c>
      <c r="H4440" s="11">
        <v>0</v>
      </c>
      <c r="I4440" s="11">
        <v>1</v>
      </c>
      <c r="J4440" s="12">
        <v>3600000</v>
      </c>
      <c r="K4440" s="19">
        <f>$J4440/SUMIFS($J:$J,$A:$A,$A4440)</f>
        <v>0.82471959533758521</v>
      </c>
      <c r="L4440" s="29"/>
      <c r="M4440" s="20">
        <f>ROUND(INDEX($L:$L,MATCH($A4440,$A:$A,0))*$K4440,0)</f>
        <v>0</v>
      </c>
      <c r="N4440" s="14" t="s">
        <v>13889</v>
      </c>
      <c r="O4440" s="9" t="s">
        <v>12945</v>
      </c>
    </row>
    <row r="4441" spans="1:15" x14ac:dyDescent="0.3">
      <c r="A4441" s="9">
        <v>521</v>
      </c>
      <c r="B4441" s="9">
        <f>COUNTIF($A$5:A4441, A4441)</f>
        <v>1</v>
      </c>
      <c r="C4441" s="10" t="s">
        <v>9844</v>
      </c>
      <c r="D4441" s="10" t="s">
        <v>17</v>
      </c>
      <c r="E4441" s="10" t="s">
        <v>9845</v>
      </c>
      <c r="F4441" s="10" t="s">
        <v>19</v>
      </c>
      <c r="G4441" s="9" t="s">
        <v>18</v>
      </c>
      <c r="H4441" s="11">
        <v>0</v>
      </c>
      <c r="I4441" s="11">
        <v>150</v>
      </c>
      <c r="J4441" s="12">
        <v>45000</v>
      </c>
      <c r="K4441" s="19">
        <f>$J4441/SUMIFS($J:$J,$A:$A,$A4441)</f>
        <v>1</v>
      </c>
      <c r="L4441" s="25"/>
      <c r="M4441" s="20">
        <f>ROUND(INDEX($L:$L,MATCH($A4441,$A:$A,0))*$K4441,0)</f>
        <v>0</v>
      </c>
      <c r="N4441" s="14" t="s">
        <v>13890</v>
      </c>
      <c r="O4441" s="9" t="s">
        <v>12945</v>
      </c>
    </row>
    <row r="4442" spans="1:15" x14ac:dyDescent="0.3">
      <c r="A4442" s="9">
        <v>522</v>
      </c>
      <c r="B4442" s="9">
        <f>COUNTIF($A$5:A4442, A4442)</f>
        <v>1</v>
      </c>
      <c r="C4442" s="10" t="s">
        <v>9846</v>
      </c>
      <c r="D4442" s="10" t="s">
        <v>17</v>
      </c>
      <c r="E4442" s="10" t="s">
        <v>9847</v>
      </c>
      <c r="F4442" s="10" t="s">
        <v>4042</v>
      </c>
      <c r="G4442" s="9" t="s">
        <v>594</v>
      </c>
      <c r="H4442" s="11">
        <v>0</v>
      </c>
      <c r="I4442" s="11">
        <v>1</v>
      </c>
      <c r="J4442" s="12">
        <v>63800</v>
      </c>
      <c r="K4442" s="19">
        <f>$J4442/SUMIFS($J:$J,$A:$A,$A4442)</f>
        <v>1</v>
      </c>
      <c r="L4442" s="25"/>
      <c r="M4442" s="20">
        <f>ROUND(INDEX($L:$L,MATCH($A4442,$A:$A,0))*$K4442,0)</f>
        <v>0</v>
      </c>
      <c r="N4442" s="14" t="s">
        <v>13891</v>
      </c>
      <c r="O4442" s="9" t="s">
        <v>12945</v>
      </c>
    </row>
    <row r="4443" spans="1:15" x14ac:dyDescent="0.3">
      <c r="A4443" s="9">
        <v>523</v>
      </c>
      <c r="B4443" s="9">
        <f>COUNTIF($A$5:A4443, A4443)</f>
        <v>1</v>
      </c>
      <c r="C4443" s="10" t="s">
        <v>12900</v>
      </c>
      <c r="D4443" s="10" t="s">
        <v>12901</v>
      </c>
      <c r="E4443" s="10" t="s">
        <v>12902</v>
      </c>
      <c r="F4443" s="10" t="s">
        <v>12903</v>
      </c>
      <c r="G4443" s="9" t="s">
        <v>18</v>
      </c>
      <c r="H4443" s="11">
        <v>17500</v>
      </c>
      <c r="I4443" s="11">
        <v>1</v>
      </c>
      <c r="J4443" s="12">
        <v>15873</v>
      </c>
      <c r="K4443" s="19">
        <f>$J4443/SUMIFS($J:$J,$A:$A,$A4443)</f>
        <v>0.16666666666666666</v>
      </c>
      <c r="L4443" s="27"/>
      <c r="M4443" s="20">
        <f>ROUND(INDEX($L:$L,MATCH($A4443,$A:$A,0))*$K4443,0)</f>
        <v>0</v>
      </c>
      <c r="N4443" s="14" t="s">
        <v>13316</v>
      </c>
      <c r="O4443" s="9" t="s">
        <v>12945</v>
      </c>
    </row>
    <row r="4444" spans="1:15" x14ac:dyDescent="0.3">
      <c r="A4444" s="9">
        <v>523</v>
      </c>
      <c r="B4444" s="9">
        <f>COUNTIF($A$5:A4444, A4444)</f>
        <v>2</v>
      </c>
      <c r="C4444" s="10" t="s">
        <v>12904</v>
      </c>
      <c r="D4444" s="10" t="s">
        <v>12905</v>
      </c>
      <c r="E4444" s="10" t="s">
        <v>12906</v>
      </c>
      <c r="F4444" s="10" t="s">
        <v>12907</v>
      </c>
      <c r="G4444" s="9" t="s">
        <v>18</v>
      </c>
      <c r="H4444" s="11">
        <v>17500</v>
      </c>
      <c r="I4444" s="11">
        <v>1</v>
      </c>
      <c r="J4444" s="12">
        <v>15873</v>
      </c>
      <c r="K4444" s="19">
        <f>$J4444/SUMIFS($J:$J,$A:$A,$A4444)</f>
        <v>0.16666666666666666</v>
      </c>
      <c r="L4444" s="28"/>
      <c r="M4444" s="20">
        <f>ROUND(INDEX($L:$L,MATCH($A4444,$A:$A,0))*$K4444,0)</f>
        <v>0</v>
      </c>
      <c r="N4444" s="14" t="s">
        <v>13316</v>
      </c>
      <c r="O4444" s="9" t="s">
        <v>12945</v>
      </c>
    </row>
    <row r="4445" spans="1:15" x14ac:dyDescent="0.3">
      <c r="A4445" s="9">
        <v>523</v>
      </c>
      <c r="B4445" s="9">
        <f>COUNTIF($A$5:A4445, A4445)</f>
        <v>3</v>
      </c>
      <c r="C4445" s="10" t="s">
        <v>12908</v>
      </c>
      <c r="D4445" s="10" t="s">
        <v>12909</v>
      </c>
      <c r="E4445" s="10" t="s">
        <v>12910</v>
      </c>
      <c r="F4445" s="10" t="s">
        <v>5851</v>
      </c>
      <c r="G4445" s="9" t="s">
        <v>18</v>
      </c>
      <c r="H4445" s="11">
        <v>17500</v>
      </c>
      <c r="I4445" s="11">
        <v>1</v>
      </c>
      <c r="J4445" s="12">
        <v>15873</v>
      </c>
      <c r="K4445" s="19">
        <f>$J4445/SUMIFS($J:$J,$A:$A,$A4445)</f>
        <v>0.16666666666666666</v>
      </c>
      <c r="L4445" s="28"/>
      <c r="M4445" s="20">
        <f>ROUND(INDEX($L:$L,MATCH($A4445,$A:$A,0))*$K4445,0)</f>
        <v>0</v>
      </c>
      <c r="N4445" s="14" t="s">
        <v>13316</v>
      </c>
      <c r="O4445" s="9" t="s">
        <v>12945</v>
      </c>
    </row>
    <row r="4446" spans="1:15" x14ac:dyDescent="0.3">
      <c r="A4446" s="9">
        <v>523</v>
      </c>
      <c r="B4446" s="9">
        <f>COUNTIF($A$5:A4446, A4446)</f>
        <v>4</v>
      </c>
      <c r="C4446" s="10" t="s">
        <v>12911</v>
      </c>
      <c r="D4446" s="10" t="s">
        <v>12912</v>
      </c>
      <c r="E4446" s="10" t="s">
        <v>12913</v>
      </c>
      <c r="F4446" s="10" t="s">
        <v>12914</v>
      </c>
      <c r="G4446" s="9" t="s">
        <v>18</v>
      </c>
      <c r="H4446" s="11">
        <v>17500</v>
      </c>
      <c r="I4446" s="11">
        <v>1</v>
      </c>
      <c r="J4446" s="12">
        <v>15873</v>
      </c>
      <c r="K4446" s="19">
        <f>$J4446/SUMIFS($J:$J,$A:$A,$A4446)</f>
        <v>0.16666666666666666</v>
      </c>
      <c r="L4446" s="28"/>
      <c r="M4446" s="20">
        <f>ROUND(INDEX($L:$L,MATCH($A4446,$A:$A,0))*$K4446,0)</f>
        <v>0</v>
      </c>
      <c r="N4446" s="14" t="s">
        <v>13316</v>
      </c>
      <c r="O4446" s="9" t="s">
        <v>12945</v>
      </c>
    </row>
    <row r="4447" spans="1:15" x14ac:dyDescent="0.3">
      <c r="A4447" s="9">
        <v>523</v>
      </c>
      <c r="B4447" s="9">
        <f>COUNTIF($A$5:A4447, A4447)</f>
        <v>5</v>
      </c>
      <c r="C4447" s="10" t="s">
        <v>12915</v>
      </c>
      <c r="D4447" s="10" t="s">
        <v>12905</v>
      </c>
      <c r="E4447" s="10" t="s">
        <v>12916</v>
      </c>
      <c r="F4447" s="10" t="s">
        <v>12917</v>
      </c>
      <c r="G4447" s="9" t="s">
        <v>18</v>
      </c>
      <c r="H4447" s="11">
        <v>17500</v>
      </c>
      <c r="I4447" s="11">
        <v>1</v>
      </c>
      <c r="J4447" s="12">
        <v>15873</v>
      </c>
      <c r="K4447" s="19">
        <f>$J4447/SUMIFS($J:$J,$A:$A,$A4447)</f>
        <v>0.16666666666666666</v>
      </c>
      <c r="L4447" s="28"/>
      <c r="M4447" s="20">
        <f>ROUND(INDEX($L:$L,MATCH($A4447,$A:$A,0))*$K4447,0)</f>
        <v>0</v>
      </c>
      <c r="N4447" s="14" t="s">
        <v>13316</v>
      </c>
      <c r="O4447" s="9" t="s">
        <v>12945</v>
      </c>
    </row>
    <row r="4448" spans="1:15" x14ac:dyDescent="0.3">
      <c r="A4448" s="9">
        <v>523</v>
      </c>
      <c r="B4448" s="9">
        <f>COUNTIF($A$5:A4448, A4448)</f>
        <v>6</v>
      </c>
      <c r="C4448" s="10" t="s">
        <v>12918</v>
      </c>
      <c r="D4448" s="10" t="s">
        <v>12912</v>
      </c>
      <c r="E4448" s="10" t="s">
        <v>12919</v>
      </c>
      <c r="F4448" s="10" t="s">
        <v>12920</v>
      </c>
      <c r="G4448" s="9" t="s">
        <v>18</v>
      </c>
      <c r="H4448" s="11">
        <v>17500</v>
      </c>
      <c r="I4448" s="11">
        <v>30</v>
      </c>
      <c r="J4448" s="12">
        <v>15873</v>
      </c>
      <c r="K4448" s="19">
        <f>$J4448/SUMIFS($J:$J,$A:$A,$A4448)</f>
        <v>0.16666666666666666</v>
      </c>
      <c r="L4448" s="29"/>
      <c r="M4448" s="20">
        <f>ROUND(INDEX($L:$L,MATCH($A4448,$A:$A,0))*$K4448,0)</f>
        <v>0</v>
      </c>
      <c r="N4448" s="14" t="s">
        <v>13316</v>
      </c>
      <c r="O4448" s="9" t="s">
        <v>12945</v>
      </c>
    </row>
    <row r="4449" spans="1:15" x14ac:dyDescent="0.3">
      <c r="A4449" s="9">
        <v>524</v>
      </c>
      <c r="B4449" s="9">
        <f>COUNTIF($A$5:A4449, A4449)</f>
        <v>1</v>
      </c>
      <c r="C4449" s="10" t="s">
        <v>9848</v>
      </c>
      <c r="D4449" s="10" t="s">
        <v>17</v>
      </c>
      <c r="E4449" s="10" t="s">
        <v>9849</v>
      </c>
      <c r="F4449" s="10" t="s">
        <v>9850</v>
      </c>
      <c r="G4449" s="9" t="s">
        <v>1581</v>
      </c>
      <c r="H4449" s="11">
        <v>0</v>
      </c>
      <c r="I4449" s="11">
        <v>6</v>
      </c>
      <c r="J4449" s="12">
        <v>112405</v>
      </c>
      <c r="K4449" s="19">
        <f>$J4449/SUMIFS($J:$J,$A:$A,$A4449)</f>
        <v>0.15321422048235797</v>
      </c>
      <c r="L4449" s="27"/>
      <c r="M4449" s="20">
        <f>ROUND(INDEX($L:$L,MATCH($A4449,$A:$A,0))*$K4449,0)</f>
        <v>0</v>
      </c>
      <c r="N4449" s="14" t="s">
        <v>13892</v>
      </c>
      <c r="O4449" s="9" t="s">
        <v>12945</v>
      </c>
    </row>
    <row r="4450" spans="1:15" x14ac:dyDescent="0.3">
      <c r="A4450" s="9">
        <v>524</v>
      </c>
      <c r="B4450" s="9">
        <f>COUNTIF($A$5:A4450, A4450)</f>
        <v>2</v>
      </c>
      <c r="C4450" s="10" t="s">
        <v>9851</v>
      </c>
      <c r="D4450" s="10" t="s">
        <v>17</v>
      </c>
      <c r="E4450" s="10" t="s">
        <v>9852</v>
      </c>
      <c r="F4450" s="10" t="s">
        <v>9853</v>
      </c>
      <c r="G4450" s="9" t="s">
        <v>861</v>
      </c>
      <c r="H4450" s="11">
        <v>0</v>
      </c>
      <c r="I4450" s="11">
        <v>12</v>
      </c>
      <c r="J4450" s="12">
        <v>56203</v>
      </c>
      <c r="K4450" s="19">
        <f>$J4450/SUMIFS($J:$J,$A:$A,$A4450)</f>
        <v>7.6607791768782213E-2</v>
      </c>
      <c r="L4450" s="28"/>
      <c r="M4450" s="20">
        <f>ROUND(INDEX($L:$L,MATCH($A4450,$A:$A,0))*$K4450,0)</f>
        <v>0</v>
      </c>
      <c r="N4450" s="14" t="s">
        <v>13892</v>
      </c>
      <c r="O4450" s="9" t="s">
        <v>12945</v>
      </c>
    </row>
    <row r="4451" spans="1:15" x14ac:dyDescent="0.3">
      <c r="A4451" s="9">
        <v>524</v>
      </c>
      <c r="B4451" s="9">
        <f>COUNTIF($A$5:A4451, A4451)</f>
        <v>3</v>
      </c>
      <c r="C4451" s="10" t="s">
        <v>9854</v>
      </c>
      <c r="D4451" s="10" t="s">
        <v>17</v>
      </c>
      <c r="E4451" s="10" t="s">
        <v>9855</v>
      </c>
      <c r="F4451" s="10" t="s">
        <v>9856</v>
      </c>
      <c r="G4451" s="9" t="s">
        <v>861</v>
      </c>
      <c r="H4451" s="11">
        <v>0</v>
      </c>
      <c r="I4451" s="11">
        <v>60</v>
      </c>
      <c r="J4451" s="12">
        <v>284024</v>
      </c>
      <c r="K4451" s="19">
        <f>$J4451/SUMIFS($J:$J,$A:$A,$A4451)</f>
        <v>0.38714039196015515</v>
      </c>
      <c r="L4451" s="28"/>
      <c r="M4451" s="20">
        <f>ROUND(INDEX($L:$L,MATCH($A4451,$A:$A,0))*$K4451,0)</f>
        <v>0</v>
      </c>
      <c r="N4451" s="14" t="s">
        <v>13892</v>
      </c>
      <c r="O4451" s="9" t="s">
        <v>12945</v>
      </c>
    </row>
    <row r="4452" spans="1:15" x14ac:dyDescent="0.3">
      <c r="A4452" s="9">
        <v>524</v>
      </c>
      <c r="B4452" s="9">
        <f>COUNTIF($A$5:A4452, A4452)</f>
        <v>4</v>
      </c>
      <c r="C4452" s="10" t="s">
        <v>9857</v>
      </c>
      <c r="D4452" s="10" t="s">
        <v>17</v>
      </c>
      <c r="E4452" s="10" t="s">
        <v>12921</v>
      </c>
      <c r="F4452" s="10" t="s">
        <v>9858</v>
      </c>
      <c r="G4452" s="9" t="s">
        <v>861</v>
      </c>
      <c r="H4452" s="11">
        <v>0</v>
      </c>
      <c r="I4452" s="11">
        <v>502</v>
      </c>
      <c r="J4452" s="12">
        <v>56203</v>
      </c>
      <c r="K4452" s="19">
        <f>$J4452/SUMIFS($J:$J,$A:$A,$A4452)</f>
        <v>7.6607791768782213E-2</v>
      </c>
      <c r="L4452" s="28"/>
      <c r="M4452" s="20">
        <f>ROUND(INDEX($L:$L,MATCH($A4452,$A:$A,0))*$K4452,0)</f>
        <v>0</v>
      </c>
      <c r="N4452" s="14" t="s">
        <v>13892</v>
      </c>
      <c r="O4452" s="9" t="s">
        <v>12945</v>
      </c>
    </row>
    <row r="4453" spans="1:15" x14ac:dyDescent="0.3">
      <c r="A4453" s="9">
        <v>524</v>
      </c>
      <c r="B4453" s="9">
        <f>COUNTIF($A$5:A4453, A4453)</f>
        <v>5</v>
      </c>
      <c r="C4453" s="10" t="s">
        <v>9859</v>
      </c>
      <c r="D4453" s="10" t="s">
        <v>17</v>
      </c>
      <c r="E4453" s="10" t="s">
        <v>9860</v>
      </c>
      <c r="F4453" s="10" t="s">
        <v>9858</v>
      </c>
      <c r="G4453" s="9" t="s">
        <v>861</v>
      </c>
      <c r="H4453" s="11">
        <v>0</v>
      </c>
      <c r="I4453" s="11">
        <v>216</v>
      </c>
      <c r="J4453" s="12">
        <v>56203</v>
      </c>
      <c r="K4453" s="19">
        <f>$J4453/SUMIFS($J:$J,$A:$A,$A4453)</f>
        <v>7.6607791768782213E-2</v>
      </c>
      <c r="L4453" s="28"/>
      <c r="M4453" s="20">
        <f>ROUND(INDEX($L:$L,MATCH($A4453,$A:$A,0))*$K4453,0)</f>
        <v>0</v>
      </c>
      <c r="N4453" s="14" t="s">
        <v>13892</v>
      </c>
      <c r="O4453" s="9" t="s">
        <v>12945</v>
      </c>
    </row>
    <row r="4454" spans="1:15" x14ac:dyDescent="0.3">
      <c r="A4454" s="9">
        <v>524</v>
      </c>
      <c r="B4454" s="9">
        <f>COUNTIF($A$5:A4454, A4454)</f>
        <v>6</v>
      </c>
      <c r="C4454" s="10" t="s">
        <v>9861</v>
      </c>
      <c r="D4454" s="10" t="s">
        <v>17</v>
      </c>
      <c r="E4454" s="10" t="s">
        <v>9862</v>
      </c>
      <c r="F4454" s="10" t="s">
        <v>9853</v>
      </c>
      <c r="G4454" s="9" t="s">
        <v>861</v>
      </c>
      <c r="H4454" s="11">
        <v>0</v>
      </c>
      <c r="I4454" s="11">
        <v>227</v>
      </c>
      <c r="J4454" s="12">
        <v>112405</v>
      </c>
      <c r="K4454" s="19">
        <f>$J4454/SUMIFS($J:$J,$A:$A,$A4454)</f>
        <v>0.15321422048235797</v>
      </c>
      <c r="L4454" s="28"/>
      <c r="M4454" s="20">
        <f>ROUND(INDEX($L:$L,MATCH($A4454,$A:$A,0))*$K4454,0)</f>
        <v>0</v>
      </c>
      <c r="N4454" s="14" t="s">
        <v>13892</v>
      </c>
      <c r="O4454" s="9" t="s">
        <v>12945</v>
      </c>
    </row>
    <row r="4455" spans="1:15" x14ac:dyDescent="0.3">
      <c r="A4455" s="9">
        <v>524</v>
      </c>
      <c r="B4455" s="9">
        <f>COUNTIF($A$5:A4455, A4455)</f>
        <v>7</v>
      </c>
      <c r="C4455" s="10" t="s">
        <v>9863</v>
      </c>
      <c r="D4455" s="10" t="s">
        <v>17</v>
      </c>
      <c r="E4455" s="10" t="s">
        <v>9864</v>
      </c>
      <c r="F4455" s="10" t="s">
        <v>9853</v>
      </c>
      <c r="G4455" s="9" t="s">
        <v>861</v>
      </c>
      <c r="H4455" s="11">
        <v>0</v>
      </c>
      <c r="I4455" s="11">
        <v>12</v>
      </c>
      <c r="J4455" s="12">
        <v>56203</v>
      </c>
      <c r="K4455" s="19">
        <f>$J4455/SUMIFS($J:$J,$A:$A,$A4455)</f>
        <v>7.6607791768782213E-2</v>
      </c>
      <c r="L4455" s="29"/>
      <c r="M4455" s="20">
        <f>ROUND(INDEX($L:$L,MATCH($A4455,$A:$A,0))*$K4455,0)</f>
        <v>0</v>
      </c>
      <c r="N4455" s="14" t="s">
        <v>13892</v>
      </c>
      <c r="O4455" s="9" t="s">
        <v>12945</v>
      </c>
    </row>
    <row r="4456" spans="1:15" x14ac:dyDescent="0.3">
      <c r="A4456" s="9">
        <v>525</v>
      </c>
      <c r="B4456" s="9">
        <f>COUNTIF($A$5:A4456, A4456)</f>
        <v>1</v>
      </c>
      <c r="C4456" s="10" t="s">
        <v>9865</v>
      </c>
      <c r="D4456" s="10" t="s">
        <v>17</v>
      </c>
      <c r="E4456" s="10" t="s">
        <v>9866</v>
      </c>
      <c r="F4456" s="10" t="s">
        <v>9867</v>
      </c>
      <c r="G4456" s="9" t="s">
        <v>861</v>
      </c>
      <c r="H4456" s="11">
        <v>0</v>
      </c>
      <c r="I4456" s="11">
        <v>5</v>
      </c>
      <c r="J4456" s="12">
        <v>175000</v>
      </c>
      <c r="K4456" s="19">
        <f>$J4456/SUMIFS($J:$J,$A:$A,$A4456)</f>
        <v>1</v>
      </c>
      <c r="L4456" s="25"/>
      <c r="M4456" s="20">
        <f>ROUND(INDEX($L:$L,MATCH($A4456,$A:$A,0))*$K4456,0)</f>
        <v>0</v>
      </c>
      <c r="N4456" s="14" t="s">
        <v>13893</v>
      </c>
      <c r="O4456" s="9" t="s">
        <v>12945</v>
      </c>
    </row>
    <row r="4457" spans="1:15" x14ac:dyDescent="0.3">
      <c r="A4457" s="9">
        <v>526</v>
      </c>
      <c r="B4457" s="9">
        <f>COUNTIF($A$5:A4457, A4457)</f>
        <v>1</v>
      </c>
      <c r="C4457" s="10" t="s">
        <v>9868</v>
      </c>
      <c r="D4457" s="10" t="s">
        <v>17</v>
      </c>
      <c r="E4457" s="10" t="s">
        <v>9869</v>
      </c>
      <c r="F4457" s="10" t="s">
        <v>9870</v>
      </c>
      <c r="G4457" s="9" t="s">
        <v>18</v>
      </c>
      <c r="H4457" s="11">
        <v>0</v>
      </c>
      <c r="I4457" s="11">
        <v>1</v>
      </c>
      <c r="J4457" s="12">
        <v>45000</v>
      </c>
      <c r="K4457" s="19">
        <f>$J4457/SUMIFS($J:$J,$A:$A,$A4457)</f>
        <v>0.39130434782608697</v>
      </c>
      <c r="L4457" s="27"/>
      <c r="M4457" s="20">
        <f>ROUND(INDEX($L:$L,MATCH($A4457,$A:$A,0))*$K4457,0)</f>
        <v>0</v>
      </c>
      <c r="N4457" s="14" t="s">
        <v>13894</v>
      </c>
      <c r="O4457" s="9" t="s">
        <v>12945</v>
      </c>
    </row>
    <row r="4458" spans="1:15" x14ac:dyDescent="0.3">
      <c r="A4458" s="9">
        <v>526</v>
      </c>
      <c r="B4458" s="9">
        <f>COUNTIF($A$5:A4458, A4458)</f>
        <v>2</v>
      </c>
      <c r="C4458" s="10" t="s">
        <v>9871</v>
      </c>
      <c r="D4458" s="10" t="s">
        <v>17</v>
      </c>
      <c r="E4458" s="10" t="s">
        <v>9869</v>
      </c>
      <c r="F4458" s="10" t="s">
        <v>9872</v>
      </c>
      <c r="G4458" s="9" t="s">
        <v>855</v>
      </c>
      <c r="H4458" s="11">
        <v>0</v>
      </c>
      <c r="I4458" s="11">
        <v>1</v>
      </c>
      <c r="J4458" s="12">
        <v>70000</v>
      </c>
      <c r="K4458" s="19">
        <f>$J4458/SUMIFS($J:$J,$A:$A,$A4458)</f>
        <v>0.60869565217391308</v>
      </c>
      <c r="L4458" s="29"/>
      <c r="M4458" s="20">
        <f>ROUND(INDEX($L:$L,MATCH($A4458,$A:$A,0))*$K4458,0)</f>
        <v>0</v>
      </c>
      <c r="N4458" s="14" t="s">
        <v>13894</v>
      </c>
      <c r="O4458" s="9" t="s">
        <v>12945</v>
      </c>
    </row>
    <row r="4459" spans="1:15" x14ac:dyDescent="0.3">
      <c r="A4459" s="9">
        <v>527</v>
      </c>
      <c r="B4459" s="9">
        <f>COUNTIF($A$5:A4459, A4459)</f>
        <v>1</v>
      </c>
      <c r="C4459" s="10" t="s">
        <v>9873</v>
      </c>
      <c r="D4459" s="10" t="s">
        <v>9874</v>
      </c>
      <c r="E4459" s="10" t="s">
        <v>9875</v>
      </c>
      <c r="F4459" s="10" t="s">
        <v>19</v>
      </c>
      <c r="G4459" s="9" t="s">
        <v>18</v>
      </c>
      <c r="H4459" s="11">
        <v>710720</v>
      </c>
      <c r="I4459" s="11">
        <v>1</v>
      </c>
      <c r="J4459" s="12">
        <v>676649</v>
      </c>
      <c r="K4459" s="19">
        <f>$J4459/SUMIFS($J:$J,$A:$A,$A4459)</f>
        <v>0.31187342340411506</v>
      </c>
      <c r="L4459" s="27"/>
      <c r="M4459" s="20">
        <f>ROUND(INDEX($L:$L,MATCH($A4459,$A:$A,0))*$K4459,0)</f>
        <v>0</v>
      </c>
      <c r="N4459" s="14" t="s">
        <v>13517</v>
      </c>
      <c r="O4459" s="9" t="s">
        <v>12945</v>
      </c>
    </row>
    <row r="4460" spans="1:15" x14ac:dyDescent="0.3">
      <c r="A4460" s="9">
        <v>527</v>
      </c>
      <c r="B4460" s="9">
        <f>COUNTIF($A$5:A4460, A4460)</f>
        <v>2</v>
      </c>
      <c r="C4460" s="10" t="s">
        <v>9876</v>
      </c>
      <c r="D4460" s="10" t="s">
        <v>9877</v>
      </c>
      <c r="E4460" s="10" t="s">
        <v>9878</v>
      </c>
      <c r="F4460" s="10" t="s">
        <v>19</v>
      </c>
      <c r="G4460" s="9" t="s">
        <v>18</v>
      </c>
      <c r="H4460" s="11">
        <v>134290</v>
      </c>
      <c r="I4460" s="11">
        <v>286</v>
      </c>
      <c r="J4460" s="12">
        <v>131600</v>
      </c>
      <c r="K4460" s="19">
        <f>$J4460/SUMIFS($J:$J,$A:$A,$A4460)</f>
        <v>6.0655587342893502E-2</v>
      </c>
      <c r="L4460" s="28"/>
      <c r="M4460" s="20">
        <f>ROUND(INDEX($L:$L,MATCH($A4460,$A:$A,0))*$K4460,0)</f>
        <v>0</v>
      </c>
      <c r="N4460" s="14" t="s">
        <v>13095</v>
      </c>
      <c r="O4460" s="9" t="s">
        <v>12945</v>
      </c>
    </row>
    <row r="4461" spans="1:15" x14ac:dyDescent="0.3">
      <c r="A4461" s="9">
        <v>527</v>
      </c>
      <c r="B4461" s="9">
        <f>COUNTIF($A$5:A4461, A4461)</f>
        <v>3</v>
      </c>
      <c r="C4461" s="10" t="s">
        <v>9879</v>
      </c>
      <c r="D4461" s="10" t="s">
        <v>9880</v>
      </c>
      <c r="E4461" s="10" t="s">
        <v>9881</v>
      </c>
      <c r="F4461" s="10" t="s">
        <v>19</v>
      </c>
      <c r="G4461" s="9" t="s">
        <v>18</v>
      </c>
      <c r="H4461" s="11">
        <v>710720</v>
      </c>
      <c r="I4461" s="11">
        <v>3</v>
      </c>
      <c r="J4461" s="12">
        <v>665351</v>
      </c>
      <c r="K4461" s="19">
        <f>$J4461/SUMIFS($J:$J,$A:$A,$A4461)</f>
        <v>0.3066660767035071</v>
      </c>
      <c r="L4461" s="28"/>
      <c r="M4461" s="20">
        <f>ROUND(INDEX($L:$L,MATCH($A4461,$A:$A,0))*$K4461,0)</f>
        <v>0</v>
      </c>
      <c r="N4461" s="14" t="s">
        <v>13895</v>
      </c>
      <c r="O4461" s="9" t="s">
        <v>12945</v>
      </c>
    </row>
    <row r="4462" spans="1:15" x14ac:dyDescent="0.3">
      <c r="A4462" s="9">
        <v>527</v>
      </c>
      <c r="B4462" s="9">
        <f>COUNTIF($A$5:A4462, A4462)</f>
        <v>4</v>
      </c>
      <c r="C4462" s="10" t="s">
        <v>9882</v>
      </c>
      <c r="D4462" s="10" t="s">
        <v>9883</v>
      </c>
      <c r="E4462" s="10" t="s">
        <v>9884</v>
      </c>
      <c r="F4462" s="10" t="s">
        <v>19</v>
      </c>
      <c r="G4462" s="9" t="s">
        <v>18</v>
      </c>
      <c r="H4462" s="11">
        <v>710720</v>
      </c>
      <c r="I4462" s="11">
        <v>25</v>
      </c>
      <c r="J4462" s="12">
        <v>696027</v>
      </c>
      <c r="K4462" s="19">
        <f>$J4462/SUMIFS($J:$J,$A:$A,$A4462)</f>
        <v>0.32080491254948429</v>
      </c>
      <c r="L4462" s="29"/>
      <c r="M4462" s="20">
        <f>ROUND(INDEX($L:$L,MATCH($A4462,$A:$A,0))*$K4462,0)</f>
        <v>0</v>
      </c>
      <c r="N4462" s="14" t="s">
        <v>13896</v>
      </c>
      <c r="O4462" s="9" t="s">
        <v>12945</v>
      </c>
    </row>
    <row r="4463" spans="1:15" x14ac:dyDescent="0.3">
      <c r="A4463" s="9">
        <v>528</v>
      </c>
      <c r="B4463" s="9">
        <f>COUNTIF($A$5:A4463, A4463)</f>
        <v>1</v>
      </c>
      <c r="C4463" s="10" t="s">
        <v>9885</v>
      </c>
      <c r="D4463" s="10" t="s">
        <v>9886</v>
      </c>
      <c r="E4463" s="10" t="s">
        <v>9887</v>
      </c>
      <c r="F4463" s="10" t="s">
        <v>9888</v>
      </c>
      <c r="G4463" s="9" t="s">
        <v>18</v>
      </c>
      <c r="H4463" s="11">
        <v>28060</v>
      </c>
      <c r="I4463" s="11">
        <v>1</v>
      </c>
      <c r="J4463" s="12">
        <v>28060</v>
      </c>
      <c r="K4463" s="19">
        <f>$J4463/SUMIFS($J:$J,$A:$A,$A4463)</f>
        <v>0.33333333333333331</v>
      </c>
      <c r="L4463" s="27"/>
      <c r="M4463" s="20">
        <f>ROUND(INDEX($L:$L,MATCH($A4463,$A:$A,0))*$K4463,0)</f>
        <v>0</v>
      </c>
      <c r="N4463" s="14" t="s">
        <v>13897</v>
      </c>
      <c r="O4463" s="9" t="s">
        <v>12945</v>
      </c>
    </row>
    <row r="4464" spans="1:15" x14ac:dyDescent="0.3">
      <c r="A4464" s="9">
        <v>528</v>
      </c>
      <c r="B4464" s="9">
        <f>COUNTIF($A$5:A4464, A4464)</f>
        <v>2</v>
      </c>
      <c r="C4464" s="10" t="s">
        <v>9889</v>
      </c>
      <c r="D4464" s="10" t="s">
        <v>9886</v>
      </c>
      <c r="E4464" s="10" t="s">
        <v>9890</v>
      </c>
      <c r="F4464" s="10" t="s">
        <v>9891</v>
      </c>
      <c r="G4464" s="9" t="s">
        <v>18</v>
      </c>
      <c r="H4464" s="11">
        <v>28060</v>
      </c>
      <c r="I4464" s="11">
        <v>90</v>
      </c>
      <c r="J4464" s="12">
        <v>28060</v>
      </c>
      <c r="K4464" s="19">
        <f>$J4464/SUMIFS($J:$J,$A:$A,$A4464)</f>
        <v>0.33333333333333331</v>
      </c>
      <c r="L4464" s="28"/>
      <c r="M4464" s="20">
        <f>ROUND(INDEX($L:$L,MATCH($A4464,$A:$A,0))*$K4464,0)</f>
        <v>0</v>
      </c>
      <c r="N4464" s="14" t="s">
        <v>13897</v>
      </c>
      <c r="O4464" s="9" t="s">
        <v>12945</v>
      </c>
    </row>
    <row r="4465" spans="1:15" x14ac:dyDescent="0.3">
      <c r="A4465" s="9">
        <v>528</v>
      </c>
      <c r="B4465" s="9">
        <f>COUNTIF($A$5:A4465, A4465)</f>
        <v>3</v>
      </c>
      <c r="C4465" s="10" t="s">
        <v>9892</v>
      </c>
      <c r="D4465" s="10" t="s">
        <v>9886</v>
      </c>
      <c r="E4465" s="10" t="s">
        <v>9893</v>
      </c>
      <c r="F4465" s="10" t="s">
        <v>9894</v>
      </c>
      <c r="G4465" s="9" t="s">
        <v>18</v>
      </c>
      <c r="H4465" s="11">
        <v>28060</v>
      </c>
      <c r="I4465" s="11">
        <v>1</v>
      </c>
      <c r="J4465" s="12">
        <v>28060</v>
      </c>
      <c r="K4465" s="19">
        <f>$J4465/SUMIFS($J:$J,$A:$A,$A4465)</f>
        <v>0.33333333333333331</v>
      </c>
      <c r="L4465" s="29"/>
      <c r="M4465" s="20">
        <f>ROUND(INDEX($L:$L,MATCH($A4465,$A:$A,0))*$K4465,0)</f>
        <v>0</v>
      </c>
      <c r="N4465" s="14" t="s">
        <v>13897</v>
      </c>
      <c r="O4465" s="9" t="s">
        <v>12945</v>
      </c>
    </row>
    <row r="4466" spans="1:15" x14ac:dyDescent="0.3">
      <c r="A4466" s="9">
        <v>529</v>
      </c>
      <c r="B4466" s="9">
        <f>COUNTIF($A$5:A4466, A4466)</f>
        <v>1</v>
      </c>
      <c r="C4466" s="10" t="s">
        <v>9895</v>
      </c>
      <c r="D4466" s="10" t="s">
        <v>9896</v>
      </c>
      <c r="E4466" s="10" t="s">
        <v>9897</v>
      </c>
      <c r="F4466" s="10" t="s">
        <v>19</v>
      </c>
      <c r="G4466" s="9" t="s">
        <v>18</v>
      </c>
      <c r="H4466" s="11">
        <v>584890</v>
      </c>
      <c r="I4466" s="11">
        <v>18</v>
      </c>
      <c r="J4466" s="12">
        <v>567344</v>
      </c>
      <c r="K4466" s="19">
        <f>$J4466/SUMIFS($J:$J,$A:$A,$A4466)</f>
        <v>1</v>
      </c>
      <c r="L4466" s="25"/>
      <c r="M4466" s="20">
        <f>ROUND(INDEX($L:$L,MATCH($A4466,$A:$A,0))*$K4466,0)</f>
        <v>0</v>
      </c>
      <c r="N4466" s="14" t="s">
        <v>13898</v>
      </c>
      <c r="O4466" s="9" t="s">
        <v>12945</v>
      </c>
    </row>
    <row r="4467" spans="1:15" x14ac:dyDescent="0.3">
      <c r="A4467" s="9">
        <v>530</v>
      </c>
      <c r="B4467" s="9">
        <f>COUNTIF($A$5:A4467, A4467)</f>
        <v>1</v>
      </c>
      <c r="C4467" s="10" t="s">
        <v>9898</v>
      </c>
      <c r="D4467" s="10" t="s">
        <v>17</v>
      </c>
      <c r="E4467" s="10" t="s">
        <v>9899</v>
      </c>
      <c r="F4467" s="10" t="s">
        <v>2316</v>
      </c>
      <c r="G4467" s="9" t="s">
        <v>18</v>
      </c>
      <c r="H4467" s="11">
        <v>0</v>
      </c>
      <c r="I4467" s="11">
        <v>200</v>
      </c>
      <c r="J4467" s="12">
        <v>12540</v>
      </c>
      <c r="K4467" s="19">
        <f>$J4467/SUMIFS($J:$J,$A:$A,$A4467)</f>
        <v>1</v>
      </c>
      <c r="L4467" s="25"/>
      <c r="M4467" s="20">
        <f>ROUND(INDEX($L:$L,MATCH($A4467,$A:$A,0))*$K4467,0)</f>
        <v>0</v>
      </c>
      <c r="N4467" s="14" t="s">
        <v>13899</v>
      </c>
      <c r="O4467" s="9" t="s">
        <v>12945</v>
      </c>
    </row>
    <row r="4468" spans="1:15" x14ac:dyDescent="0.3">
      <c r="A4468" s="9">
        <v>532</v>
      </c>
      <c r="B4468" s="9">
        <f>COUNTIF($A$5:A4468, A4468)</f>
        <v>1</v>
      </c>
      <c r="C4468" s="10" t="s">
        <v>9903</v>
      </c>
      <c r="D4468" s="10" t="s">
        <v>17</v>
      </c>
      <c r="E4468" s="10" t="s">
        <v>9904</v>
      </c>
      <c r="F4468" s="10" t="s">
        <v>9905</v>
      </c>
      <c r="G4468" s="9" t="s">
        <v>861</v>
      </c>
      <c r="H4468" s="11">
        <v>0</v>
      </c>
      <c r="I4468" s="11">
        <v>1</v>
      </c>
      <c r="J4468" s="12">
        <v>88000</v>
      </c>
      <c r="K4468" s="19">
        <f>$J4468/SUMIFS($J:$J,$A:$A,$A4468)</f>
        <v>1</v>
      </c>
      <c r="L4468" s="25"/>
      <c r="M4468" s="20">
        <f>ROUND(INDEX($L:$L,MATCH($A4468,$A:$A,0))*$K4468,0)</f>
        <v>0</v>
      </c>
      <c r="N4468" s="14" t="s">
        <v>13900</v>
      </c>
      <c r="O4468" s="9" t="s">
        <v>12945</v>
      </c>
    </row>
    <row r="4469" spans="1:15" x14ac:dyDescent="0.3">
      <c r="A4469" s="9">
        <v>533</v>
      </c>
      <c r="B4469" s="9">
        <f>COUNTIF($A$5:A4469, A4469)</f>
        <v>1</v>
      </c>
      <c r="C4469" s="10" t="s">
        <v>9906</v>
      </c>
      <c r="D4469" s="10" t="s">
        <v>17</v>
      </c>
      <c r="E4469" s="10" t="s">
        <v>9907</v>
      </c>
      <c r="F4469" s="10" t="s">
        <v>9908</v>
      </c>
      <c r="G4469" s="9" t="s">
        <v>18</v>
      </c>
      <c r="H4469" s="11">
        <v>0</v>
      </c>
      <c r="I4469" s="11">
        <v>340</v>
      </c>
      <c r="J4469" s="12">
        <v>4400</v>
      </c>
      <c r="K4469" s="19">
        <f>$J4469/SUMIFS($J:$J,$A:$A,$A4469)</f>
        <v>0.37735849056603776</v>
      </c>
      <c r="L4469" s="27"/>
      <c r="M4469" s="20">
        <f>ROUND(INDEX($L:$L,MATCH($A4469,$A:$A,0))*$K4469,0)</f>
        <v>0</v>
      </c>
      <c r="N4469" s="14" t="s">
        <v>13901</v>
      </c>
      <c r="O4469" s="9" t="s">
        <v>12945</v>
      </c>
    </row>
    <row r="4470" spans="1:15" x14ac:dyDescent="0.3">
      <c r="A4470" s="9">
        <v>533</v>
      </c>
      <c r="B4470" s="9">
        <f>COUNTIF($A$5:A4470, A4470)</f>
        <v>2</v>
      </c>
      <c r="C4470" s="10" t="s">
        <v>9909</v>
      </c>
      <c r="D4470" s="10" t="s">
        <v>17</v>
      </c>
      <c r="E4470" s="10" t="s">
        <v>9910</v>
      </c>
      <c r="F4470" s="10" t="s">
        <v>9911</v>
      </c>
      <c r="G4470" s="9" t="s">
        <v>18</v>
      </c>
      <c r="H4470" s="11">
        <v>0</v>
      </c>
      <c r="I4470" s="11">
        <v>1</v>
      </c>
      <c r="J4470" s="12">
        <v>1760</v>
      </c>
      <c r="K4470" s="19">
        <f>$J4470/SUMIFS($J:$J,$A:$A,$A4470)</f>
        <v>0.15094339622641509</v>
      </c>
      <c r="L4470" s="28"/>
      <c r="M4470" s="20">
        <f>ROUND(INDEX($L:$L,MATCH($A4470,$A:$A,0))*$K4470,0)</f>
        <v>0</v>
      </c>
      <c r="N4470" s="14" t="s">
        <v>13901</v>
      </c>
      <c r="O4470" s="9" t="s">
        <v>12945</v>
      </c>
    </row>
    <row r="4471" spans="1:15" x14ac:dyDescent="0.3">
      <c r="A4471" s="9">
        <v>533</v>
      </c>
      <c r="B4471" s="9">
        <f>COUNTIF($A$5:A4471, A4471)</f>
        <v>3</v>
      </c>
      <c r="C4471" s="10" t="s">
        <v>9912</v>
      </c>
      <c r="D4471" s="10" t="s">
        <v>17</v>
      </c>
      <c r="E4471" s="10" t="s">
        <v>9913</v>
      </c>
      <c r="F4471" s="10" t="s">
        <v>9914</v>
      </c>
      <c r="G4471" s="9" t="s">
        <v>18</v>
      </c>
      <c r="H4471" s="11">
        <v>0</v>
      </c>
      <c r="I4471" s="11">
        <v>80</v>
      </c>
      <c r="J4471" s="12">
        <v>5500</v>
      </c>
      <c r="K4471" s="19">
        <f>$J4471/SUMIFS($J:$J,$A:$A,$A4471)</f>
        <v>0.47169811320754718</v>
      </c>
      <c r="L4471" s="29"/>
      <c r="M4471" s="20">
        <f>ROUND(INDEX($L:$L,MATCH($A4471,$A:$A,0))*$K4471,0)</f>
        <v>0</v>
      </c>
      <c r="N4471" s="14" t="s">
        <v>13901</v>
      </c>
      <c r="O4471" s="9" t="s">
        <v>12945</v>
      </c>
    </row>
    <row r="4472" spans="1:15" x14ac:dyDescent="0.3">
      <c r="A4472" s="9">
        <v>534</v>
      </c>
      <c r="B4472" s="9">
        <f>COUNTIF($A$5:A4472, A4472)</f>
        <v>1</v>
      </c>
      <c r="C4472" s="10" t="s">
        <v>9933</v>
      </c>
      <c r="D4472" s="10" t="s">
        <v>9934</v>
      </c>
      <c r="E4472" s="10" t="s">
        <v>12922</v>
      </c>
      <c r="F4472" s="10" t="s">
        <v>9935</v>
      </c>
      <c r="G4472" s="9" t="s">
        <v>861</v>
      </c>
      <c r="H4472" s="11">
        <v>524800</v>
      </c>
      <c r="I4472" s="11">
        <v>2</v>
      </c>
      <c r="J4472" s="12">
        <v>472320</v>
      </c>
      <c r="K4472" s="19">
        <f>$J4472/SUMIFS($J:$J,$A:$A,$A4472)</f>
        <v>1</v>
      </c>
      <c r="L4472" s="25"/>
      <c r="M4472" s="20">
        <f>ROUND(INDEX($L:$L,MATCH($A4472,$A:$A,0))*$K4472,0)</f>
        <v>0</v>
      </c>
      <c r="N4472" s="14" t="s">
        <v>13902</v>
      </c>
      <c r="O4472" s="9" t="s">
        <v>12945</v>
      </c>
    </row>
    <row r="4473" spans="1:15" x14ac:dyDescent="0.3">
      <c r="A4473" s="9">
        <v>535</v>
      </c>
      <c r="B4473" s="9">
        <f>COUNTIF($A$5:A4473, A4473)</f>
        <v>1</v>
      </c>
      <c r="C4473" s="10" t="s">
        <v>9936</v>
      </c>
      <c r="D4473" s="10" t="s">
        <v>9937</v>
      </c>
      <c r="E4473" s="10" t="s">
        <v>9938</v>
      </c>
      <c r="F4473" s="10" t="s">
        <v>19</v>
      </c>
      <c r="G4473" s="9" t="s">
        <v>18</v>
      </c>
      <c r="H4473" s="11">
        <v>20150</v>
      </c>
      <c r="I4473" s="11">
        <v>73</v>
      </c>
      <c r="J4473" s="12">
        <v>18739</v>
      </c>
      <c r="K4473" s="19">
        <f>$J4473/SUMIFS($J:$J,$A:$A,$A4473)</f>
        <v>1</v>
      </c>
      <c r="L4473" s="25"/>
      <c r="M4473" s="20">
        <f>ROUND(INDEX($L:$L,MATCH($A4473,$A:$A,0))*$K4473,0)</f>
        <v>0</v>
      </c>
      <c r="N4473" s="14" t="s">
        <v>13228</v>
      </c>
      <c r="O4473" s="9" t="s">
        <v>12945</v>
      </c>
    </row>
    <row r="4474" spans="1:15" x14ac:dyDescent="0.3">
      <c r="A4474" s="9">
        <v>536</v>
      </c>
      <c r="B4474" s="9">
        <f>COUNTIF($A$5:A4474, A4474)</f>
        <v>1</v>
      </c>
      <c r="C4474" s="10" t="s">
        <v>12923</v>
      </c>
      <c r="D4474" s="10" t="s">
        <v>12924</v>
      </c>
      <c r="E4474" s="10" t="s">
        <v>12925</v>
      </c>
      <c r="F4474" s="10" t="s">
        <v>19</v>
      </c>
      <c r="G4474" s="9" t="s">
        <v>18</v>
      </c>
      <c r="H4474" s="11">
        <v>86950</v>
      </c>
      <c r="I4474" s="11">
        <v>45</v>
      </c>
      <c r="J4474" s="12">
        <v>85930</v>
      </c>
      <c r="K4474" s="19">
        <f>$J4474/SUMIFS($J:$J,$A:$A,$A4474)</f>
        <v>1</v>
      </c>
      <c r="L4474" s="25"/>
      <c r="M4474" s="20">
        <f>ROUND(INDEX($L:$L,MATCH($A4474,$A:$A,0))*$K4474,0)</f>
        <v>0</v>
      </c>
      <c r="N4474" s="14" t="s">
        <v>13903</v>
      </c>
      <c r="O4474" s="9" t="s">
        <v>12945</v>
      </c>
    </row>
    <row r="4475" spans="1:15" x14ac:dyDescent="0.3">
      <c r="A4475" s="9">
        <v>537</v>
      </c>
      <c r="B4475" s="9">
        <f>COUNTIF($A$5:A4475, A4475)</f>
        <v>1</v>
      </c>
      <c r="C4475" s="10" t="s">
        <v>9939</v>
      </c>
      <c r="D4475" s="10" t="s">
        <v>9940</v>
      </c>
      <c r="E4475" s="10" t="s">
        <v>9941</v>
      </c>
      <c r="F4475" s="10" t="s">
        <v>19</v>
      </c>
      <c r="G4475" s="9" t="s">
        <v>18</v>
      </c>
      <c r="H4475" s="11">
        <v>102890</v>
      </c>
      <c r="I4475" s="11">
        <v>1</v>
      </c>
      <c r="J4475" s="12">
        <v>99458</v>
      </c>
      <c r="K4475" s="19">
        <f>$J4475/SUMIFS($J:$J,$A:$A,$A4475)</f>
        <v>7.80577007597162E-2</v>
      </c>
      <c r="L4475" s="27"/>
      <c r="M4475" s="20">
        <f>ROUND(INDEX($L:$L,MATCH($A4475,$A:$A,0))*$K4475,0)</f>
        <v>0</v>
      </c>
      <c r="N4475" s="14" t="s">
        <v>13904</v>
      </c>
      <c r="O4475" s="9" t="s">
        <v>12945</v>
      </c>
    </row>
    <row r="4476" spans="1:15" x14ac:dyDescent="0.3">
      <c r="A4476" s="9">
        <v>537</v>
      </c>
      <c r="B4476" s="9">
        <f>COUNTIF($A$5:A4476, A4476)</f>
        <v>2</v>
      </c>
      <c r="C4476" s="10" t="s">
        <v>9942</v>
      </c>
      <c r="D4476" s="10" t="s">
        <v>9943</v>
      </c>
      <c r="E4476" s="10" t="s">
        <v>9944</v>
      </c>
      <c r="F4476" s="10" t="s">
        <v>19</v>
      </c>
      <c r="G4476" s="9" t="s">
        <v>18</v>
      </c>
      <c r="H4476" s="11">
        <v>269640</v>
      </c>
      <c r="I4476" s="11">
        <v>1</v>
      </c>
      <c r="J4476" s="12">
        <v>260654</v>
      </c>
      <c r="K4476" s="19">
        <f>$J4476/SUMIFS($J:$J,$A:$A,$A4476)</f>
        <v>0.2045692848621837</v>
      </c>
      <c r="L4476" s="28"/>
      <c r="M4476" s="20">
        <f>ROUND(INDEX($L:$L,MATCH($A4476,$A:$A,0))*$K4476,0)</f>
        <v>0</v>
      </c>
      <c r="N4476" s="14" t="s">
        <v>13904</v>
      </c>
      <c r="O4476" s="9" t="s">
        <v>12945</v>
      </c>
    </row>
    <row r="4477" spans="1:15" x14ac:dyDescent="0.3">
      <c r="A4477" s="9">
        <v>537</v>
      </c>
      <c r="B4477" s="9">
        <f>COUNTIF($A$5:A4477, A4477)</f>
        <v>3</v>
      </c>
      <c r="C4477" s="10" t="s">
        <v>9945</v>
      </c>
      <c r="D4477" s="10" t="s">
        <v>9946</v>
      </c>
      <c r="E4477" s="10" t="s">
        <v>9947</v>
      </c>
      <c r="F4477" s="10" t="s">
        <v>19</v>
      </c>
      <c r="G4477" s="9" t="s">
        <v>18</v>
      </c>
      <c r="H4477" s="11">
        <v>286520</v>
      </c>
      <c r="I4477" s="11">
        <v>1</v>
      </c>
      <c r="J4477" s="12">
        <v>276968</v>
      </c>
      <c r="K4477" s="19">
        <f>$J4477/SUMIFS($J:$J,$A:$A,$A4477)</f>
        <v>0.21737301437810008</v>
      </c>
      <c r="L4477" s="28"/>
      <c r="M4477" s="20">
        <f>ROUND(INDEX($L:$L,MATCH($A4477,$A:$A,0))*$K4477,0)</f>
        <v>0</v>
      </c>
      <c r="N4477" s="14" t="s">
        <v>13904</v>
      </c>
      <c r="O4477" s="9" t="s">
        <v>12945</v>
      </c>
    </row>
    <row r="4478" spans="1:15" x14ac:dyDescent="0.3">
      <c r="A4478" s="9">
        <v>537</v>
      </c>
      <c r="B4478" s="9">
        <f>COUNTIF($A$5:A4478, A4478)</f>
        <v>4</v>
      </c>
      <c r="C4478" s="10" t="s">
        <v>9948</v>
      </c>
      <c r="D4478" s="10" t="s">
        <v>9949</v>
      </c>
      <c r="E4478" s="10" t="s">
        <v>9950</v>
      </c>
      <c r="F4478" s="10" t="s">
        <v>19</v>
      </c>
      <c r="G4478" s="9" t="s">
        <v>18</v>
      </c>
      <c r="H4478" s="11">
        <v>269640</v>
      </c>
      <c r="I4478" s="11">
        <v>1</v>
      </c>
      <c r="J4478" s="12">
        <v>260654</v>
      </c>
      <c r="K4478" s="19">
        <f>$J4478/SUMIFS($J:$J,$A:$A,$A4478)</f>
        <v>0.2045692848621837</v>
      </c>
      <c r="L4478" s="28"/>
      <c r="M4478" s="20">
        <f>ROUND(INDEX($L:$L,MATCH($A4478,$A:$A,0))*$K4478,0)</f>
        <v>0</v>
      </c>
      <c r="N4478" s="14" t="s">
        <v>13905</v>
      </c>
      <c r="O4478" s="9" t="s">
        <v>12945</v>
      </c>
    </row>
    <row r="4479" spans="1:15" x14ac:dyDescent="0.3">
      <c r="A4479" s="9">
        <v>537</v>
      </c>
      <c r="B4479" s="9">
        <f>COUNTIF($A$5:A4479, A4479)</f>
        <v>5</v>
      </c>
      <c r="C4479" s="10" t="s">
        <v>9951</v>
      </c>
      <c r="D4479" s="10" t="s">
        <v>9952</v>
      </c>
      <c r="E4479" s="10" t="s">
        <v>9953</v>
      </c>
      <c r="F4479" s="10" t="s">
        <v>19</v>
      </c>
      <c r="G4479" s="9" t="s">
        <v>18</v>
      </c>
      <c r="H4479" s="11">
        <v>102890</v>
      </c>
      <c r="I4479" s="11">
        <v>1</v>
      </c>
      <c r="J4479" s="12">
        <v>99458</v>
      </c>
      <c r="K4479" s="19">
        <f>$J4479/SUMIFS($J:$J,$A:$A,$A4479)</f>
        <v>7.80577007597162E-2</v>
      </c>
      <c r="L4479" s="28"/>
      <c r="M4479" s="20">
        <f>ROUND(INDEX($L:$L,MATCH($A4479,$A:$A,0))*$K4479,0)</f>
        <v>0</v>
      </c>
      <c r="N4479" s="14" t="s">
        <v>13905</v>
      </c>
      <c r="O4479" s="9" t="s">
        <v>12945</v>
      </c>
    </row>
    <row r="4480" spans="1:15" x14ac:dyDescent="0.3">
      <c r="A4480" s="9">
        <v>537</v>
      </c>
      <c r="B4480" s="9">
        <f>COUNTIF($A$5:A4480, A4480)</f>
        <v>6</v>
      </c>
      <c r="C4480" s="10" t="s">
        <v>9954</v>
      </c>
      <c r="D4480" s="10" t="s">
        <v>9955</v>
      </c>
      <c r="E4480" s="10" t="s">
        <v>9956</v>
      </c>
      <c r="F4480" s="10" t="s">
        <v>19</v>
      </c>
      <c r="G4480" s="9" t="s">
        <v>18</v>
      </c>
      <c r="H4480" s="11">
        <v>286520</v>
      </c>
      <c r="I4480" s="11">
        <v>1</v>
      </c>
      <c r="J4480" s="12">
        <v>276968</v>
      </c>
      <c r="K4480" s="19">
        <f>$J4480/SUMIFS($J:$J,$A:$A,$A4480)</f>
        <v>0.21737301437810008</v>
      </c>
      <c r="L4480" s="29"/>
      <c r="M4480" s="20">
        <f>ROUND(INDEX($L:$L,MATCH($A4480,$A:$A,0))*$K4480,0)</f>
        <v>0</v>
      </c>
      <c r="N4480" s="14" t="s">
        <v>13905</v>
      </c>
      <c r="O4480" s="9" t="s">
        <v>12945</v>
      </c>
    </row>
    <row r="4481" spans="1:15" x14ac:dyDescent="0.3">
      <c r="A4481" s="9">
        <v>538</v>
      </c>
      <c r="B4481" s="9">
        <f>COUNTIF($A$5:A4481, A4481)</f>
        <v>1</v>
      </c>
      <c r="C4481" s="10" t="s">
        <v>9957</v>
      </c>
      <c r="D4481" s="10" t="s">
        <v>9958</v>
      </c>
      <c r="E4481" s="10" t="s">
        <v>9959</v>
      </c>
      <c r="F4481" s="10" t="s">
        <v>7603</v>
      </c>
      <c r="G4481" s="9" t="s">
        <v>18</v>
      </c>
      <c r="H4481" s="11">
        <v>0</v>
      </c>
      <c r="I4481" s="11">
        <v>87</v>
      </c>
      <c r="J4481" s="12">
        <v>27170</v>
      </c>
      <c r="K4481" s="19">
        <f>$J4481/SUMIFS($J:$J,$A:$A,$A4481)</f>
        <v>0.32909399224806202</v>
      </c>
      <c r="L4481" s="27"/>
      <c r="M4481" s="20">
        <f>ROUND(INDEX($L:$L,MATCH($A4481,$A:$A,0))*$K4481,0)</f>
        <v>0</v>
      </c>
      <c r="N4481" s="14" t="s">
        <v>13906</v>
      </c>
      <c r="O4481" s="9" t="s">
        <v>12945</v>
      </c>
    </row>
    <row r="4482" spans="1:15" x14ac:dyDescent="0.3">
      <c r="A4482" s="9">
        <v>538</v>
      </c>
      <c r="B4482" s="9">
        <f>COUNTIF($A$5:A4482, A4482)</f>
        <v>2</v>
      </c>
      <c r="C4482" s="10" t="s">
        <v>9960</v>
      </c>
      <c r="D4482" s="10" t="s">
        <v>9961</v>
      </c>
      <c r="E4482" s="10" t="s">
        <v>9962</v>
      </c>
      <c r="F4482" s="10" t="s">
        <v>9963</v>
      </c>
      <c r="G4482" s="9" t="s">
        <v>18</v>
      </c>
      <c r="H4482" s="11">
        <v>0</v>
      </c>
      <c r="I4482" s="11">
        <v>122</v>
      </c>
      <c r="J4482" s="12">
        <v>27170</v>
      </c>
      <c r="K4482" s="19">
        <f>$J4482/SUMIFS($J:$J,$A:$A,$A4482)</f>
        <v>0.32909399224806202</v>
      </c>
      <c r="L4482" s="28"/>
      <c r="M4482" s="20">
        <f>ROUND(INDEX($L:$L,MATCH($A4482,$A:$A,0))*$K4482,0)</f>
        <v>0</v>
      </c>
      <c r="N4482" s="14" t="s">
        <v>13906</v>
      </c>
      <c r="O4482" s="9" t="s">
        <v>12945</v>
      </c>
    </row>
    <row r="4483" spans="1:15" x14ac:dyDescent="0.3">
      <c r="A4483" s="9">
        <v>538</v>
      </c>
      <c r="B4483" s="9">
        <f>COUNTIF($A$5:A4483, A4483)</f>
        <v>3</v>
      </c>
      <c r="C4483" s="10" t="s">
        <v>9964</v>
      </c>
      <c r="D4483" s="10" t="s">
        <v>9965</v>
      </c>
      <c r="E4483" s="10" t="s">
        <v>9966</v>
      </c>
      <c r="F4483" s="10" t="s">
        <v>7603</v>
      </c>
      <c r="G4483" s="9" t="s">
        <v>18</v>
      </c>
      <c r="H4483" s="11">
        <v>0</v>
      </c>
      <c r="I4483" s="11">
        <v>76</v>
      </c>
      <c r="J4483" s="12">
        <v>28220</v>
      </c>
      <c r="K4483" s="19">
        <f>$J4483/SUMIFS($J:$J,$A:$A,$A4483)</f>
        <v>0.34181201550387597</v>
      </c>
      <c r="L4483" s="29"/>
      <c r="M4483" s="20">
        <f>ROUND(INDEX($L:$L,MATCH($A4483,$A:$A,0))*$K4483,0)</f>
        <v>0</v>
      </c>
      <c r="N4483" s="14" t="s">
        <v>13906</v>
      </c>
      <c r="O4483" s="9" t="s">
        <v>12945</v>
      </c>
    </row>
    <row r="4484" spans="1:15" x14ac:dyDescent="0.3">
      <c r="A4484" s="9">
        <v>539</v>
      </c>
      <c r="B4484" s="9">
        <f>COUNTIF($A$5:A4484, A4484)</f>
        <v>1</v>
      </c>
      <c r="C4484" s="10" t="s">
        <v>9967</v>
      </c>
      <c r="D4484" s="10" t="s">
        <v>9968</v>
      </c>
      <c r="E4484" s="10" t="s">
        <v>9969</v>
      </c>
      <c r="F4484" s="10" t="s">
        <v>1317</v>
      </c>
      <c r="G4484" s="9" t="s">
        <v>18</v>
      </c>
      <c r="H4484" s="11">
        <v>16060</v>
      </c>
      <c r="I4484" s="11">
        <v>110</v>
      </c>
      <c r="J4484" s="12">
        <v>15258</v>
      </c>
      <c r="K4484" s="19">
        <f>$J4484/SUMIFS($J:$J,$A:$A,$A4484)</f>
        <v>0.5</v>
      </c>
      <c r="L4484" s="27"/>
      <c r="M4484" s="20">
        <f>ROUND(INDEX($L:$L,MATCH($A4484,$A:$A,0))*$K4484,0)</f>
        <v>0</v>
      </c>
      <c r="N4484" s="14" t="s">
        <v>13907</v>
      </c>
      <c r="O4484" s="9" t="s">
        <v>12945</v>
      </c>
    </row>
    <row r="4485" spans="1:15" x14ac:dyDescent="0.3">
      <c r="A4485" s="9">
        <v>539</v>
      </c>
      <c r="B4485" s="9">
        <f>COUNTIF($A$5:A4485, A4485)</f>
        <v>2</v>
      </c>
      <c r="C4485" s="10" t="s">
        <v>9970</v>
      </c>
      <c r="D4485" s="10" t="s">
        <v>9968</v>
      </c>
      <c r="E4485" s="10" t="s">
        <v>9969</v>
      </c>
      <c r="F4485" s="10" t="s">
        <v>7820</v>
      </c>
      <c r="G4485" s="9" t="s">
        <v>18</v>
      </c>
      <c r="H4485" s="11">
        <v>16060</v>
      </c>
      <c r="I4485" s="11">
        <v>180</v>
      </c>
      <c r="J4485" s="12">
        <v>15258</v>
      </c>
      <c r="K4485" s="19">
        <f>$J4485/SUMIFS($J:$J,$A:$A,$A4485)</f>
        <v>0.5</v>
      </c>
      <c r="L4485" s="29"/>
      <c r="M4485" s="20">
        <f>ROUND(INDEX($L:$L,MATCH($A4485,$A:$A,0))*$K4485,0)</f>
        <v>0</v>
      </c>
      <c r="N4485" s="14" t="s">
        <v>13907</v>
      </c>
      <c r="O4485" s="9" t="s">
        <v>12945</v>
      </c>
    </row>
    <row r="4486" spans="1:15" x14ac:dyDescent="0.3">
      <c r="A4486" s="9">
        <v>540</v>
      </c>
      <c r="B4486" s="9">
        <f>COUNTIF($A$5:A4486, A4486)</f>
        <v>1</v>
      </c>
      <c r="C4486" s="10" t="s">
        <v>9971</v>
      </c>
      <c r="D4486" s="10" t="s">
        <v>9972</v>
      </c>
      <c r="E4486" s="10" t="s">
        <v>9973</v>
      </c>
      <c r="F4486" s="10" t="s">
        <v>9974</v>
      </c>
      <c r="G4486" s="9" t="s">
        <v>18</v>
      </c>
      <c r="H4486" s="11">
        <v>183060</v>
      </c>
      <c r="I4486" s="11">
        <v>8</v>
      </c>
      <c r="J4486" s="12">
        <v>181800</v>
      </c>
      <c r="K4486" s="19">
        <f>$J4486/SUMIFS($J:$J,$A:$A,$A4486)</f>
        <v>1</v>
      </c>
      <c r="L4486" s="25"/>
      <c r="M4486" s="20">
        <f>ROUND(INDEX($L:$L,MATCH($A4486,$A:$A,0))*$K4486,0)</f>
        <v>0</v>
      </c>
      <c r="N4486" s="14" t="s">
        <v>13908</v>
      </c>
      <c r="O4486" s="9" t="s">
        <v>12945</v>
      </c>
    </row>
    <row r="4487" spans="1:15" x14ac:dyDescent="0.3">
      <c r="A4487" s="9">
        <v>541</v>
      </c>
      <c r="B4487" s="9">
        <f>COUNTIF($A$5:A4487, A4487)</f>
        <v>1</v>
      </c>
      <c r="C4487" s="10" t="s">
        <v>9975</v>
      </c>
      <c r="D4487" s="10" t="s">
        <v>9976</v>
      </c>
      <c r="E4487" s="10" t="s">
        <v>9977</v>
      </c>
      <c r="F4487" s="10" t="s">
        <v>19</v>
      </c>
      <c r="G4487" s="9" t="s">
        <v>18</v>
      </c>
      <c r="H4487" s="11">
        <v>21620</v>
      </c>
      <c r="I4487" s="11">
        <v>100</v>
      </c>
      <c r="J4487" s="12">
        <v>21092</v>
      </c>
      <c r="K4487" s="19">
        <f>$J4487/SUMIFS($J:$J,$A:$A,$A4487)</f>
        <v>1</v>
      </c>
      <c r="L4487" s="25"/>
      <c r="M4487" s="20">
        <f>ROUND(INDEX($L:$L,MATCH($A4487,$A:$A,0))*$K4487,0)</f>
        <v>0</v>
      </c>
      <c r="N4487" s="14" t="s">
        <v>13909</v>
      </c>
      <c r="O4487" s="9" t="s">
        <v>12945</v>
      </c>
    </row>
    <row r="4488" spans="1:15" x14ac:dyDescent="0.3">
      <c r="A4488" s="9">
        <v>542</v>
      </c>
      <c r="B4488" s="9">
        <f>COUNTIF($A$5:A4488, A4488)</f>
        <v>1</v>
      </c>
      <c r="C4488" s="10" t="s">
        <v>9978</v>
      </c>
      <c r="D4488" s="10" t="s">
        <v>17</v>
      </c>
      <c r="E4488" s="10" t="s">
        <v>9979</v>
      </c>
      <c r="F4488" s="10" t="s">
        <v>864</v>
      </c>
      <c r="G4488" s="9" t="s">
        <v>861</v>
      </c>
      <c r="H4488" s="11">
        <v>0</v>
      </c>
      <c r="I4488" s="11">
        <v>59</v>
      </c>
      <c r="J4488" s="12">
        <v>52250</v>
      </c>
      <c r="K4488" s="19">
        <f>$J4488/SUMIFS($J:$J,$A:$A,$A4488)</f>
        <v>1</v>
      </c>
      <c r="L4488" s="25"/>
      <c r="M4488" s="20">
        <f>ROUND(INDEX($L:$L,MATCH($A4488,$A:$A,0))*$K4488,0)</f>
        <v>0</v>
      </c>
      <c r="N4488" s="14" t="s">
        <v>13910</v>
      </c>
      <c r="O4488" s="9" t="s">
        <v>12945</v>
      </c>
    </row>
    <row r="4489" spans="1:15" x14ac:dyDescent="0.3">
      <c r="A4489" s="9">
        <v>543</v>
      </c>
      <c r="B4489" s="9">
        <f>COUNTIF($A$5:A4489, A4489)</f>
        <v>1</v>
      </c>
      <c r="C4489" s="10" t="s">
        <v>9980</v>
      </c>
      <c r="D4489" s="10" t="s">
        <v>9981</v>
      </c>
      <c r="E4489" s="10" t="s">
        <v>9982</v>
      </c>
      <c r="F4489" s="10" t="s">
        <v>9983</v>
      </c>
      <c r="G4489" s="9" t="s">
        <v>18</v>
      </c>
      <c r="H4489" s="11">
        <v>124870</v>
      </c>
      <c r="I4489" s="11">
        <v>1</v>
      </c>
      <c r="J4489" s="12">
        <v>120489</v>
      </c>
      <c r="K4489" s="19">
        <f>$J4489/SUMIFS($J:$J,$A:$A,$A4489)</f>
        <v>0.2</v>
      </c>
      <c r="L4489" s="27"/>
      <c r="M4489" s="20">
        <f>ROUND(INDEX($L:$L,MATCH($A4489,$A:$A,0))*$K4489,0)</f>
        <v>0</v>
      </c>
      <c r="N4489" s="14" t="s">
        <v>13655</v>
      </c>
      <c r="O4489" s="9" t="s">
        <v>12945</v>
      </c>
    </row>
    <row r="4490" spans="1:15" x14ac:dyDescent="0.3">
      <c r="A4490" s="9">
        <v>543</v>
      </c>
      <c r="B4490" s="9">
        <f>COUNTIF($A$5:A4490, A4490)</f>
        <v>2</v>
      </c>
      <c r="C4490" s="10" t="s">
        <v>9984</v>
      </c>
      <c r="D4490" s="10" t="s">
        <v>9981</v>
      </c>
      <c r="E4490" s="10" t="s">
        <v>9985</v>
      </c>
      <c r="F4490" s="10" t="s">
        <v>9986</v>
      </c>
      <c r="G4490" s="9" t="s">
        <v>18</v>
      </c>
      <c r="H4490" s="11">
        <v>124870</v>
      </c>
      <c r="I4490" s="11">
        <v>1</v>
      </c>
      <c r="J4490" s="12">
        <v>120489</v>
      </c>
      <c r="K4490" s="19">
        <f>$J4490/SUMIFS($J:$J,$A:$A,$A4490)</f>
        <v>0.2</v>
      </c>
      <c r="L4490" s="28"/>
      <c r="M4490" s="20">
        <f>ROUND(INDEX($L:$L,MATCH($A4490,$A:$A,0))*$K4490,0)</f>
        <v>0</v>
      </c>
      <c r="N4490" s="14" t="s">
        <v>13655</v>
      </c>
      <c r="O4490" s="9" t="s">
        <v>12945</v>
      </c>
    </row>
    <row r="4491" spans="1:15" x14ac:dyDescent="0.3">
      <c r="A4491" s="9">
        <v>543</v>
      </c>
      <c r="B4491" s="9">
        <f>COUNTIF($A$5:A4491, A4491)</f>
        <v>3</v>
      </c>
      <c r="C4491" s="10" t="s">
        <v>9987</v>
      </c>
      <c r="D4491" s="10" t="s">
        <v>9981</v>
      </c>
      <c r="E4491" s="10" t="s">
        <v>9988</v>
      </c>
      <c r="F4491" s="10" t="s">
        <v>9989</v>
      </c>
      <c r="G4491" s="9" t="s">
        <v>18</v>
      </c>
      <c r="H4491" s="11">
        <v>124870</v>
      </c>
      <c r="I4491" s="11">
        <v>1</v>
      </c>
      <c r="J4491" s="12">
        <v>120489</v>
      </c>
      <c r="K4491" s="19">
        <f>$J4491/SUMIFS($J:$J,$A:$A,$A4491)</f>
        <v>0.2</v>
      </c>
      <c r="L4491" s="28"/>
      <c r="M4491" s="20">
        <f>ROUND(INDEX($L:$L,MATCH($A4491,$A:$A,0))*$K4491,0)</f>
        <v>0</v>
      </c>
      <c r="N4491" s="14" t="s">
        <v>13655</v>
      </c>
      <c r="O4491" s="9" t="s">
        <v>12945</v>
      </c>
    </row>
    <row r="4492" spans="1:15" x14ac:dyDescent="0.3">
      <c r="A4492" s="9">
        <v>543</v>
      </c>
      <c r="B4492" s="9">
        <f>COUNTIF($A$5:A4492, A4492)</f>
        <v>4</v>
      </c>
      <c r="C4492" s="10" t="s">
        <v>9990</v>
      </c>
      <c r="D4492" s="10" t="s">
        <v>9981</v>
      </c>
      <c r="E4492" s="10" t="s">
        <v>9991</v>
      </c>
      <c r="F4492" s="10" t="s">
        <v>9992</v>
      </c>
      <c r="G4492" s="9" t="s">
        <v>18</v>
      </c>
      <c r="H4492" s="11">
        <v>124870</v>
      </c>
      <c r="I4492" s="11">
        <v>1</v>
      </c>
      <c r="J4492" s="12">
        <v>120489</v>
      </c>
      <c r="K4492" s="19">
        <f>$J4492/SUMIFS($J:$J,$A:$A,$A4492)</f>
        <v>0.2</v>
      </c>
      <c r="L4492" s="28"/>
      <c r="M4492" s="20">
        <f>ROUND(INDEX($L:$L,MATCH($A4492,$A:$A,0))*$K4492,0)</f>
        <v>0</v>
      </c>
      <c r="N4492" s="14" t="s">
        <v>13655</v>
      </c>
      <c r="O4492" s="9" t="s">
        <v>12945</v>
      </c>
    </row>
    <row r="4493" spans="1:15" x14ac:dyDescent="0.3">
      <c r="A4493" s="9">
        <v>543</v>
      </c>
      <c r="B4493" s="9">
        <f>COUNTIF($A$5:A4493, A4493)</f>
        <v>5</v>
      </c>
      <c r="C4493" s="10" t="s">
        <v>9993</v>
      </c>
      <c r="D4493" s="10" t="s">
        <v>9981</v>
      </c>
      <c r="E4493" s="10" t="s">
        <v>9994</v>
      </c>
      <c r="F4493" s="10" t="s">
        <v>19</v>
      </c>
      <c r="G4493" s="9" t="s">
        <v>18</v>
      </c>
      <c r="H4493" s="11">
        <v>124870</v>
      </c>
      <c r="I4493" s="11">
        <v>95</v>
      </c>
      <c r="J4493" s="12">
        <v>120489</v>
      </c>
      <c r="K4493" s="19">
        <f>$J4493/SUMIFS($J:$J,$A:$A,$A4493)</f>
        <v>0.2</v>
      </c>
      <c r="L4493" s="29"/>
      <c r="M4493" s="20">
        <f>ROUND(INDEX($L:$L,MATCH($A4493,$A:$A,0))*$K4493,0)</f>
        <v>0</v>
      </c>
      <c r="N4493" s="14" t="s">
        <v>13655</v>
      </c>
      <c r="O4493" s="9" t="s">
        <v>12945</v>
      </c>
    </row>
    <row r="4494" spans="1:15" x14ac:dyDescent="0.3">
      <c r="A4494" s="9">
        <v>544</v>
      </c>
      <c r="B4494" s="9">
        <f>COUNTIF($A$5:A4494, A4494)</f>
        <v>1</v>
      </c>
      <c r="C4494" s="10" t="s">
        <v>9995</v>
      </c>
      <c r="D4494" s="10" t="s">
        <v>9996</v>
      </c>
      <c r="E4494" s="10" t="s">
        <v>9997</v>
      </c>
      <c r="F4494" s="10" t="s">
        <v>19</v>
      </c>
      <c r="G4494" s="9" t="s">
        <v>18</v>
      </c>
      <c r="H4494" s="11">
        <v>981720</v>
      </c>
      <c r="I4494" s="11">
        <v>1</v>
      </c>
      <c r="J4494" s="12">
        <v>961240</v>
      </c>
      <c r="K4494" s="19">
        <f>$J4494/SUMIFS($J:$J,$A:$A,$A4494)</f>
        <v>0.15207198153949547</v>
      </c>
      <c r="L4494" s="27"/>
      <c r="M4494" s="20">
        <f>ROUND(INDEX($L:$L,MATCH($A4494,$A:$A,0))*$K4494,0)</f>
        <v>0</v>
      </c>
      <c r="N4494" s="14" t="s">
        <v>13072</v>
      </c>
      <c r="O4494" s="9" t="s">
        <v>12945</v>
      </c>
    </row>
    <row r="4495" spans="1:15" x14ac:dyDescent="0.3">
      <c r="A4495" s="9">
        <v>544</v>
      </c>
      <c r="B4495" s="9">
        <f>COUNTIF($A$5:A4495, A4495)</f>
        <v>2</v>
      </c>
      <c r="C4495" s="10" t="s">
        <v>9998</v>
      </c>
      <c r="D4495" s="10" t="s">
        <v>9999</v>
      </c>
      <c r="E4495" s="10" t="s">
        <v>10000</v>
      </c>
      <c r="F4495" s="10" t="s">
        <v>19</v>
      </c>
      <c r="G4495" s="9" t="s">
        <v>18</v>
      </c>
      <c r="H4495" s="11">
        <v>1949940</v>
      </c>
      <c r="I4495" s="11">
        <v>1</v>
      </c>
      <c r="J4495" s="12">
        <v>1909417</v>
      </c>
      <c r="K4495" s="19">
        <f>$J4495/SUMIFS($J:$J,$A:$A,$A4495)</f>
        <v>0.30207734465398733</v>
      </c>
      <c r="L4495" s="28"/>
      <c r="M4495" s="20">
        <f>ROUND(INDEX($L:$L,MATCH($A4495,$A:$A,0))*$K4495,0)</f>
        <v>0</v>
      </c>
      <c r="N4495" s="14" t="s">
        <v>13072</v>
      </c>
      <c r="O4495" s="9" t="s">
        <v>12945</v>
      </c>
    </row>
    <row r="4496" spans="1:15" x14ac:dyDescent="0.3">
      <c r="A4496" s="9">
        <v>544</v>
      </c>
      <c r="B4496" s="9">
        <f>COUNTIF($A$5:A4496, A4496)</f>
        <v>3</v>
      </c>
      <c r="C4496" s="10" t="s">
        <v>10001</v>
      </c>
      <c r="D4496" s="10" t="s">
        <v>10002</v>
      </c>
      <c r="E4496" s="10" t="s">
        <v>10003</v>
      </c>
      <c r="F4496" s="10" t="s">
        <v>19</v>
      </c>
      <c r="G4496" s="9" t="s">
        <v>18</v>
      </c>
      <c r="H4496" s="11">
        <v>787170</v>
      </c>
      <c r="I4496" s="11">
        <v>1</v>
      </c>
      <c r="J4496" s="12">
        <v>770809</v>
      </c>
      <c r="K4496" s="19">
        <f>$J4496/SUMIFS($J:$J,$A:$A,$A4496)</f>
        <v>0.12194504184020323</v>
      </c>
      <c r="L4496" s="28"/>
      <c r="M4496" s="20">
        <f>ROUND(INDEX($L:$L,MATCH($A4496,$A:$A,0))*$K4496,0)</f>
        <v>0</v>
      </c>
      <c r="N4496" s="14" t="s">
        <v>13072</v>
      </c>
      <c r="O4496" s="9" t="s">
        <v>12945</v>
      </c>
    </row>
    <row r="4497" spans="1:15" x14ac:dyDescent="0.3">
      <c r="A4497" s="9">
        <v>544</v>
      </c>
      <c r="B4497" s="9">
        <f>COUNTIF($A$5:A4497, A4497)</f>
        <v>4</v>
      </c>
      <c r="C4497" s="10" t="s">
        <v>10004</v>
      </c>
      <c r="D4497" s="10" t="s">
        <v>10005</v>
      </c>
      <c r="E4497" s="10" t="s">
        <v>10006</v>
      </c>
      <c r="F4497" s="10" t="s">
        <v>19</v>
      </c>
      <c r="G4497" s="9" t="s">
        <v>18</v>
      </c>
      <c r="H4497" s="11">
        <v>787170</v>
      </c>
      <c r="I4497" s="11">
        <v>1</v>
      </c>
      <c r="J4497" s="12">
        <v>770809</v>
      </c>
      <c r="K4497" s="19">
        <f>$J4497/SUMIFS($J:$J,$A:$A,$A4497)</f>
        <v>0.12194504184020323</v>
      </c>
      <c r="L4497" s="28"/>
      <c r="M4497" s="20">
        <f>ROUND(INDEX($L:$L,MATCH($A4497,$A:$A,0))*$K4497,0)</f>
        <v>0</v>
      </c>
      <c r="N4497" s="14" t="s">
        <v>13072</v>
      </c>
      <c r="O4497" s="9" t="s">
        <v>12945</v>
      </c>
    </row>
    <row r="4498" spans="1:15" x14ac:dyDescent="0.3">
      <c r="A4498" s="9">
        <v>544</v>
      </c>
      <c r="B4498" s="9">
        <f>COUNTIF($A$5:A4498, A4498)</f>
        <v>5</v>
      </c>
      <c r="C4498" s="10" t="s">
        <v>10007</v>
      </c>
      <c r="D4498" s="10" t="s">
        <v>10008</v>
      </c>
      <c r="E4498" s="10" t="s">
        <v>10009</v>
      </c>
      <c r="F4498" s="10" t="s">
        <v>19</v>
      </c>
      <c r="G4498" s="9" t="s">
        <v>18</v>
      </c>
      <c r="H4498" s="11">
        <v>442760</v>
      </c>
      <c r="I4498" s="11">
        <v>1</v>
      </c>
      <c r="J4498" s="12">
        <v>433558</v>
      </c>
      <c r="K4498" s="19">
        <f>$J4498/SUMIFS($J:$J,$A:$A,$A4498)</f>
        <v>6.859059566008549E-2</v>
      </c>
      <c r="L4498" s="28"/>
      <c r="M4498" s="20">
        <f>ROUND(INDEX($L:$L,MATCH($A4498,$A:$A,0))*$K4498,0)</f>
        <v>0</v>
      </c>
      <c r="N4498" s="14" t="s">
        <v>13072</v>
      </c>
      <c r="O4498" s="9" t="s">
        <v>12945</v>
      </c>
    </row>
    <row r="4499" spans="1:15" x14ac:dyDescent="0.3">
      <c r="A4499" s="9">
        <v>544</v>
      </c>
      <c r="B4499" s="9">
        <f>COUNTIF($A$5:A4499, A4499)</f>
        <v>6</v>
      </c>
      <c r="C4499" s="10" t="s">
        <v>10010</v>
      </c>
      <c r="D4499" s="10" t="s">
        <v>10011</v>
      </c>
      <c r="E4499" s="10" t="s">
        <v>10012</v>
      </c>
      <c r="F4499" s="10" t="s">
        <v>19</v>
      </c>
      <c r="G4499" s="9" t="s">
        <v>18</v>
      </c>
      <c r="H4499" s="11">
        <v>442760</v>
      </c>
      <c r="I4499" s="11">
        <v>1</v>
      </c>
      <c r="J4499" s="12">
        <v>433558</v>
      </c>
      <c r="K4499" s="19">
        <f>$J4499/SUMIFS($J:$J,$A:$A,$A4499)</f>
        <v>6.859059566008549E-2</v>
      </c>
      <c r="L4499" s="28"/>
      <c r="M4499" s="20">
        <f>ROUND(INDEX($L:$L,MATCH($A4499,$A:$A,0))*$K4499,0)</f>
        <v>0</v>
      </c>
      <c r="N4499" s="14" t="s">
        <v>13072</v>
      </c>
      <c r="O4499" s="9" t="s">
        <v>12945</v>
      </c>
    </row>
    <row r="4500" spans="1:15" x14ac:dyDescent="0.3">
      <c r="A4500" s="9">
        <v>544</v>
      </c>
      <c r="B4500" s="9">
        <f>COUNTIF($A$5:A4500, A4500)</f>
        <v>7</v>
      </c>
      <c r="C4500" s="10" t="s">
        <v>10013</v>
      </c>
      <c r="D4500" s="10" t="s">
        <v>10014</v>
      </c>
      <c r="E4500" s="10" t="s">
        <v>10015</v>
      </c>
      <c r="F4500" s="10" t="s">
        <v>19</v>
      </c>
      <c r="G4500" s="9" t="s">
        <v>18</v>
      </c>
      <c r="H4500" s="11">
        <v>242110</v>
      </c>
      <c r="I4500" s="11">
        <v>1</v>
      </c>
      <c r="J4500" s="12">
        <v>236878</v>
      </c>
      <c r="K4500" s="19">
        <f>$J4500/SUMIFS($J:$J,$A:$A,$A4500)</f>
        <v>3.7475039369057266E-2</v>
      </c>
      <c r="L4500" s="28"/>
      <c r="M4500" s="20">
        <f>ROUND(INDEX($L:$L,MATCH($A4500,$A:$A,0))*$K4500,0)</f>
        <v>0</v>
      </c>
      <c r="N4500" s="14" t="s">
        <v>13072</v>
      </c>
      <c r="O4500" s="9" t="s">
        <v>12945</v>
      </c>
    </row>
    <row r="4501" spans="1:15" x14ac:dyDescent="0.3">
      <c r="A4501" s="9">
        <v>544</v>
      </c>
      <c r="B4501" s="9">
        <f>COUNTIF($A$5:A4501, A4501)</f>
        <v>8</v>
      </c>
      <c r="C4501" s="10" t="s">
        <v>10016</v>
      </c>
      <c r="D4501" s="10" t="s">
        <v>10017</v>
      </c>
      <c r="E4501" s="10" t="s">
        <v>10018</v>
      </c>
      <c r="F4501" s="10" t="s">
        <v>19</v>
      </c>
      <c r="G4501" s="9" t="s">
        <v>18</v>
      </c>
      <c r="H4501" s="11">
        <v>484840</v>
      </c>
      <c r="I4501" s="11">
        <v>1</v>
      </c>
      <c r="J4501" s="12">
        <v>474763</v>
      </c>
      <c r="K4501" s="19">
        <f>$J4501/SUMIFS($J:$J,$A:$A,$A4501)</f>
        <v>7.5109390133198242E-2</v>
      </c>
      <c r="L4501" s="28"/>
      <c r="M4501" s="20">
        <f>ROUND(INDEX($L:$L,MATCH($A4501,$A:$A,0))*$K4501,0)</f>
        <v>0</v>
      </c>
      <c r="N4501" s="14" t="s">
        <v>13072</v>
      </c>
      <c r="O4501" s="9" t="s">
        <v>12945</v>
      </c>
    </row>
    <row r="4502" spans="1:15" x14ac:dyDescent="0.3">
      <c r="A4502" s="9">
        <v>544</v>
      </c>
      <c r="B4502" s="9">
        <f>COUNTIF($A$5:A4502, A4502)</f>
        <v>9</v>
      </c>
      <c r="C4502" s="10" t="s">
        <v>10019</v>
      </c>
      <c r="D4502" s="10" t="s">
        <v>10020</v>
      </c>
      <c r="E4502" s="10" t="s">
        <v>10021</v>
      </c>
      <c r="F4502" s="10" t="s">
        <v>19</v>
      </c>
      <c r="G4502" s="9" t="s">
        <v>18</v>
      </c>
      <c r="H4502" s="11">
        <v>336920</v>
      </c>
      <c r="I4502" s="11">
        <v>1</v>
      </c>
      <c r="J4502" s="12">
        <v>329922</v>
      </c>
      <c r="K4502" s="19">
        <f>$J4502/SUMIFS($J:$J,$A:$A,$A4502)</f>
        <v>5.2194969303684224E-2</v>
      </c>
      <c r="L4502" s="29"/>
      <c r="M4502" s="20">
        <f>ROUND(INDEX($L:$L,MATCH($A4502,$A:$A,0))*$K4502,0)</f>
        <v>0</v>
      </c>
      <c r="N4502" s="14" t="s">
        <v>13072</v>
      </c>
      <c r="O4502" s="9" t="s">
        <v>12945</v>
      </c>
    </row>
    <row r="4503" spans="1:15" x14ac:dyDescent="0.3">
      <c r="A4503" s="9">
        <v>545</v>
      </c>
      <c r="B4503" s="9">
        <f>COUNTIF($A$5:A4503, A4503)</f>
        <v>1</v>
      </c>
      <c r="C4503" s="10" t="s">
        <v>10022</v>
      </c>
      <c r="D4503" s="10" t="s">
        <v>10023</v>
      </c>
      <c r="E4503" s="10" t="s">
        <v>10024</v>
      </c>
      <c r="F4503" s="10" t="s">
        <v>19</v>
      </c>
      <c r="G4503" s="9" t="s">
        <v>18</v>
      </c>
      <c r="H4503" s="11">
        <v>62840</v>
      </c>
      <c r="I4503" s="11">
        <v>7</v>
      </c>
      <c r="J4503" s="12">
        <v>60379</v>
      </c>
      <c r="K4503" s="19">
        <f>$J4503/SUMIFS($J:$J,$A:$A,$A4503)</f>
        <v>1</v>
      </c>
      <c r="L4503" s="25"/>
      <c r="M4503" s="20">
        <f>ROUND(INDEX($L:$L,MATCH($A4503,$A:$A,0))*$K4503,0)</f>
        <v>0</v>
      </c>
      <c r="N4503" s="14" t="s">
        <v>13911</v>
      </c>
      <c r="O4503" s="9" t="s">
        <v>12945</v>
      </c>
    </row>
    <row r="4504" spans="1:15" x14ac:dyDescent="0.3">
      <c r="A4504" s="9">
        <v>546</v>
      </c>
      <c r="B4504" s="9">
        <f>COUNTIF($A$5:A4504, A4504)</f>
        <v>1</v>
      </c>
      <c r="C4504" s="10" t="s">
        <v>5634</v>
      </c>
      <c r="D4504" s="10" t="s">
        <v>5635</v>
      </c>
      <c r="E4504" s="10" t="s">
        <v>5636</v>
      </c>
      <c r="F4504" s="10" t="s">
        <v>19</v>
      </c>
      <c r="G4504" s="9" t="s">
        <v>18</v>
      </c>
      <c r="H4504" s="11">
        <v>224220</v>
      </c>
      <c r="I4504" s="11">
        <v>1</v>
      </c>
      <c r="J4504" s="12">
        <v>202920</v>
      </c>
      <c r="K4504" s="19">
        <f>$J4504/SUMIFS($J:$J,$A:$A,$A4504)</f>
        <v>0.28901083719426479</v>
      </c>
      <c r="L4504" s="27"/>
      <c r="M4504" s="20">
        <f>ROUND(INDEX($L:$L,MATCH($A4504,$A:$A,0))*$K4504,0)</f>
        <v>0</v>
      </c>
      <c r="N4504" s="14" t="s">
        <v>13912</v>
      </c>
      <c r="O4504" s="9" t="s">
        <v>12945</v>
      </c>
    </row>
    <row r="4505" spans="1:15" x14ac:dyDescent="0.3">
      <c r="A4505" s="9">
        <v>546</v>
      </c>
      <c r="B4505" s="9">
        <f>COUNTIF($A$5:A4505, A4505)</f>
        <v>2</v>
      </c>
      <c r="C4505" s="10" t="s">
        <v>5637</v>
      </c>
      <c r="D4505" s="10" t="s">
        <v>5638</v>
      </c>
      <c r="E4505" s="10" t="s">
        <v>5639</v>
      </c>
      <c r="F4505" s="10" t="s">
        <v>19</v>
      </c>
      <c r="G4505" s="9" t="s">
        <v>18</v>
      </c>
      <c r="H4505" s="11">
        <v>45600</v>
      </c>
      <c r="I4505" s="11">
        <v>62</v>
      </c>
      <c r="J4505" s="12">
        <v>45070</v>
      </c>
      <c r="K4505" s="19">
        <f>$J4505/SUMIFS($J:$J,$A:$A,$A4505)</f>
        <v>6.41913977545117E-2</v>
      </c>
      <c r="L4505" s="28"/>
      <c r="M4505" s="20">
        <f>ROUND(INDEX($L:$L,MATCH($A4505,$A:$A,0))*$K4505,0)</f>
        <v>0</v>
      </c>
      <c r="N4505" s="14" t="s">
        <v>13912</v>
      </c>
      <c r="O4505" s="9" t="s">
        <v>12945</v>
      </c>
    </row>
    <row r="4506" spans="1:15" x14ac:dyDescent="0.3">
      <c r="A4506" s="9">
        <v>546</v>
      </c>
      <c r="B4506" s="9">
        <f>COUNTIF($A$5:A4506, A4506)</f>
        <v>3</v>
      </c>
      <c r="C4506" s="10" t="s">
        <v>5640</v>
      </c>
      <c r="D4506" s="10" t="s">
        <v>5641</v>
      </c>
      <c r="E4506" s="10" t="s">
        <v>5642</v>
      </c>
      <c r="F4506" s="10" t="s">
        <v>19</v>
      </c>
      <c r="G4506" s="9" t="s">
        <v>18</v>
      </c>
      <c r="H4506" s="11">
        <v>224220</v>
      </c>
      <c r="I4506" s="11">
        <v>4</v>
      </c>
      <c r="J4506" s="12">
        <v>217500</v>
      </c>
      <c r="K4506" s="19">
        <f>$J4506/SUMIFS($J:$J,$A:$A,$A4506)</f>
        <v>0.30977654785015074</v>
      </c>
      <c r="L4506" s="28"/>
      <c r="M4506" s="20">
        <f>ROUND(INDEX($L:$L,MATCH($A4506,$A:$A,0))*$K4506,0)</f>
        <v>0</v>
      </c>
      <c r="N4506" s="14" t="s">
        <v>13912</v>
      </c>
      <c r="O4506" s="9" t="s">
        <v>12950</v>
      </c>
    </row>
    <row r="4507" spans="1:15" x14ac:dyDescent="0.3">
      <c r="A4507" s="9">
        <v>546</v>
      </c>
      <c r="B4507" s="9">
        <f>COUNTIF($A$5:A4507, A4507)</f>
        <v>4</v>
      </c>
      <c r="C4507" s="10" t="s">
        <v>5643</v>
      </c>
      <c r="D4507" s="10" t="s">
        <v>5644</v>
      </c>
      <c r="E4507" s="10" t="s">
        <v>5645</v>
      </c>
      <c r="F4507" s="10" t="s">
        <v>19</v>
      </c>
      <c r="G4507" s="9" t="s">
        <v>18</v>
      </c>
      <c r="H4507" s="11">
        <v>224220</v>
      </c>
      <c r="I4507" s="11">
        <v>4</v>
      </c>
      <c r="J4507" s="12">
        <v>217500</v>
      </c>
      <c r="K4507" s="19">
        <f>$J4507/SUMIFS($J:$J,$A:$A,$A4507)</f>
        <v>0.30977654785015074</v>
      </c>
      <c r="L4507" s="28"/>
      <c r="M4507" s="20">
        <f>ROUND(INDEX($L:$L,MATCH($A4507,$A:$A,0))*$K4507,0)</f>
        <v>0</v>
      </c>
      <c r="N4507" s="14" t="s">
        <v>13912</v>
      </c>
      <c r="O4507" s="9" t="s">
        <v>12950</v>
      </c>
    </row>
    <row r="4508" spans="1:15" x14ac:dyDescent="0.3">
      <c r="A4508" s="9">
        <v>546</v>
      </c>
      <c r="B4508" s="9">
        <f>COUNTIF($A$5:A4508, A4508)</f>
        <v>5</v>
      </c>
      <c r="C4508" s="10" t="s">
        <v>5646</v>
      </c>
      <c r="D4508" s="10" t="s">
        <v>5647</v>
      </c>
      <c r="E4508" s="10" t="s">
        <v>12926</v>
      </c>
      <c r="F4508" s="10" t="s">
        <v>5648</v>
      </c>
      <c r="G4508" s="9" t="s">
        <v>18</v>
      </c>
      <c r="H4508" s="11">
        <v>35640</v>
      </c>
      <c r="I4508" s="11">
        <v>23</v>
      </c>
      <c r="J4508" s="12">
        <v>17149</v>
      </c>
      <c r="K4508" s="19">
        <f>$J4508/SUMIFS($J:$J,$A:$A,$A4508)</f>
        <v>2.4424634570493035E-2</v>
      </c>
      <c r="L4508" s="28"/>
      <c r="M4508" s="20">
        <f>ROUND(INDEX($L:$L,MATCH($A4508,$A:$A,0))*$K4508,0)</f>
        <v>0</v>
      </c>
      <c r="N4508" s="14" t="s">
        <v>13912</v>
      </c>
      <c r="O4508" s="9" t="s">
        <v>12950</v>
      </c>
    </row>
    <row r="4509" spans="1:15" x14ac:dyDescent="0.3">
      <c r="A4509" s="9">
        <v>546</v>
      </c>
      <c r="B4509" s="9">
        <f>COUNTIF($A$5:A4509, A4509)</f>
        <v>6</v>
      </c>
      <c r="C4509" s="10" t="s">
        <v>5649</v>
      </c>
      <c r="D4509" s="10" t="s">
        <v>17</v>
      </c>
      <c r="E4509" s="10" t="s">
        <v>12927</v>
      </c>
      <c r="F4509" s="10" t="s">
        <v>19</v>
      </c>
      <c r="G4509" s="9" t="s">
        <v>18</v>
      </c>
      <c r="H4509" s="11">
        <v>0</v>
      </c>
      <c r="I4509" s="11">
        <v>500</v>
      </c>
      <c r="J4509" s="12">
        <v>1980</v>
      </c>
      <c r="K4509" s="19">
        <f>$J4509/SUMIFS($J:$J,$A:$A,$A4509)</f>
        <v>2.8200347804289588E-3</v>
      </c>
      <c r="L4509" s="29"/>
      <c r="M4509" s="20">
        <f>ROUND(INDEX($L:$L,MATCH($A4509,$A:$A,0))*$K4509,0)</f>
        <v>0</v>
      </c>
      <c r="N4509" s="14" t="s">
        <v>13913</v>
      </c>
      <c r="O4509" s="9" t="s">
        <v>12945</v>
      </c>
    </row>
    <row r="4510" spans="1:15" x14ac:dyDescent="0.3">
      <c r="A4510" s="9">
        <v>547</v>
      </c>
      <c r="B4510" s="9">
        <f>COUNTIF($A$5:A4510, A4510)</f>
        <v>1</v>
      </c>
      <c r="C4510" s="10" t="s">
        <v>10031</v>
      </c>
      <c r="D4510" s="10" t="s">
        <v>10032</v>
      </c>
      <c r="E4510" s="10" t="s">
        <v>10033</v>
      </c>
      <c r="F4510" s="10" t="s">
        <v>19</v>
      </c>
      <c r="G4510" s="9" t="s">
        <v>18</v>
      </c>
      <c r="H4510" s="11">
        <v>11129080</v>
      </c>
      <c r="I4510" s="11">
        <v>1</v>
      </c>
      <c r="J4510" s="12">
        <v>10583542</v>
      </c>
      <c r="K4510" s="19">
        <f>$J4510/SUMIFS($J:$J,$A:$A,$A4510)</f>
        <v>1</v>
      </c>
      <c r="L4510" s="25"/>
      <c r="M4510" s="20">
        <f>ROUND(INDEX($L:$L,MATCH($A4510,$A:$A,0))*$K4510,0)</f>
        <v>0</v>
      </c>
      <c r="N4510" s="14" t="s">
        <v>13914</v>
      </c>
      <c r="O4510" s="9" t="s">
        <v>12945</v>
      </c>
    </row>
    <row r="4511" spans="1:15" x14ac:dyDescent="0.3">
      <c r="A4511" s="9">
        <v>548</v>
      </c>
      <c r="B4511" s="9">
        <f>COUNTIF($A$5:A4511, A4511)</f>
        <v>1</v>
      </c>
      <c r="C4511" s="10" t="s">
        <v>5180</v>
      </c>
      <c r="D4511" s="10" t="s">
        <v>5181</v>
      </c>
      <c r="E4511" s="10" t="s">
        <v>5182</v>
      </c>
      <c r="F4511" s="10" t="s">
        <v>19</v>
      </c>
      <c r="G4511" s="9" t="s">
        <v>126</v>
      </c>
      <c r="H4511" s="11">
        <v>3841210</v>
      </c>
      <c r="I4511" s="11">
        <v>6</v>
      </c>
      <c r="J4511" s="12">
        <v>3764387</v>
      </c>
      <c r="K4511" s="19">
        <f>$J4511/SUMIFS($J:$J,$A:$A,$A4511)</f>
        <v>0.47467011359766109</v>
      </c>
      <c r="L4511" s="27"/>
      <c r="M4511" s="20">
        <f>ROUND(INDEX($L:$L,MATCH($A4511,$A:$A,0))*$K4511,0)</f>
        <v>0</v>
      </c>
      <c r="N4511" s="14" t="s">
        <v>13915</v>
      </c>
      <c r="O4511" s="9" t="s">
        <v>12945</v>
      </c>
    </row>
    <row r="4512" spans="1:15" x14ac:dyDescent="0.3">
      <c r="A4512" s="9">
        <v>548</v>
      </c>
      <c r="B4512" s="9">
        <f>COUNTIF($A$5:A4512, A4512)</f>
        <v>2</v>
      </c>
      <c r="C4512" s="10" t="s">
        <v>5183</v>
      </c>
      <c r="D4512" s="10" t="s">
        <v>5184</v>
      </c>
      <c r="E4512" s="10" t="s">
        <v>5185</v>
      </c>
      <c r="F4512" s="10" t="s">
        <v>19</v>
      </c>
      <c r="G4512" s="9" t="s">
        <v>18</v>
      </c>
      <c r="H4512" s="11">
        <v>424470</v>
      </c>
      <c r="I4512" s="11">
        <v>1</v>
      </c>
      <c r="J4512" s="12">
        <v>414565</v>
      </c>
      <c r="K4512" s="19">
        <f>$J4512/SUMIFS($J:$J,$A:$A,$A4512)</f>
        <v>5.2274544472609846E-2</v>
      </c>
      <c r="L4512" s="28"/>
      <c r="M4512" s="20">
        <f>ROUND(INDEX($L:$L,MATCH($A4512,$A:$A,0))*$K4512,0)</f>
        <v>0</v>
      </c>
      <c r="N4512" s="14" t="s">
        <v>13915</v>
      </c>
      <c r="O4512" s="9" t="s">
        <v>12945</v>
      </c>
    </row>
    <row r="4513" spans="1:15" x14ac:dyDescent="0.3">
      <c r="A4513" s="9">
        <v>548</v>
      </c>
      <c r="B4513" s="9">
        <f>COUNTIF($A$5:A4513, A4513)</f>
        <v>3</v>
      </c>
      <c r="C4513" s="10" t="s">
        <v>5186</v>
      </c>
      <c r="D4513" s="10" t="s">
        <v>5187</v>
      </c>
      <c r="E4513" s="10" t="s">
        <v>5188</v>
      </c>
      <c r="F4513" s="10" t="s">
        <v>19</v>
      </c>
      <c r="G4513" s="9" t="s">
        <v>126</v>
      </c>
      <c r="H4513" s="11">
        <v>3841210</v>
      </c>
      <c r="I4513" s="11">
        <v>1</v>
      </c>
      <c r="J4513" s="12">
        <v>3751581</v>
      </c>
      <c r="K4513" s="19">
        <f>$J4513/SUMIFS($J:$J,$A:$A,$A4513)</f>
        <v>0.47305534192972903</v>
      </c>
      <c r="L4513" s="29"/>
      <c r="M4513" s="20">
        <f>ROUND(INDEX($L:$L,MATCH($A4513,$A:$A,0))*$K4513,0)</f>
        <v>0</v>
      </c>
      <c r="N4513" s="14" t="s">
        <v>13915</v>
      </c>
      <c r="O4513" s="9" t="s">
        <v>12945</v>
      </c>
    </row>
    <row r="4514" spans="1:15" x14ac:dyDescent="0.3">
      <c r="A4514" s="9">
        <v>549</v>
      </c>
      <c r="B4514" s="9">
        <f>COUNTIF($A$5:A4514, A4514)</f>
        <v>1</v>
      </c>
      <c r="C4514" s="10" t="s">
        <v>10034</v>
      </c>
      <c r="D4514" s="10" t="s">
        <v>17</v>
      </c>
      <c r="E4514" s="10" t="s">
        <v>10035</v>
      </c>
      <c r="F4514" s="10" t="s">
        <v>10036</v>
      </c>
      <c r="G4514" s="9" t="s">
        <v>861</v>
      </c>
      <c r="H4514" s="11">
        <v>0</v>
      </c>
      <c r="I4514" s="11">
        <v>92</v>
      </c>
      <c r="J4514" s="12">
        <v>68846</v>
      </c>
      <c r="K4514" s="19">
        <f>$J4514/SUMIFS($J:$J,$A:$A,$A4514)</f>
        <v>1</v>
      </c>
      <c r="L4514" s="25"/>
      <c r="M4514" s="20">
        <f>ROUND(INDEX($L:$L,MATCH($A4514,$A:$A,0))*$K4514,0)</f>
        <v>0</v>
      </c>
      <c r="N4514" s="14" t="s">
        <v>13916</v>
      </c>
      <c r="O4514" s="9" t="s">
        <v>12950</v>
      </c>
    </row>
    <row r="4515" spans="1:15" x14ac:dyDescent="0.3">
      <c r="A4515" s="9">
        <v>550</v>
      </c>
      <c r="B4515" s="9">
        <f>COUNTIF($A$5:A4515, A4515)</f>
        <v>1</v>
      </c>
      <c r="C4515" s="10" t="s">
        <v>10041</v>
      </c>
      <c r="D4515" s="10" t="s">
        <v>10042</v>
      </c>
      <c r="E4515" s="10" t="s">
        <v>10043</v>
      </c>
      <c r="F4515" s="10" t="s">
        <v>10044</v>
      </c>
      <c r="G4515" s="9" t="s">
        <v>18</v>
      </c>
      <c r="H4515" s="11">
        <v>205340</v>
      </c>
      <c r="I4515" s="11">
        <v>2</v>
      </c>
      <c r="J4515" s="12">
        <v>195075</v>
      </c>
      <c r="K4515" s="19">
        <f>$J4515/SUMIFS($J:$J,$A:$A,$A4515)</f>
        <v>0.16337337652548817</v>
      </c>
      <c r="L4515" s="27"/>
      <c r="M4515" s="20">
        <f>ROUND(INDEX($L:$L,MATCH($A4515,$A:$A,0))*$K4515,0)</f>
        <v>0</v>
      </c>
      <c r="N4515" s="14" t="s">
        <v>13917</v>
      </c>
      <c r="O4515" s="9" t="s">
        <v>12945</v>
      </c>
    </row>
    <row r="4516" spans="1:15" x14ac:dyDescent="0.3">
      <c r="A4516" s="9">
        <v>550</v>
      </c>
      <c r="B4516" s="9">
        <f>COUNTIF($A$5:A4516, A4516)</f>
        <v>2</v>
      </c>
      <c r="C4516" s="10" t="s">
        <v>10045</v>
      </c>
      <c r="D4516" s="10" t="s">
        <v>10042</v>
      </c>
      <c r="E4516" s="10" t="s">
        <v>10046</v>
      </c>
      <c r="F4516" s="10" t="s">
        <v>10047</v>
      </c>
      <c r="G4516" s="9" t="s">
        <v>18</v>
      </c>
      <c r="H4516" s="11">
        <v>205340</v>
      </c>
      <c r="I4516" s="11">
        <v>1</v>
      </c>
      <c r="J4516" s="12">
        <v>195075</v>
      </c>
      <c r="K4516" s="19">
        <f>$J4516/SUMIFS($J:$J,$A:$A,$A4516)</f>
        <v>0.16337337652548817</v>
      </c>
      <c r="L4516" s="28"/>
      <c r="M4516" s="20">
        <f>ROUND(INDEX($L:$L,MATCH($A4516,$A:$A,0))*$K4516,0)</f>
        <v>0</v>
      </c>
      <c r="N4516" s="14" t="s">
        <v>13917</v>
      </c>
      <c r="O4516" s="9" t="s">
        <v>12945</v>
      </c>
    </row>
    <row r="4517" spans="1:15" x14ac:dyDescent="0.3">
      <c r="A4517" s="9">
        <v>550</v>
      </c>
      <c r="B4517" s="9">
        <f>COUNTIF($A$5:A4517, A4517)</f>
        <v>3</v>
      </c>
      <c r="C4517" s="10" t="s">
        <v>10048</v>
      </c>
      <c r="D4517" s="10" t="s">
        <v>10042</v>
      </c>
      <c r="E4517" s="10" t="s">
        <v>10049</v>
      </c>
      <c r="F4517" s="10" t="s">
        <v>10050</v>
      </c>
      <c r="G4517" s="9" t="s">
        <v>18</v>
      </c>
      <c r="H4517" s="11">
        <v>205340</v>
      </c>
      <c r="I4517" s="11">
        <v>51</v>
      </c>
      <c r="J4517" s="12">
        <v>195075</v>
      </c>
      <c r="K4517" s="19">
        <f>$J4517/SUMIFS($J:$J,$A:$A,$A4517)</f>
        <v>0.16337337652548817</v>
      </c>
      <c r="L4517" s="28"/>
      <c r="M4517" s="20">
        <f>ROUND(INDEX($L:$L,MATCH($A4517,$A:$A,0))*$K4517,0)</f>
        <v>0</v>
      </c>
      <c r="N4517" s="14" t="s">
        <v>13917</v>
      </c>
      <c r="O4517" s="9" t="s">
        <v>12945</v>
      </c>
    </row>
    <row r="4518" spans="1:15" x14ac:dyDescent="0.3">
      <c r="A4518" s="9">
        <v>550</v>
      </c>
      <c r="B4518" s="9">
        <f>COUNTIF($A$5:A4518, A4518)</f>
        <v>4</v>
      </c>
      <c r="C4518" s="10" t="s">
        <v>10051</v>
      </c>
      <c r="D4518" s="10" t="s">
        <v>10052</v>
      </c>
      <c r="E4518" s="10" t="s">
        <v>10053</v>
      </c>
      <c r="F4518" s="10" t="s">
        <v>10054</v>
      </c>
      <c r="G4518" s="9" t="s">
        <v>18</v>
      </c>
      <c r="H4518" s="11">
        <v>205340</v>
      </c>
      <c r="I4518" s="11">
        <v>4</v>
      </c>
      <c r="J4518" s="12">
        <v>195075</v>
      </c>
      <c r="K4518" s="19">
        <f>$J4518/SUMIFS($J:$J,$A:$A,$A4518)</f>
        <v>0.16337337652548817</v>
      </c>
      <c r="L4518" s="28"/>
      <c r="M4518" s="20">
        <f>ROUND(INDEX($L:$L,MATCH($A4518,$A:$A,0))*$K4518,0)</f>
        <v>0</v>
      </c>
      <c r="N4518" s="14" t="s">
        <v>13917</v>
      </c>
      <c r="O4518" s="9" t="s">
        <v>12945</v>
      </c>
    </row>
    <row r="4519" spans="1:15" x14ac:dyDescent="0.3">
      <c r="A4519" s="9">
        <v>550</v>
      </c>
      <c r="B4519" s="9">
        <f>COUNTIF($A$5:A4519, A4519)</f>
        <v>5</v>
      </c>
      <c r="C4519" s="10" t="s">
        <v>10055</v>
      </c>
      <c r="D4519" s="10" t="s">
        <v>10056</v>
      </c>
      <c r="E4519" s="10" t="s">
        <v>10057</v>
      </c>
      <c r="F4519" s="10" t="s">
        <v>19</v>
      </c>
      <c r="G4519" s="9" t="s">
        <v>18</v>
      </c>
      <c r="H4519" s="11">
        <v>205340</v>
      </c>
      <c r="I4519" s="11">
        <v>1</v>
      </c>
      <c r="J4519" s="12">
        <v>195075</v>
      </c>
      <c r="K4519" s="19">
        <f>$J4519/SUMIFS($J:$J,$A:$A,$A4519)</f>
        <v>0.16337337652548817</v>
      </c>
      <c r="L4519" s="28"/>
      <c r="M4519" s="20">
        <f>ROUND(INDEX($L:$L,MATCH($A4519,$A:$A,0))*$K4519,0)</f>
        <v>0</v>
      </c>
      <c r="N4519" s="14" t="s">
        <v>13917</v>
      </c>
      <c r="O4519" s="9" t="s">
        <v>12945</v>
      </c>
    </row>
    <row r="4520" spans="1:15" x14ac:dyDescent="0.3">
      <c r="A4520" s="9">
        <v>550</v>
      </c>
      <c r="B4520" s="9">
        <f>COUNTIF($A$5:A4520, A4520)</f>
        <v>6</v>
      </c>
      <c r="C4520" s="10" t="s">
        <v>10058</v>
      </c>
      <c r="D4520" s="10" t="s">
        <v>10059</v>
      </c>
      <c r="E4520" s="10" t="s">
        <v>10060</v>
      </c>
      <c r="F4520" s="10" t="s">
        <v>10061</v>
      </c>
      <c r="G4520" s="9" t="s">
        <v>18</v>
      </c>
      <c r="H4520" s="11">
        <v>227780</v>
      </c>
      <c r="I4520" s="11">
        <v>1</v>
      </c>
      <c r="J4520" s="12">
        <v>218669</v>
      </c>
      <c r="K4520" s="19">
        <f>$J4520/SUMIFS($J:$J,$A:$A,$A4520)</f>
        <v>0.18313311737255913</v>
      </c>
      <c r="L4520" s="29"/>
      <c r="M4520" s="20">
        <f>ROUND(INDEX($L:$L,MATCH($A4520,$A:$A,0))*$K4520,0)</f>
        <v>0</v>
      </c>
      <c r="N4520" s="14" t="s">
        <v>13918</v>
      </c>
      <c r="O4520" s="9" t="s">
        <v>12945</v>
      </c>
    </row>
    <row r="4521" spans="1:15" x14ac:dyDescent="0.3">
      <c r="A4521" s="9">
        <v>551</v>
      </c>
      <c r="B4521" s="9">
        <f>COUNTIF($A$5:A4521, A4521)</f>
        <v>1</v>
      </c>
      <c r="C4521" s="10" t="s">
        <v>10062</v>
      </c>
      <c r="D4521" s="10" t="s">
        <v>10063</v>
      </c>
      <c r="E4521" s="10" t="s">
        <v>10064</v>
      </c>
      <c r="F4521" s="10" t="s">
        <v>10065</v>
      </c>
      <c r="G4521" s="9" t="s">
        <v>18</v>
      </c>
      <c r="H4521" s="11">
        <v>11810</v>
      </c>
      <c r="I4521" s="11">
        <v>1095</v>
      </c>
      <c r="J4521" s="12">
        <v>11218</v>
      </c>
      <c r="K4521" s="19">
        <f>$J4521/SUMIFS($J:$J,$A:$A,$A4521)</f>
        <v>0.33333333333333331</v>
      </c>
      <c r="L4521" s="27"/>
      <c r="M4521" s="20">
        <f>ROUND(INDEX($L:$L,MATCH($A4521,$A:$A,0))*$K4521,0)</f>
        <v>0</v>
      </c>
      <c r="N4521" s="14" t="s">
        <v>13919</v>
      </c>
      <c r="O4521" s="9" t="s">
        <v>12945</v>
      </c>
    </row>
    <row r="4522" spans="1:15" x14ac:dyDescent="0.3">
      <c r="A4522" s="9">
        <v>551</v>
      </c>
      <c r="B4522" s="9">
        <f>COUNTIF($A$5:A4522, A4522)</f>
        <v>2</v>
      </c>
      <c r="C4522" s="10" t="s">
        <v>10066</v>
      </c>
      <c r="D4522" s="10" t="s">
        <v>10063</v>
      </c>
      <c r="E4522" s="10" t="s">
        <v>10064</v>
      </c>
      <c r="F4522" s="10" t="s">
        <v>10067</v>
      </c>
      <c r="G4522" s="9" t="s">
        <v>18</v>
      </c>
      <c r="H4522" s="11">
        <v>11810</v>
      </c>
      <c r="I4522" s="11">
        <v>1</v>
      </c>
      <c r="J4522" s="12">
        <v>11218</v>
      </c>
      <c r="K4522" s="19">
        <f>$J4522/SUMIFS($J:$J,$A:$A,$A4522)</f>
        <v>0.33333333333333331</v>
      </c>
      <c r="L4522" s="28"/>
      <c r="M4522" s="20">
        <f>ROUND(INDEX($L:$L,MATCH($A4522,$A:$A,0))*$K4522,0)</f>
        <v>0</v>
      </c>
      <c r="N4522" s="14" t="s">
        <v>13919</v>
      </c>
      <c r="O4522" s="9" t="s">
        <v>12945</v>
      </c>
    </row>
    <row r="4523" spans="1:15" x14ac:dyDescent="0.3">
      <c r="A4523" s="9">
        <v>551</v>
      </c>
      <c r="B4523" s="9">
        <f>COUNTIF($A$5:A4523, A4523)</f>
        <v>3</v>
      </c>
      <c r="C4523" s="10" t="s">
        <v>10068</v>
      </c>
      <c r="D4523" s="10" t="s">
        <v>10063</v>
      </c>
      <c r="E4523" s="10" t="s">
        <v>10064</v>
      </c>
      <c r="F4523" s="10" t="s">
        <v>10069</v>
      </c>
      <c r="G4523" s="9" t="s">
        <v>18</v>
      </c>
      <c r="H4523" s="11">
        <v>11810</v>
      </c>
      <c r="I4523" s="11">
        <v>1</v>
      </c>
      <c r="J4523" s="12">
        <v>11218</v>
      </c>
      <c r="K4523" s="19">
        <f>$J4523/SUMIFS($J:$J,$A:$A,$A4523)</f>
        <v>0.33333333333333331</v>
      </c>
      <c r="L4523" s="29"/>
      <c r="M4523" s="20">
        <f>ROUND(INDEX($L:$L,MATCH($A4523,$A:$A,0))*$K4523,0)</f>
        <v>0</v>
      </c>
      <c r="N4523" s="14" t="s">
        <v>13919</v>
      </c>
      <c r="O4523" s="9" t="s">
        <v>12945</v>
      </c>
    </row>
    <row r="4524" spans="1:15" x14ac:dyDescent="0.3">
      <c r="A4524" s="9">
        <v>552</v>
      </c>
      <c r="B4524" s="9">
        <f>COUNTIF($A$5:A4524, A4524)</f>
        <v>1</v>
      </c>
      <c r="C4524" s="10" t="s">
        <v>10070</v>
      </c>
      <c r="D4524" s="10" t="s">
        <v>10071</v>
      </c>
      <c r="E4524" s="10" t="s">
        <v>10072</v>
      </c>
      <c r="F4524" s="10" t="s">
        <v>19</v>
      </c>
      <c r="G4524" s="9" t="s">
        <v>18</v>
      </c>
      <c r="H4524" s="11">
        <v>357490</v>
      </c>
      <c r="I4524" s="11">
        <v>3</v>
      </c>
      <c r="J4524" s="12">
        <v>357490</v>
      </c>
      <c r="K4524" s="19">
        <f>$J4524/SUMIFS($J:$J,$A:$A,$A4524)</f>
        <v>0.5</v>
      </c>
      <c r="L4524" s="27"/>
      <c r="M4524" s="20">
        <f>ROUND(INDEX($L:$L,MATCH($A4524,$A:$A,0))*$K4524,0)</f>
        <v>0</v>
      </c>
      <c r="N4524" s="14" t="s">
        <v>13920</v>
      </c>
      <c r="O4524" s="9" t="s">
        <v>12945</v>
      </c>
    </row>
    <row r="4525" spans="1:15" x14ac:dyDescent="0.3">
      <c r="A4525" s="9">
        <v>552</v>
      </c>
      <c r="B4525" s="9">
        <f>COUNTIF($A$5:A4525, A4525)</f>
        <v>2</v>
      </c>
      <c r="C4525" s="10" t="s">
        <v>12928</v>
      </c>
      <c r="D4525" s="10" t="s">
        <v>10071</v>
      </c>
      <c r="E4525" s="10" t="s">
        <v>12929</v>
      </c>
      <c r="F4525" s="10" t="s">
        <v>19</v>
      </c>
      <c r="G4525" s="9" t="s">
        <v>18</v>
      </c>
      <c r="H4525" s="11">
        <v>357490</v>
      </c>
      <c r="I4525" s="11">
        <v>1</v>
      </c>
      <c r="J4525" s="12">
        <v>357490</v>
      </c>
      <c r="K4525" s="19">
        <f>$J4525/SUMIFS($J:$J,$A:$A,$A4525)</f>
        <v>0.5</v>
      </c>
      <c r="L4525" s="29"/>
      <c r="M4525" s="20">
        <f>ROUND(INDEX($L:$L,MATCH($A4525,$A:$A,0))*$K4525,0)</f>
        <v>0</v>
      </c>
      <c r="N4525" s="14" t="s">
        <v>13920</v>
      </c>
      <c r="O4525" s="9" t="s">
        <v>12945</v>
      </c>
    </row>
    <row r="4526" spans="1:15" x14ac:dyDescent="0.3">
      <c r="A4526" s="9">
        <v>553</v>
      </c>
      <c r="B4526" s="9">
        <f>COUNTIF($A$5:A4526, A4526)</f>
        <v>1</v>
      </c>
      <c r="C4526" s="10" t="s">
        <v>10086</v>
      </c>
      <c r="D4526" s="10" t="s">
        <v>17</v>
      </c>
      <c r="E4526" s="10" t="s">
        <v>10087</v>
      </c>
      <c r="F4526" s="10" t="s">
        <v>19</v>
      </c>
      <c r="G4526" s="9" t="s">
        <v>18</v>
      </c>
      <c r="H4526" s="11">
        <v>0</v>
      </c>
      <c r="I4526" s="11">
        <v>50</v>
      </c>
      <c r="J4526" s="12">
        <v>44000</v>
      </c>
      <c r="K4526" s="19">
        <f>$J4526/SUMIFS($J:$J,$A:$A,$A4526)</f>
        <v>1</v>
      </c>
      <c r="L4526" s="25"/>
      <c r="M4526" s="20">
        <f>ROUND(INDEX($L:$L,MATCH($A4526,$A:$A,0))*$K4526,0)</f>
        <v>0</v>
      </c>
      <c r="N4526" s="14" t="s">
        <v>13921</v>
      </c>
      <c r="O4526" s="9" t="s">
        <v>12945</v>
      </c>
    </row>
    <row r="4527" spans="1:15" x14ac:dyDescent="0.3">
      <c r="A4527" s="9">
        <v>554</v>
      </c>
      <c r="B4527" s="9">
        <f>COUNTIF($A$5:A4527, A4527)</f>
        <v>1</v>
      </c>
      <c r="C4527" s="10" t="s">
        <v>10088</v>
      </c>
      <c r="D4527" s="10" t="s">
        <v>17</v>
      </c>
      <c r="E4527" s="10" t="s">
        <v>10089</v>
      </c>
      <c r="F4527" s="10" t="s">
        <v>1911</v>
      </c>
      <c r="G4527" s="9" t="s">
        <v>18</v>
      </c>
      <c r="H4527" s="11">
        <v>0</v>
      </c>
      <c r="I4527" s="11">
        <v>1</v>
      </c>
      <c r="J4527" s="12">
        <v>734</v>
      </c>
      <c r="K4527" s="19">
        <f>$J4527/SUMIFS($J:$J,$A:$A,$A4527)</f>
        <v>1.7172201621299145E-3</v>
      </c>
      <c r="L4527" s="27"/>
      <c r="M4527" s="20">
        <f>ROUND(INDEX($L:$L,MATCH($A4527,$A:$A,0))*$K4527,0)</f>
        <v>0</v>
      </c>
      <c r="N4527" s="14" t="s">
        <v>13922</v>
      </c>
      <c r="O4527" s="9" t="s">
        <v>12945</v>
      </c>
    </row>
    <row r="4528" spans="1:15" x14ac:dyDescent="0.3">
      <c r="A4528" s="9">
        <v>554</v>
      </c>
      <c r="B4528" s="9">
        <f>COUNTIF($A$5:A4528, A4528)</f>
        <v>2</v>
      </c>
      <c r="C4528" s="10" t="s">
        <v>10090</v>
      </c>
      <c r="D4528" s="10" t="s">
        <v>17</v>
      </c>
      <c r="E4528" s="10" t="s">
        <v>10091</v>
      </c>
      <c r="F4528" s="10" t="s">
        <v>10092</v>
      </c>
      <c r="G4528" s="9" t="s">
        <v>861</v>
      </c>
      <c r="H4528" s="11">
        <v>0</v>
      </c>
      <c r="I4528" s="11">
        <v>1</v>
      </c>
      <c r="J4528" s="12">
        <v>85000</v>
      </c>
      <c r="K4528" s="19">
        <f>$J4528/SUMIFS($J:$J,$A:$A,$A4528)</f>
        <v>0.19886064547825985</v>
      </c>
      <c r="L4528" s="28"/>
      <c r="M4528" s="20">
        <f>ROUND(INDEX($L:$L,MATCH($A4528,$A:$A,0))*$K4528,0)</f>
        <v>0</v>
      </c>
      <c r="N4528" s="14" t="s">
        <v>13923</v>
      </c>
      <c r="O4528" s="9" t="s">
        <v>12945</v>
      </c>
    </row>
    <row r="4529" spans="1:15" x14ac:dyDescent="0.3">
      <c r="A4529" s="9">
        <v>554</v>
      </c>
      <c r="B4529" s="9">
        <f>COUNTIF($A$5:A4529, A4529)</f>
        <v>3</v>
      </c>
      <c r="C4529" s="10" t="s">
        <v>10093</v>
      </c>
      <c r="D4529" s="10" t="s">
        <v>17</v>
      </c>
      <c r="E4529" s="10" t="s">
        <v>10094</v>
      </c>
      <c r="F4529" s="10" t="s">
        <v>10092</v>
      </c>
      <c r="G4529" s="9" t="s">
        <v>861</v>
      </c>
      <c r="H4529" s="11">
        <v>0</v>
      </c>
      <c r="I4529" s="11">
        <v>1</v>
      </c>
      <c r="J4529" s="12">
        <v>85000</v>
      </c>
      <c r="K4529" s="19">
        <f>$J4529/SUMIFS($J:$J,$A:$A,$A4529)</f>
        <v>0.19886064547825985</v>
      </c>
      <c r="L4529" s="28"/>
      <c r="M4529" s="20">
        <f>ROUND(INDEX($L:$L,MATCH($A4529,$A:$A,0))*$K4529,0)</f>
        <v>0</v>
      </c>
      <c r="N4529" s="14" t="s">
        <v>13923</v>
      </c>
      <c r="O4529" s="9" t="s">
        <v>12945</v>
      </c>
    </row>
    <row r="4530" spans="1:15" x14ac:dyDescent="0.3">
      <c r="A4530" s="9">
        <v>554</v>
      </c>
      <c r="B4530" s="9">
        <f>COUNTIF($A$5:A4530, A4530)</f>
        <v>4</v>
      </c>
      <c r="C4530" s="10" t="s">
        <v>10095</v>
      </c>
      <c r="D4530" s="10" t="s">
        <v>17</v>
      </c>
      <c r="E4530" s="10" t="s">
        <v>10096</v>
      </c>
      <c r="F4530" s="10" t="s">
        <v>10097</v>
      </c>
      <c r="G4530" s="9" t="s">
        <v>10098</v>
      </c>
      <c r="H4530" s="11">
        <v>0</v>
      </c>
      <c r="I4530" s="11">
        <v>9000</v>
      </c>
      <c r="J4530" s="12">
        <v>94</v>
      </c>
      <c r="K4530" s="19">
        <f>$J4530/SUMIFS($J:$J,$A:$A,$A4530)</f>
        <v>2.1991647852889914E-4</v>
      </c>
      <c r="L4530" s="28"/>
      <c r="M4530" s="20">
        <f>ROUND(INDEX($L:$L,MATCH($A4530,$A:$A,0))*$K4530,0)</f>
        <v>0</v>
      </c>
      <c r="N4530" s="14" t="s">
        <v>13924</v>
      </c>
      <c r="O4530" s="9" t="s">
        <v>12945</v>
      </c>
    </row>
    <row r="4531" spans="1:15" x14ac:dyDescent="0.3">
      <c r="A4531" s="9">
        <v>554</v>
      </c>
      <c r="B4531" s="9">
        <f>COUNTIF($A$5:A4531, A4531)</f>
        <v>5</v>
      </c>
      <c r="C4531" s="10" t="s">
        <v>10099</v>
      </c>
      <c r="D4531" s="10" t="s">
        <v>17</v>
      </c>
      <c r="E4531" s="10" t="s">
        <v>10100</v>
      </c>
      <c r="F4531" s="10" t="s">
        <v>10101</v>
      </c>
      <c r="G4531" s="9" t="s">
        <v>10098</v>
      </c>
      <c r="H4531" s="11">
        <v>0</v>
      </c>
      <c r="I4531" s="11">
        <v>1</v>
      </c>
      <c r="J4531" s="12">
        <v>94</v>
      </c>
      <c r="K4531" s="19">
        <f>$J4531/SUMIFS($J:$J,$A:$A,$A4531)</f>
        <v>2.1991647852889914E-4</v>
      </c>
      <c r="L4531" s="28"/>
      <c r="M4531" s="20">
        <f>ROUND(INDEX($L:$L,MATCH($A4531,$A:$A,0))*$K4531,0)</f>
        <v>0</v>
      </c>
      <c r="N4531" s="14" t="s">
        <v>13924</v>
      </c>
      <c r="O4531" s="9" t="s">
        <v>12945</v>
      </c>
    </row>
    <row r="4532" spans="1:15" x14ac:dyDescent="0.3">
      <c r="A4532" s="9">
        <v>554</v>
      </c>
      <c r="B4532" s="9">
        <f>COUNTIF($A$5:A4532, A4532)</f>
        <v>6</v>
      </c>
      <c r="C4532" s="10" t="s">
        <v>10102</v>
      </c>
      <c r="D4532" s="10" t="s">
        <v>17</v>
      </c>
      <c r="E4532" s="10" t="s">
        <v>10103</v>
      </c>
      <c r="F4532" s="10" t="s">
        <v>10104</v>
      </c>
      <c r="G4532" s="9" t="s">
        <v>18</v>
      </c>
      <c r="H4532" s="11">
        <v>0</v>
      </c>
      <c r="I4532" s="11">
        <v>1</v>
      </c>
      <c r="J4532" s="12">
        <v>102</v>
      </c>
      <c r="K4532" s="19">
        <f>$J4532/SUMIFS($J:$J,$A:$A,$A4532)</f>
        <v>2.3863277457391183E-4</v>
      </c>
      <c r="L4532" s="28"/>
      <c r="M4532" s="20">
        <f>ROUND(INDEX($L:$L,MATCH($A4532,$A:$A,0))*$K4532,0)</f>
        <v>0</v>
      </c>
      <c r="N4532" s="14" t="s">
        <v>13925</v>
      </c>
      <c r="O4532" s="9" t="s">
        <v>12945</v>
      </c>
    </row>
    <row r="4533" spans="1:15" x14ac:dyDescent="0.3">
      <c r="A4533" s="9">
        <v>554</v>
      </c>
      <c r="B4533" s="9">
        <f>COUNTIF($A$5:A4533, A4533)</f>
        <v>7</v>
      </c>
      <c r="C4533" s="10" t="s">
        <v>10105</v>
      </c>
      <c r="D4533" s="10" t="s">
        <v>17</v>
      </c>
      <c r="E4533" s="10" t="s">
        <v>10106</v>
      </c>
      <c r="F4533" s="10" t="s">
        <v>10107</v>
      </c>
      <c r="G4533" s="9" t="s">
        <v>18</v>
      </c>
      <c r="H4533" s="11">
        <v>0</v>
      </c>
      <c r="I4533" s="11">
        <v>1</v>
      </c>
      <c r="J4533" s="12">
        <v>1700</v>
      </c>
      <c r="K4533" s="19">
        <f>$J4533/SUMIFS($J:$J,$A:$A,$A4533)</f>
        <v>3.9772129095651974E-3</v>
      </c>
      <c r="L4533" s="28"/>
      <c r="M4533" s="20">
        <f>ROUND(INDEX($L:$L,MATCH($A4533,$A:$A,0))*$K4533,0)</f>
        <v>0</v>
      </c>
      <c r="N4533" s="14" t="s">
        <v>13926</v>
      </c>
      <c r="O4533" s="9" t="s">
        <v>12945</v>
      </c>
    </row>
    <row r="4534" spans="1:15" x14ac:dyDescent="0.3">
      <c r="A4534" s="9">
        <v>554</v>
      </c>
      <c r="B4534" s="9">
        <f>COUNTIF($A$5:A4534, A4534)</f>
        <v>8</v>
      </c>
      <c r="C4534" s="10" t="s">
        <v>10108</v>
      </c>
      <c r="D4534" s="10" t="s">
        <v>17</v>
      </c>
      <c r="E4534" s="10" t="s">
        <v>10109</v>
      </c>
      <c r="F4534" s="10" t="s">
        <v>10110</v>
      </c>
      <c r="G4534" s="9" t="s">
        <v>18</v>
      </c>
      <c r="H4534" s="11">
        <v>0</v>
      </c>
      <c r="I4534" s="11">
        <v>1</v>
      </c>
      <c r="J4534" s="12">
        <v>1250</v>
      </c>
      <c r="K4534" s="19">
        <f>$J4534/SUMIFS($J:$J,$A:$A,$A4534)</f>
        <v>2.9244212570332332E-3</v>
      </c>
      <c r="L4534" s="28"/>
      <c r="M4534" s="20">
        <f>ROUND(INDEX($L:$L,MATCH($A4534,$A:$A,0))*$K4534,0)</f>
        <v>0</v>
      </c>
      <c r="N4534" s="14" t="s">
        <v>13926</v>
      </c>
      <c r="O4534" s="9" t="s">
        <v>12945</v>
      </c>
    </row>
    <row r="4535" spans="1:15" x14ac:dyDescent="0.3">
      <c r="A4535" s="9">
        <v>554</v>
      </c>
      <c r="B4535" s="9">
        <f>COUNTIF($A$5:A4535, A4535)</f>
        <v>9</v>
      </c>
      <c r="C4535" s="10" t="s">
        <v>10111</v>
      </c>
      <c r="D4535" s="10" t="s">
        <v>17</v>
      </c>
      <c r="E4535" s="10" t="s">
        <v>10112</v>
      </c>
      <c r="F4535" s="10" t="s">
        <v>10113</v>
      </c>
      <c r="G4535" s="9" t="s">
        <v>18</v>
      </c>
      <c r="H4535" s="11">
        <v>0</v>
      </c>
      <c r="I4535" s="11">
        <v>1</v>
      </c>
      <c r="J4535" s="12">
        <v>1700</v>
      </c>
      <c r="K4535" s="19">
        <f>$J4535/SUMIFS($J:$J,$A:$A,$A4535)</f>
        <v>3.9772129095651974E-3</v>
      </c>
      <c r="L4535" s="28"/>
      <c r="M4535" s="20">
        <f>ROUND(INDEX($L:$L,MATCH($A4535,$A:$A,0))*$K4535,0)</f>
        <v>0</v>
      </c>
      <c r="N4535" s="14" t="s">
        <v>13926</v>
      </c>
      <c r="O4535" s="9" t="s">
        <v>12945</v>
      </c>
    </row>
    <row r="4536" spans="1:15" x14ac:dyDescent="0.3">
      <c r="A4536" s="9">
        <v>554</v>
      </c>
      <c r="B4536" s="9">
        <f>COUNTIF($A$5:A4536, A4536)</f>
        <v>10</v>
      </c>
      <c r="C4536" s="10" t="s">
        <v>10114</v>
      </c>
      <c r="D4536" s="10" t="s">
        <v>17</v>
      </c>
      <c r="E4536" s="10" t="s">
        <v>10115</v>
      </c>
      <c r="F4536" s="10" t="s">
        <v>10116</v>
      </c>
      <c r="G4536" s="9" t="s">
        <v>18</v>
      </c>
      <c r="H4536" s="11">
        <v>0</v>
      </c>
      <c r="I4536" s="11">
        <v>1</v>
      </c>
      <c r="J4536" s="12">
        <v>2100</v>
      </c>
      <c r="K4536" s="19">
        <f>$J4536/SUMIFS($J:$J,$A:$A,$A4536)</f>
        <v>4.9130277118158315E-3</v>
      </c>
      <c r="L4536" s="28"/>
      <c r="M4536" s="20">
        <f>ROUND(INDEX($L:$L,MATCH($A4536,$A:$A,0))*$K4536,0)</f>
        <v>0</v>
      </c>
      <c r="N4536" s="14" t="s">
        <v>13926</v>
      </c>
      <c r="O4536" s="9" t="s">
        <v>12945</v>
      </c>
    </row>
    <row r="4537" spans="1:15" x14ac:dyDescent="0.3">
      <c r="A4537" s="9">
        <v>554</v>
      </c>
      <c r="B4537" s="9">
        <f>COUNTIF($A$5:A4537, A4537)</f>
        <v>11</v>
      </c>
      <c r="C4537" s="10" t="s">
        <v>10117</v>
      </c>
      <c r="D4537" s="10" t="s">
        <v>17</v>
      </c>
      <c r="E4537" s="10" t="s">
        <v>10118</v>
      </c>
      <c r="F4537" s="10" t="s">
        <v>10119</v>
      </c>
      <c r="G4537" s="9" t="s">
        <v>18</v>
      </c>
      <c r="H4537" s="11">
        <v>0</v>
      </c>
      <c r="I4537" s="11">
        <v>1</v>
      </c>
      <c r="J4537" s="12">
        <v>2500</v>
      </c>
      <c r="K4537" s="19">
        <f>$J4537/SUMIFS($J:$J,$A:$A,$A4537)</f>
        <v>5.8488425140664664E-3</v>
      </c>
      <c r="L4537" s="28"/>
      <c r="M4537" s="20">
        <f>ROUND(INDEX($L:$L,MATCH($A4537,$A:$A,0))*$K4537,0)</f>
        <v>0</v>
      </c>
      <c r="N4537" s="14" t="s">
        <v>13926</v>
      </c>
      <c r="O4537" s="9" t="s">
        <v>12945</v>
      </c>
    </row>
    <row r="4538" spans="1:15" x14ac:dyDescent="0.3">
      <c r="A4538" s="9">
        <v>554</v>
      </c>
      <c r="B4538" s="9">
        <f>COUNTIF($A$5:A4538, A4538)</f>
        <v>12</v>
      </c>
      <c r="C4538" s="10" t="s">
        <v>10120</v>
      </c>
      <c r="D4538" s="10" t="s">
        <v>17</v>
      </c>
      <c r="E4538" s="10" t="s">
        <v>10121</v>
      </c>
      <c r="F4538" s="10" t="s">
        <v>10122</v>
      </c>
      <c r="G4538" s="9" t="s">
        <v>18</v>
      </c>
      <c r="H4538" s="11">
        <v>0</v>
      </c>
      <c r="I4538" s="11">
        <v>1</v>
      </c>
      <c r="J4538" s="12">
        <v>19250</v>
      </c>
      <c r="K4538" s="19">
        <f>$J4538/SUMIFS($J:$J,$A:$A,$A4538)</f>
        <v>4.5036087358311792E-2</v>
      </c>
      <c r="L4538" s="28"/>
      <c r="M4538" s="20">
        <f>ROUND(INDEX($L:$L,MATCH($A4538,$A:$A,0))*$K4538,0)</f>
        <v>0</v>
      </c>
      <c r="N4538" s="14" t="s">
        <v>13926</v>
      </c>
      <c r="O4538" s="9" t="s">
        <v>12945</v>
      </c>
    </row>
    <row r="4539" spans="1:15" x14ac:dyDescent="0.3">
      <c r="A4539" s="9">
        <v>554</v>
      </c>
      <c r="B4539" s="9">
        <f>COUNTIF($A$5:A4539, A4539)</f>
        <v>13</v>
      </c>
      <c r="C4539" s="10" t="s">
        <v>10123</v>
      </c>
      <c r="D4539" s="10" t="s">
        <v>17</v>
      </c>
      <c r="E4539" s="10" t="s">
        <v>10124</v>
      </c>
      <c r="F4539" s="10" t="s">
        <v>2590</v>
      </c>
      <c r="G4539" s="9" t="s">
        <v>18</v>
      </c>
      <c r="H4539" s="11">
        <v>0</v>
      </c>
      <c r="I4539" s="11">
        <v>4800</v>
      </c>
      <c r="J4539" s="12">
        <v>54</v>
      </c>
      <c r="K4539" s="19">
        <f>$J4539/SUMIFS($J:$J,$A:$A,$A4539)</f>
        <v>1.2633499830383568E-4</v>
      </c>
      <c r="L4539" s="28"/>
      <c r="M4539" s="20">
        <f>ROUND(INDEX($L:$L,MATCH($A4539,$A:$A,0))*$K4539,0)</f>
        <v>0</v>
      </c>
      <c r="N4539" s="14" t="s">
        <v>13927</v>
      </c>
      <c r="O4539" s="9" t="s">
        <v>12945</v>
      </c>
    </row>
    <row r="4540" spans="1:15" x14ac:dyDescent="0.3">
      <c r="A4540" s="9">
        <v>554</v>
      </c>
      <c r="B4540" s="9">
        <f>COUNTIF($A$5:A4540, A4540)</f>
        <v>14</v>
      </c>
      <c r="C4540" s="10" t="s">
        <v>10125</v>
      </c>
      <c r="D4540" s="10" t="s">
        <v>17</v>
      </c>
      <c r="E4540" s="10" t="s">
        <v>10126</v>
      </c>
      <c r="F4540" s="10" t="s">
        <v>10127</v>
      </c>
      <c r="G4540" s="9" t="s">
        <v>861</v>
      </c>
      <c r="H4540" s="11">
        <v>0</v>
      </c>
      <c r="I4540" s="11">
        <v>1</v>
      </c>
      <c r="J4540" s="12">
        <v>140000</v>
      </c>
      <c r="K4540" s="19">
        <f>$J4540/SUMIFS($J:$J,$A:$A,$A4540)</f>
        <v>0.32753518078772209</v>
      </c>
      <c r="L4540" s="28"/>
      <c r="M4540" s="20">
        <f>ROUND(INDEX($L:$L,MATCH($A4540,$A:$A,0))*$K4540,0)</f>
        <v>0</v>
      </c>
      <c r="N4540" s="14" t="s">
        <v>13928</v>
      </c>
      <c r="O4540" s="9" t="s">
        <v>12945</v>
      </c>
    </row>
    <row r="4541" spans="1:15" x14ac:dyDescent="0.3">
      <c r="A4541" s="9">
        <v>554</v>
      </c>
      <c r="B4541" s="9">
        <f>COUNTIF($A$5:A4541, A4541)</f>
        <v>15</v>
      </c>
      <c r="C4541" s="10" t="s">
        <v>10128</v>
      </c>
      <c r="D4541" s="10" t="s">
        <v>17</v>
      </c>
      <c r="E4541" s="10" t="s">
        <v>10129</v>
      </c>
      <c r="F4541" s="10" t="s">
        <v>10127</v>
      </c>
      <c r="G4541" s="9" t="s">
        <v>861</v>
      </c>
      <c r="H4541" s="11">
        <v>0</v>
      </c>
      <c r="I4541" s="11">
        <v>4</v>
      </c>
      <c r="J4541" s="12">
        <v>86000</v>
      </c>
      <c r="K4541" s="19">
        <f>$J4541/SUMIFS($J:$J,$A:$A,$A4541)</f>
        <v>0.20120018248388644</v>
      </c>
      <c r="L4541" s="28"/>
      <c r="M4541" s="20">
        <f>ROUND(INDEX($L:$L,MATCH($A4541,$A:$A,0))*$K4541,0)</f>
        <v>0</v>
      </c>
      <c r="N4541" s="14" t="s">
        <v>13928</v>
      </c>
      <c r="O4541" s="9" t="s">
        <v>12945</v>
      </c>
    </row>
    <row r="4542" spans="1:15" x14ac:dyDescent="0.3">
      <c r="A4542" s="9">
        <v>554</v>
      </c>
      <c r="B4542" s="9">
        <f>COUNTIF($A$5:A4542, A4542)</f>
        <v>16</v>
      </c>
      <c r="C4542" s="10" t="s">
        <v>10130</v>
      </c>
      <c r="D4542" s="10" t="s">
        <v>17</v>
      </c>
      <c r="E4542" s="10" t="s">
        <v>10131</v>
      </c>
      <c r="F4542" s="10" t="s">
        <v>9514</v>
      </c>
      <c r="G4542" s="9" t="s">
        <v>18</v>
      </c>
      <c r="H4542" s="11">
        <v>0</v>
      </c>
      <c r="I4542" s="11">
        <v>1</v>
      </c>
      <c r="J4542" s="12">
        <v>1800</v>
      </c>
      <c r="K4542" s="19">
        <f>$J4542/SUMIFS($J:$J,$A:$A,$A4542)</f>
        <v>4.2111666101278559E-3</v>
      </c>
      <c r="L4542" s="28"/>
      <c r="M4542" s="20">
        <f>ROUND(INDEX($L:$L,MATCH($A4542,$A:$A,0))*$K4542,0)</f>
        <v>0</v>
      </c>
      <c r="N4542" s="14" t="s">
        <v>13926</v>
      </c>
      <c r="O4542" s="9" t="s">
        <v>12945</v>
      </c>
    </row>
    <row r="4543" spans="1:15" x14ac:dyDescent="0.3">
      <c r="A4543" s="9">
        <v>554</v>
      </c>
      <c r="B4543" s="9">
        <f>COUNTIF($A$5:A4543, A4543)</f>
        <v>17</v>
      </c>
      <c r="C4543" s="10" t="s">
        <v>10132</v>
      </c>
      <c r="D4543" s="10" t="s">
        <v>17</v>
      </c>
      <c r="E4543" s="10" t="s">
        <v>10133</v>
      </c>
      <c r="F4543" s="10" t="s">
        <v>1986</v>
      </c>
      <c r="G4543" s="9" t="s">
        <v>18</v>
      </c>
      <c r="H4543" s="11">
        <v>0</v>
      </c>
      <c r="I4543" s="11">
        <v>2000</v>
      </c>
      <c r="J4543" s="12">
        <v>57</v>
      </c>
      <c r="K4543" s="19">
        <f>$J4543/SUMIFS($J:$J,$A:$A,$A4543)</f>
        <v>1.3335360932071542E-4</v>
      </c>
      <c r="L4543" s="29"/>
      <c r="M4543" s="20">
        <f>ROUND(INDEX($L:$L,MATCH($A4543,$A:$A,0))*$K4543,0)</f>
        <v>0</v>
      </c>
      <c r="N4543" s="14" t="s">
        <v>13927</v>
      </c>
      <c r="O4543" s="9" t="s">
        <v>12945</v>
      </c>
    </row>
    <row r="4544" spans="1:15" x14ac:dyDescent="0.3">
      <c r="A4544" s="9">
        <v>555</v>
      </c>
      <c r="B4544" s="9">
        <f>COUNTIF($A$5:A4544, A4544)</f>
        <v>1</v>
      </c>
      <c r="C4544" s="10" t="s">
        <v>10134</v>
      </c>
      <c r="D4544" s="10" t="s">
        <v>994</v>
      </c>
      <c r="E4544" s="10" t="s">
        <v>10135</v>
      </c>
      <c r="F4544" s="10" t="s">
        <v>2709</v>
      </c>
      <c r="G4544" s="9" t="s">
        <v>18</v>
      </c>
      <c r="H4544" s="11">
        <v>0</v>
      </c>
      <c r="I4544" s="11">
        <v>2340</v>
      </c>
      <c r="J4544" s="12">
        <v>3422</v>
      </c>
      <c r="K4544" s="19">
        <f>$J4544/SUMIFS($J:$J,$A:$A,$A4544)</f>
        <v>7.7791644786345772E-3</v>
      </c>
      <c r="L4544" s="27"/>
      <c r="M4544" s="20">
        <f>ROUND(INDEX($L:$L,MATCH($A4544,$A:$A,0))*$K4544,0)</f>
        <v>0</v>
      </c>
      <c r="N4544" s="14" t="s">
        <v>13929</v>
      </c>
      <c r="O4544" s="9" t="s">
        <v>12945</v>
      </c>
    </row>
    <row r="4545" spans="1:15" x14ac:dyDescent="0.3">
      <c r="A4545" s="9">
        <v>555</v>
      </c>
      <c r="B4545" s="9">
        <f>COUNTIF($A$5:A4545, A4545)</f>
        <v>2</v>
      </c>
      <c r="C4545" s="10" t="s">
        <v>10136</v>
      </c>
      <c r="D4545" s="10" t="s">
        <v>10137</v>
      </c>
      <c r="E4545" s="10" t="s">
        <v>10138</v>
      </c>
      <c r="F4545" s="10" t="s">
        <v>10139</v>
      </c>
      <c r="G4545" s="9" t="s">
        <v>18</v>
      </c>
      <c r="H4545" s="11">
        <v>135850</v>
      </c>
      <c r="I4545" s="11">
        <v>12</v>
      </c>
      <c r="J4545" s="12">
        <v>134942</v>
      </c>
      <c r="K4545" s="19">
        <f>$J4545/SUMIFS($J:$J,$A:$A,$A4545)</f>
        <v>0.306760962324929</v>
      </c>
      <c r="L4545" s="28"/>
      <c r="M4545" s="20">
        <f>ROUND(INDEX($L:$L,MATCH($A4545,$A:$A,0))*$K4545,0)</f>
        <v>0</v>
      </c>
      <c r="N4545" s="14" t="s">
        <v>13930</v>
      </c>
      <c r="O4545" s="9" t="s">
        <v>12945</v>
      </c>
    </row>
    <row r="4546" spans="1:15" x14ac:dyDescent="0.3">
      <c r="A4546" s="9">
        <v>555</v>
      </c>
      <c r="B4546" s="9">
        <f>COUNTIF($A$5:A4546, A4546)</f>
        <v>3</v>
      </c>
      <c r="C4546" s="10" t="s">
        <v>10140</v>
      </c>
      <c r="D4546" s="10" t="s">
        <v>10141</v>
      </c>
      <c r="E4546" s="10" t="s">
        <v>10142</v>
      </c>
      <c r="F4546" s="10" t="s">
        <v>10143</v>
      </c>
      <c r="G4546" s="9" t="s">
        <v>18</v>
      </c>
      <c r="H4546" s="11">
        <v>67910</v>
      </c>
      <c r="I4546" s="11">
        <v>296</v>
      </c>
      <c r="J4546" s="12">
        <v>67455</v>
      </c>
      <c r="K4546" s="19">
        <f>$J4546/SUMIFS($J:$J,$A:$A,$A4546)</f>
        <v>0.1533441086809747</v>
      </c>
      <c r="L4546" s="28"/>
      <c r="M4546" s="20">
        <f>ROUND(INDEX($L:$L,MATCH($A4546,$A:$A,0))*$K4546,0)</f>
        <v>0</v>
      </c>
      <c r="N4546" s="14" t="s">
        <v>13930</v>
      </c>
      <c r="O4546" s="9" t="s">
        <v>12945</v>
      </c>
    </row>
    <row r="4547" spans="1:15" x14ac:dyDescent="0.3">
      <c r="A4547" s="9">
        <v>555</v>
      </c>
      <c r="B4547" s="9">
        <f>COUNTIF($A$5:A4547, A4547)</f>
        <v>4</v>
      </c>
      <c r="C4547" s="10" t="s">
        <v>10144</v>
      </c>
      <c r="D4547" s="10" t="s">
        <v>17</v>
      </c>
      <c r="E4547" s="10" t="s">
        <v>10145</v>
      </c>
      <c r="F4547" s="10" t="s">
        <v>7601</v>
      </c>
      <c r="G4547" s="9" t="s">
        <v>18</v>
      </c>
      <c r="H4547" s="11">
        <v>0</v>
      </c>
      <c r="I4547" s="11">
        <v>2720</v>
      </c>
      <c r="J4547" s="12">
        <v>2814</v>
      </c>
      <c r="K4547" s="19">
        <f>$J4547/SUMIFS($J:$J,$A:$A,$A4547)</f>
        <v>6.3970101820215374E-3</v>
      </c>
      <c r="L4547" s="28"/>
      <c r="M4547" s="20">
        <f>ROUND(INDEX($L:$L,MATCH($A4547,$A:$A,0))*$K4547,0)</f>
        <v>0</v>
      </c>
      <c r="N4547" s="14" t="s">
        <v>13931</v>
      </c>
      <c r="O4547" s="9" t="s">
        <v>12945</v>
      </c>
    </row>
    <row r="4548" spans="1:15" x14ac:dyDescent="0.3">
      <c r="A4548" s="9">
        <v>555</v>
      </c>
      <c r="B4548" s="9">
        <f>COUNTIF($A$5:A4548, A4548)</f>
        <v>5</v>
      </c>
      <c r="C4548" s="10" t="s">
        <v>10146</v>
      </c>
      <c r="D4548" s="10" t="s">
        <v>17</v>
      </c>
      <c r="E4548" s="10" t="s">
        <v>10147</v>
      </c>
      <c r="F4548" s="10" t="s">
        <v>10148</v>
      </c>
      <c r="G4548" s="9" t="s">
        <v>861</v>
      </c>
      <c r="H4548" s="11">
        <v>0</v>
      </c>
      <c r="I4548" s="11">
        <v>2</v>
      </c>
      <c r="J4548" s="12">
        <v>227500</v>
      </c>
      <c r="K4548" s="19">
        <f>$J4548/SUMIFS($J:$J,$A:$A,$A4548)</f>
        <v>0.51717122118333325</v>
      </c>
      <c r="L4548" s="28"/>
      <c r="M4548" s="20">
        <f>ROUND(INDEX($L:$L,MATCH($A4548,$A:$A,0))*$K4548,0)</f>
        <v>0</v>
      </c>
      <c r="N4548" s="14" t="s">
        <v>13932</v>
      </c>
      <c r="O4548" s="9" t="s">
        <v>12945</v>
      </c>
    </row>
    <row r="4549" spans="1:15" x14ac:dyDescent="0.3">
      <c r="A4549" s="9">
        <v>555</v>
      </c>
      <c r="B4549" s="9">
        <f>COUNTIF($A$5:A4549, A4549)</f>
        <v>6</v>
      </c>
      <c r="C4549" s="10" t="s">
        <v>10149</v>
      </c>
      <c r="D4549" s="10" t="s">
        <v>17</v>
      </c>
      <c r="E4549" s="10" t="s">
        <v>10150</v>
      </c>
      <c r="F4549" s="10" t="s">
        <v>10151</v>
      </c>
      <c r="G4549" s="9" t="s">
        <v>18</v>
      </c>
      <c r="H4549" s="11">
        <v>0</v>
      </c>
      <c r="I4549" s="11">
        <v>3350</v>
      </c>
      <c r="J4549" s="12">
        <v>520</v>
      </c>
      <c r="K4549" s="19">
        <f>$J4549/SUMIFS($J:$J,$A:$A,$A4549)</f>
        <v>1.1821056484190473E-3</v>
      </c>
      <c r="L4549" s="28"/>
      <c r="M4549" s="20">
        <f>ROUND(INDEX($L:$L,MATCH($A4549,$A:$A,0))*$K4549,0)</f>
        <v>0</v>
      </c>
      <c r="N4549" s="14" t="s">
        <v>13931</v>
      </c>
      <c r="O4549" s="9" t="s">
        <v>12945</v>
      </c>
    </row>
    <row r="4550" spans="1:15" x14ac:dyDescent="0.3">
      <c r="A4550" s="9">
        <v>555</v>
      </c>
      <c r="B4550" s="9">
        <f>COUNTIF($A$5:A4550, A4550)</f>
        <v>7</v>
      </c>
      <c r="C4550" s="10" t="s">
        <v>10152</v>
      </c>
      <c r="D4550" s="10" t="s">
        <v>17</v>
      </c>
      <c r="E4550" s="10" t="s">
        <v>10153</v>
      </c>
      <c r="F4550" s="10" t="s">
        <v>7601</v>
      </c>
      <c r="G4550" s="9" t="s">
        <v>18</v>
      </c>
      <c r="H4550" s="11">
        <v>0</v>
      </c>
      <c r="I4550" s="11">
        <v>8</v>
      </c>
      <c r="J4550" s="12">
        <v>3240</v>
      </c>
      <c r="K4550" s="19">
        <f>$J4550/SUMIFS($J:$J,$A:$A,$A4550)</f>
        <v>7.3654275016879107E-3</v>
      </c>
      <c r="L4550" s="29"/>
      <c r="M4550" s="20">
        <f>ROUND(INDEX($L:$L,MATCH($A4550,$A:$A,0))*$K4550,0)</f>
        <v>0</v>
      </c>
      <c r="N4550" s="14" t="s">
        <v>13931</v>
      </c>
      <c r="O4550" s="9" t="s">
        <v>12945</v>
      </c>
    </row>
    <row r="4551" spans="1:15" x14ac:dyDescent="0.3">
      <c r="A4551" s="9">
        <v>556</v>
      </c>
      <c r="B4551" s="9">
        <f>COUNTIF($A$5:A4551, A4551)</f>
        <v>1</v>
      </c>
      <c r="C4551" s="10" t="s">
        <v>8113</v>
      </c>
      <c r="D4551" s="10" t="s">
        <v>17</v>
      </c>
      <c r="E4551" s="10" t="s">
        <v>8114</v>
      </c>
      <c r="F4551" s="10" t="s">
        <v>8115</v>
      </c>
      <c r="G4551" s="9" t="s">
        <v>18</v>
      </c>
      <c r="H4551" s="11">
        <v>0</v>
      </c>
      <c r="I4551" s="11">
        <v>1</v>
      </c>
      <c r="J4551" s="12">
        <v>34000</v>
      </c>
      <c r="K4551" s="19">
        <f>$J4551/SUMIFS($J:$J,$A:$A,$A4551)</f>
        <v>1</v>
      </c>
      <c r="L4551" s="25"/>
      <c r="M4551" s="20">
        <f>ROUND(INDEX($L:$L,MATCH($A4551,$A:$A,0))*$K4551,0)</f>
        <v>0</v>
      </c>
      <c r="N4551" s="14" t="s">
        <v>13933</v>
      </c>
      <c r="O4551" s="9" t="s">
        <v>12945</v>
      </c>
    </row>
    <row r="4552" spans="1:15" x14ac:dyDescent="0.3">
      <c r="A4552" s="9">
        <v>557</v>
      </c>
      <c r="B4552" s="9">
        <f>COUNTIF($A$5:A4552, A4552)</f>
        <v>1</v>
      </c>
      <c r="C4552" s="10" t="s">
        <v>10154</v>
      </c>
      <c r="D4552" s="10" t="s">
        <v>10155</v>
      </c>
      <c r="E4552" s="10" t="s">
        <v>10156</v>
      </c>
      <c r="F4552" s="10" t="s">
        <v>92</v>
      </c>
      <c r="G4552" s="9" t="s">
        <v>18</v>
      </c>
      <c r="H4552" s="11">
        <v>56960</v>
      </c>
      <c r="I4552" s="11">
        <v>15</v>
      </c>
      <c r="J4552" s="12">
        <v>56960</v>
      </c>
      <c r="K4552" s="19">
        <f>$J4552/SUMIFS($J:$J,$A:$A,$A4552)</f>
        <v>1</v>
      </c>
      <c r="L4552" s="25"/>
      <c r="M4552" s="20">
        <f>ROUND(INDEX($L:$L,MATCH($A4552,$A:$A,0))*$K4552,0)</f>
        <v>0</v>
      </c>
      <c r="N4552" s="14" t="s">
        <v>13077</v>
      </c>
      <c r="O4552" s="9" t="s">
        <v>12945</v>
      </c>
    </row>
    <row r="4553" spans="1:15" x14ac:dyDescent="0.3">
      <c r="A4553" s="9">
        <v>558</v>
      </c>
      <c r="B4553" s="9">
        <f>COUNTIF($A$5:A4553, A4553)</f>
        <v>1</v>
      </c>
      <c r="C4553" s="10" t="s">
        <v>10157</v>
      </c>
      <c r="D4553" s="10" t="s">
        <v>10158</v>
      </c>
      <c r="E4553" s="10" t="s">
        <v>10159</v>
      </c>
      <c r="F4553" s="10" t="s">
        <v>10160</v>
      </c>
      <c r="G4553" s="9" t="s">
        <v>18</v>
      </c>
      <c r="H4553" s="11">
        <v>0</v>
      </c>
      <c r="I4553" s="11">
        <v>272</v>
      </c>
      <c r="J4553" s="12">
        <v>28500</v>
      </c>
      <c r="K4553" s="19">
        <f>$J4553/SUMIFS($J:$J,$A:$A,$A4553)</f>
        <v>2.940942773381269E-2</v>
      </c>
      <c r="L4553" s="27"/>
      <c r="M4553" s="20">
        <f>ROUND(INDEX($L:$L,MATCH($A4553,$A:$A,0))*$K4553,0)</f>
        <v>0</v>
      </c>
      <c r="N4553" s="14" t="s">
        <v>13842</v>
      </c>
      <c r="O4553" s="9" t="s">
        <v>12945</v>
      </c>
    </row>
    <row r="4554" spans="1:15" x14ac:dyDescent="0.3">
      <c r="A4554" s="9">
        <v>558</v>
      </c>
      <c r="B4554" s="9">
        <f>COUNTIF($A$5:A4554, A4554)</f>
        <v>2</v>
      </c>
      <c r="C4554" s="10" t="s">
        <v>10161</v>
      </c>
      <c r="D4554" s="10" t="s">
        <v>10162</v>
      </c>
      <c r="E4554" s="10" t="s">
        <v>10163</v>
      </c>
      <c r="F4554" s="10" t="s">
        <v>6902</v>
      </c>
      <c r="G4554" s="9" t="s">
        <v>18</v>
      </c>
      <c r="H4554" s="11">
        <v>901480</v>
      </c>
      <c r="I4554" s="11">
        <v>11</v>
      </c>
      <c r="J4554" s="12">
        <v>870577</v>
      </c>
      <c r="K4554" s="19">
        <f>$J4554/SUMIFS($J:$J,$A:$A,$A4554)</f>
        <v>0.89835689011296316</v>
      </c>
      <c r="L4554" s="28"/>
      <c r="M4554" s="20">
        <f>ROUND(INDEX($L:$L,MATCH($A4554,$A:$A,0))*$K4554,0)</f>
        <v>0</v>
      </c>
      <c r="N4554" s="14" t="s">
        <v>13934</v>
      </c>
      <c r="O4554" s="9" t="s">
        <v>12945</v>
      </c>
    </row>
    <row r="4555" spans="1:15" x14ac:dyDescent="0.3">
      <c r="A4555" s="9">
        <v>558</v>
      </c>
      <c r="B4555" s="9">
        <f>COUNTIF($A$5:A4555, A4555)</f>
        <v>3</v>
      </c>
      <c r="C4555" s="10" t="s">
        <v>10164</v>
      </c>
      <c r="D4555" s="10" t="s">
        <v>10158</v>
      </c>
      <c r="E4555" s="10" t="s">
        <v>10159</v>
      </c>
      <c r="F4555" s="10" t="s">
        <v>10165</v>
      </c>
      <c r="G4555" s="9" t="s">
        <v>18</v>
      </c>
      <c r="H4555" s="11">
        <v>0</v>
      </c>
      <c r="I4555" s="11">
        <v>52</v>
      </c>
      <c r="J4555" s="12">
        <v>70000</v>
      </c>
      <c r="K4555" s="19">
        <f>$J4555/SUMIFS($J:$J,$A:$A,$A4555)</f>
        <v>7.2233682153224149E-2</v>
      </c>
      <c r="L4555" s="29"/>
      <c r="M4555" s="20">
        <f>ROUND(INDEX($L:$L,MATCH($A4555,$A:$A,0))*$K4555,0)</f>
        <v>0</v>
      </c>
      <c r="N4555" s="14" t="s">
        <v>13842</v>
      </c>
      <c r="O4555" s="9" t="s">
        <v>12945</v>
      </c>
    </row>
    <row r="4556" spans="1:15" x14ac:dyDescent="0.3">
      <c r="A4556" s="9">
        <v>559</v>
      </c>
      <c r="B4556" s="9">
        <f>COUNTIF($A$5:A4556, A4556)</f>
        <v>1</v>
      </c>
      <c r="C4556" s="10" t="s">
        <v>10166</v>
      </c>
      <c r="D4556" s="10" t="s">
        <v>10167</v>
      </c>
      <c r="E4556" s="10" t="s">
        <v>10168</v>
      </c>
      <c r="F4556" s="10" t="s">
        <v>10169</v>
      </c>
      <c r="G4556" s="9" t="s">
        <v>18</v>
      </c>
      <c r="H4556" s="11">
        <v>10750</v>
      </c>
      <c r="I4556" s="11">
        <v>716</v>
      </c>
      <c r="J4556" s="12">
        <v>10641</v>
      </c>
      <c r="K4556" s="19">
        <f>$J4556/SUMIFS($J:$J,$A:$A,$A4556)</f>
        <v>1</v>
      </c>
      <c r="L4556" s="25"/>
      <c r="M4556" s="20">
        <f>ROUND(INDEX($L:$L,MATCH($A4556,$A:$A,0))*$K4556,0)</f>
        <v>0</v>
      </c>
      <c r="N4556" s="14" t="s">
        <v>13935</v>
      </c>
      <c r="O4556" s="9" t="s">
        <v>12945</v>
      </c>
    </row>
    <row r="4557" spans="1:15" x14ac:dyDescent="0.3">
      <c r="A4557" s="9">
        <v>560</v>
      </c>
      <c r="B4557" s="9">
        <f>COUNTIF($A$5:A4557, A4557)</f>
        <v>1</v>
      </c>
      <c r="C4557" s="10" t="s">
        <v>10243</v>
      </c>
      <c r="D4557" s="10" t="s">
        <v>10244</v>
      </c>
      <c r="E4557" s="10" t="s">
        <v>10245</v>
      </c>
      <c r="F4557" s="10" t="s">
        <v>10246</v>
      </c>
      <c r="G4557" s="9" t="s">
        <v>18</v>
      </c>
      <c r="H4557" s="11">
        <v>0</v>
      </c>
      <c r="I4557" s="11">
        <v>1</v>
      </c>
      <c r="J4557" s="12">
        <v>35000</v>
      </c>
      <c r="K4557" s="19">
        <f>$J4557/SUMIFS($J:$J,$A:$A,$A4557)</f>
        <v>0.1891891891891892</v>
      </c>
      <c r="L4557" s="27"/>
      <c r="M4557" s="20">
        <f>ROUND(INDEX($L:$L,MATCH($A4557,$A:$A,0))*$K4557,0)</f>
        <v>0</v>
      </c>
      <c r="N4557" s="14" t="s">
        <v>13936</v>
      </c>
      <c r="O4557" s="9" t="s">
        <v>12945</v>
      </c>
    </row>
    <row r="4558" spans="1:15" x14ac:dyDescent="0.3">
      <c r="A4558" s="9">
        <v>560</v>
      </c>
      <c r="B4558" s="9">
        <f>COUNTIF($A$5:A4558, A4558)</f>
        <v>2</v>
      </c>
      <c r="C4558" s="10" t="s">
        <v>10247</v>
      </c>
      <c r="D4558" s="10" t="s">
        <v>10244</v>
      </c>
      <c r="E4558" s="10" t="s">
        <v>10245</v>
      </c>
      <c r="F4558" s="10" t="s">
        <v>10248</v>
      </c>
      <c r="G4558" s="9" t="s">
        <v>18</v>
      </c>
      <c r="H4558" s="11">
        <v>0</v>
      </c>
      <c r="I4558" s="11">
        <v>19</v>
      </c>
      <c r="J4558" s="12">
        <v>55000</v>
      </c>
      <c r="K4558" s="19">
        <f>$J4558/SUMIFS($J:$J,$A:$A,$A4558)</f>
        <v>0.29729729729729731</v>
      </c>
      <c r="L4558" s="28"/>
      <c r="M4558" s="20">
        <f>ROUND(INDEX($L:$L,MATCH($A4558,$A:$A,0))*$K4558,0)</f>
        <v>0</v>
      </c>
      <c r="N4558" s="14" t="s">
        <v>13936</v>
      </c>
      <c r="O4558" s="9" t="s">
        <v>12945</v>
      </c>
    </row>
    <row r="4559" spans="1:15" x14ac:dyDescent="0.3">
      <c r="A4559" s="9">
        <v>560</v>
      </c>
      <c r="B4559" s="9">
        <f>COUNTIF($A$5:A4559, A4559)</f>
        <v>3</v>
      </c>
      <c r="C4559" s="10" t="s">
        <v>10249</v>
      </c>
      <c r="D4559" s="10" t="s">
        <v>10250</v>
      </c>
      <c r="E4559" s="10" t="s">
        <v>10251</v>
      </c>
      <c r="F4559" s="10" t="s">
        <v>19</v>
      </c>
      <c r="G4559" s="9" t="s">
        <v>18</v>
      </c>
      <c r="H4559" s="11">
        <v>0</v>
      </c>
      <c r="I4559" s="11">
        <v>41</v>
      </c>
      <c r="J4559" s="12">
        <v>50000</v>
      </c>
      <c r="K4559" s="19">
        <f>$J4559/SUMIFS($J:$J,$A:$A,$A4559)</f>
        <v>0.27027027027027029</v>
      </c>
      <c r="L4559" s="28"/>
      <c r="M4559" s="20">
        <f>ROUND(INDEX($L:$L,MATCH($A4559,$A:$A,0))*$K4559,0)</f>
        <v>0</v>
      </c>
      <c r="N4559" s="14" t="s">
        <v>13531</v>
      </c>
      <c r="O4559" s="9" t="s">
        <v>12945</v>
      </c>
    </row>
    <row r="4560" spans="1:15" x14ac:dyDescent="0.3">
      <c r="A4560" s="9">
        <v>560</v>
      </c>
      <c r="B4560" s="9">
        <f>COUNTIF($A$5:A4560, A4560)</f>
        <v>4</v>
      </c>
      <c r="C4560" s="10" t="s">
        <v>10252</v>
      </c>
      <c r="D4560" s="10" t="s">
        <v>994</v>
      </c>
      <c r="E4560" s="10" t="s">
        <v>10253</v>
      </c>
      <c r="F4560" s="10" t="s">
        <v>19</v>
      </c>
      <c r="G4560" s="9" t="s">
        <v>18</v>
      </c>
      <c r="H4560" s="11">
        <v>0</v>
      </c>
      <c r="I4560" s="11">
        <v>124</v>
      </c>
      <c r="J4560" s="12">
        <v>45000</v>
      </c>
      <c r="K4560" s="19">
        <f>$J4560/SUMIFS($J:$J,$A:$A,$A4560)</f>
        <v>0.24324324324324326</v>
      </c>
      <c r="L4560" s="29"/>
      <c r="M4560" s="20">
        <f>ROUND(INDEX($L:$L,MATCH($A4560,$A:$A,0))*$K4560,0)</f>
        <v>0</v>
      </c>
      <c r="N4560" s="14" t="s">
        <v>13531</v>
      </c>
      <c r="O4560" s="9" t="s">
        <v>12945</v>
      </c>
    </row>
    <row r="4561" spans="1:15" x14ac:dyDescent="0.3">
      <c r="A4561" s="9">
        <v>561</v>
      </c>
      <c r="B4561" s="9">
        <f>COUNTIF($A$5:A4561, A4561)</f>
        <v>1</v>
      </c>
      <c r="C4561" s="10" t="s">
        <v>10270</v>
      </c>
      <c r="D4561" s="10" t="s">
        <v>17</v>
      </c>
      <c r="E4561" s="10" t="s">
        <v>10271</v>
      </c>
      <c r="F4561" s="10" t="s">
        <v>10272</v>
      </c>
      <c r="G4561" s="9" t="s">
        <v>18</v>
      </c>
      <c r="H4561" s="11">
        <v>0</v>
      </c>
      <c r="I4561" s="11">
        <v>125</v>
      </c>
      <c r="J4561" s="12">
        <v>2044</v>
      </c>
      <c r="K4561" s="19">
        <f>$J4561/SUMIFS($J:$J,$A:$A,$A4561)</f>
        <v>1</v>
      </c>
      <c r="L4561" s="25"/>
      <c r="M4561" s="20">
        <f>ROUND(INDEX($L:$L,MATCH($A4561,$A:$A,0))*$K4561,0)</f>
        <v>0</v>
      </c>
      <c r="N4561" s="14" t="s">
        <v>13937</v>
      </c>
      <c r="O4561" s="9" t="s">
        <v>12945</v>
      </c>
    </row>
    <row r="4562" spans="1:15" x14ac:dyDescent="0.3">
      <c r="A4562" s="9">
        <v>562</v>
      </c>
      <c r="B4562" s="9">
        <f>COUNTIF($A$5:A4562, A4562)</f>
        <v>1</v>
      </c>
      <c r="C4562" s="10" t="s">
        <v>12930</v>
      </c>
      <c r="D4562" s="10" t="s">
        <v>12931</v>
      </c>
      <c r="E4562" s="10" t="s">
        <v>12932</v>
      </c>
      <c r="F4562" s="10" t="s">
        <v>12933</v>
      </c>
      <c r="G4562" s="9" t="s">
        <v>18</v>
      </c>
      <c r="H4562" s="11">
        <v>7810</v>
      </c>
      <c r="I4562" s="11">
        <v>1</v>
      </c>
      <c r="J4562" s="12">
        <v>7498</v>
      </c>
      <c r="K4562" s="19">
        <f>$J4562/SUMIFS($J:$J,$A:$A,$A4562)</f>
        <v>0.125</v>
      </c>
      <c r="L4562" s="27"/>
      <c r="M4562" s="20">
        <f>ROUND(INDEX($L:$L,MATCH($A4562,$A:$A,0))*$K4562,0)</f>
        <v>0</v>
      </c>
      <c r="N4562" s="14" t="s">
        <v>13938</v>
      </c>
      <c r="O4562" s="9" t="s">
        <v>12950</v>
      </c>
    </row>
    <row r="4563" spans="1:15" x14ac:dyDescent="0.3">
      <c r="A4563" s="9">
        <v>562</v>
      </c>
      <c r="B4563" s="9">
        <f>COUNTIF($A$5:A4563, A4563)</f>
        <v>2</v>
      </c>
      <c r="C4563" s="10" t="s">
        <v>12934</v>
      </c>
      <c r="D4563" s="10" t="s">
        <v>12931</v>
      </c>
      <c r="E4563" s="10" t="s">
        <v>12932</v>
      </c>
      <c r="F4563" s="10" t="s">
        <v>12935</v>
      </c>
      <c r="G4563" s="9" t="s">
        <v>18</v>
      </c>
      <c r="H4563" s="11">
        <v>7810</v>
      </c>
      <c r="I4563" s="11">
        <v>1</v>
      </c>
      <c r="J4563" s="12">
        <v>7498</v>
      </c>
      <c r="K4563" s="19">
        <f>$J4563/SUMIFS($J:$J,$A:$A,$A4563)</f>
        <v>0.125</v>
      </c>
      <c r="L4563" s="28"/>
      <c r="M4563" s="20">
        <f>ROUND(INDEX($L:$L,MATCH($A4563,$A:$A,0))*$K4563,0)</f>
        <v>0</v>
      </c>
      <c r="N4563" s="14" t="s">
        <v>13938</v>
      </c>
      <c r="O4563" s="9" t="s">
        <v>12950</v>
      </c>
    </row>
    <row r="4564" spans="1:15" x14ac:dyDescent="0.3">
      <c r="A4564" s="9">
        <v>562</v>
      </c>
      <c r="B4564" s="9">
        <f>COUNTIF($A$5:A4564, A4564)</f>
        <v>3</v>
      </c>
      <c r="C4564" s="10" t="s">
        <v>12936</v>
      </c>
      <c r="D4564" s="10" t="s">
        <v>12931</v>
      </c>
      <c r="E4564" s="10" t="s">
        <v>12932</v>
      </c>
      <c r="F4564" s="10" t="s">
        <v>12937</v>
      </c>
      <c r="G4564" s="9" t="s">
        <v>18</v>
      </c>
      <c r="H4564" s="11">
        <v>7810</v>
      </c>
      <c r="I4564" s="11">
        <v>1</v>
      </c>
      <c r="J4564" s="12">
        <v>7498</v>
      </c>
      <c r="K4564" s="19">
        <f>$J4564/SUMIFS($J:$J,$A:$A,$A4564)</f>
        <v>0.125</v>
      </c>
      <c r="L4564" s="28"/>
      <c r="M4564" s="20">
        <f>ROUND(INDEX($L:$L,MATCH($A4564,$A:$A,0))*$K4564,0)</f>
        <v>0</v>
      </c>
      <c r="N4564" s="14" t="s">
        <v>13938</v>
      </c>
      <c r="O4564" s="9" t="s">
        <v>12950</v>
      </c>
    </row>
    <row r="4565" spans="1:15" x14ac:dyDescent="0.3">
      <c r="A4565" s="9">
        <v>562</v>
      </c>
      <c r="B4565" s="9">
        <f>COUNTIF($A$5:A4565, A4565)</f>
        <v>4</v>
      </c>
      <c r="C4565" s="10" t="s">
        <v>12938</v>
      </c>
      <c r="D4565" s="10" t="s">
        <v>12931</v>
      </c>
      <c r="E4565" s="10" t="s">
        <v>12932</v>
      </c>
      <c r="F4565" s="10" t="s">
        <v>12939</v>
      </c>
      <c r="G4565" s="9" t="s">
        <v>18</v>
      </c>
      <c r="H4565" s="11">
        <v>7810</v>
      </c>
      <c r="I4565" s="11">
        <v>1</v>
      </c>
      <c r="J4565" s="12">
        <v>7498</v>
      </c>
      <c r="K4565" s="19">
        <f>$J4565/SUMIFS($J:$J,$A:$A,$A4565)</f>
        <v>0.125</v>
      </c>
      <c r="L4565" s="28"/>
      <c r="M4565" s="20">
        <f>ROUND(INDEX($L:$L,MATCH($A4565,$A:$A,0))*$K4565,0)</f>
        <v>0</v>
      </c>
      <c r="N4565" s="14" t="s">
        <v>13938</v>
      </c>
      <c r="O4565" s="9" t="s">
        <v>12950</v>
      </c>
    </row>
    <row r="4566" spans="1:15" x14ac:dyDescent="0.3">
      <c r="A4566" s="9">
        <v>562</v>
      </c>
      <c r="B4566" s="9">
        <f>COUNTIF($A$5:A4566, A4566)</f>
        <v>5</v>
      </c>
      <c r="C4566" s="10" t="s">
        <v>10273</v>
      </c>
      <c r="D4566" s="10" t="s">
        <v>10274</v>
      </c>
      <c r="E4566" s="10" t="s">
        <v>10275</v>
      </c>
      <c r="F4566" s="10" t="s">
        <v>10276</v>
      </c>
      <c r="G4566" s="9" t="s">
        <v>18</v>
      </c>
      <c r="H4566" s="11">
        <v>7810</v>
      </c>
      <c r="I4566" s="11">
        <v>27</v>
      </c>
      <c r="J4566" s="12">
        <v>7498</v>
      </c>
      <c r="K4566" s="19">
        <f>$J4566/SUMIFS($J:$J,$A:$A,$A4566)</f>
        <v>0.125</v>
      </c>
      <c r="L4566" s="28"/>
      <c r="M4566" s="20">
        <f>ROUND(INDEX($L:$L,MATCH($A4566,$A:$A,0))*$K4566,0)</f>
        <v>0</v>
      </c>
      <c r="N4566" s="14" t="s">
        <v>13938</v>
      </c>
      <c r="O4566" s="9" t="s">
        <v>12945</v>
      </c>
    </row>
    <row r="4567" spans="1:15" x14ac:dyDescent="0.3">
      <c r="A4567" s="9">
        <v>562</v>
      </c>
      <c r="B4567" s="9">
        <f>COUNTIF($A$5:A4567, A4567)</f>
        <v>6</v>
      </c>
      <c r="C4567" s="10" t="s">
        <v>10277</v>
      </c>
      <c r="D4567" s="10" t="s">
        <v>10274</v>
      </c>
      <c r="E4567" s="10" t="s">
        <v>10275</v>
      </c>
      <c r="F4567" s="10" t="s">
        <v>10278</v>
      </c>
      <c r="G4567" s="9" t="s">
        <v>18</v>
      </c>
      <c r="H4567" s="11">
        <v>7810</v>
      </c>
      <c r="I4567" s="11">
        <v>110</v>
      </c>
      <c r="J4567" s="12">
        <v>7498</v>
      </c>
      <c r="K4567" s="19">
        <f>$J4567/SUMIFS($J:$J,$A:$A,$A4567)</f>
        <v>0.125</v>
      </c>
      <c r="L4567" s="28"/>
      <c r="M4567" s="20">
        <f>ROUND(INDEX($L:$L,MATCH($A4567,$A:$A,0))*$K4567,0)</f>
        <v>0</v>
      </c>
      <c r="N4567" s="14" t="s">
        <v>13938</v>
      </c>
      <c r="O4567" s="9" t="s">
        <v>12945</v>
      </c>
    </row>
    <row r="4568" spans="1:15" x14ac:dyDescent="0.3">
      <c r="A4568" s="9">
        <v>562</v>
      </c>
      <c r="B4568" s="9">
        <f>COUNTIF($A$5:A4568, A4568)</f>
        <v>7</v>
      </c>
      <c r="C4568" s="10" t="s">
        <v>10279</v>
      </c>
      <c r="D4568" s="10" t="s">
        <v>10274</v>
      </c>
      <c r="E4568" s="10" t="s">
        <v>10275</v>
      </c>
      <c r="F4568" s="10" t="s">
        <v>10280</v>
      </c>
      <c r="G4568" s="9" t="s">
        <v>18</v>
      </c>
      <c r="H4568" s="11">
        <v>7810</v>
      </c>
      <c r="I4568" s="11">
        <v>261</v>
      </c>
      <c r="J4568" s="12">
        <v>7498</v>
      </c>
      <c r="K4568" s="19">
        <f>$J4568/SUMIFS($J:$J,$A:$A,$A4568)</f>
        <v>0.125</v>
      </c>
      <c r="L4568" s="28"/>
      <c r="M4568" s="20">
        <f>ROUND(INDEX($L:$L,MATCH($A4568,$A:$A,0))*$K4568,0)</f>
        <v>0</v>
      </c>
      <c r="N4568" s="14" t="s">
        <v>13938</v>
      </c>
      <c r="O4568" s="9" t="s">
        <v>12945</v>
      </c>
    </row>
    <row r="4569" spans="1:15" x14ac:dyDescent="0.3">
      <c r="A4569" s="9">
        <v>562</v>
      </c>
      <c r="B4569" s="9">
        <f>COUNTIF($A$5:A4569, A4569)</f>
        <v>8</v>
      </c>
      <c r="C4569" s="10" t="s">
        <v>10281</v>
      </c>
      <c r="D4569" s="10" t="s">
        <v>10274</v>
      </c>
      <c r="E4569" s="10" t="s">
        <v>10275</v>
      </c>
      <c r="F4569" s="10" t="s">
        <v>10282</v>
      </c>
      <c r="G4569" s="9" t="s">
        <v>18</v>
      </c>
      <c r="H4569" s="11">
        <v>7810</v>
      </c>
      <c r="I4569" s="11">
        <v>52</v>
      </c>
      <c r="J4569" s="12">
        <v>7498</v>
      </c>
      <c r="K4569" s="19">
        <f>$J4569/SUMIFS($J:$J,$A:$A,$A4569)</f>
        <v>0.125</v>
      </c>
      <c r="L4569" s="29"/>
      <c r="M4569" s="20">
        <f>ROUND(INDEX($L:$L,MATCH($A4569,$A:$A,0))*$K4569,0)</f>
        <v>0</v>
      </c>
      <c r="N4569" s="14" t="s">
        <v>13938</v>
      </c>
      <c r="O4569" s="9" t="s">
        <v>12945</v>
      </c>
    </row>
    <row r="4570" spans="1:15" x14ac:dyDescent="0.3">
      <c r="A4570" s="9">
        <v>563</v>
      </c>
      <c r="B4570" s="9">
        <f>COUNTIF($A$5:A4570, A4570)</f>
        <v>1</v>
      </c>
      <c r="C4570" s="10" t="s">
        <v>12940</v>
      </c>
      <c r="D4570" s="10" t="s">
        <v>12941</v>
      </c>
      <c r="E4570" s="10" t="s">
        <v>12942</v>
      </c>
      <c r="F4570" s="10" t="s">
        <v>2666</v>
      </c>
      <c r="G4570" s="9" t="s">
        <v>18</v>
      </c>
      <c r="H4570" s="11">
        <v>203870</v>
      </c>
      <c r="I4570" s="11">
        <v>7</v>
      </c>
      <c r="J4570" s="12">
        <v>196853</v>
      </c>
      <c r="K4570" s="19">
        <f>$J4570/SUMIFS($J:$J,$A:$A,$A4570)</f>
        <v>1</v>
      </c>
      <c r="L4570" s="25"/>
      <c r="M4570" s="20">
        <f>ROUND(INDEX($L:$L,MATCH($A4570,$A:$A,0))*$K4570,0)</f>
        <v>0</v>
      </c>
      <c r="N4570" s="14" t="s">
        <v>13572</v>
      </c>
      <c r="O4570" s="9" t="s">
        <v>12945</v>
      </c>
    </row>
    <row r="4571" spans="1:15" x14ac:dyDescent="0.3">
      <c r="A4571" s="9">
        <v>564</v>
      </c>
      <c r="B4571" s="9">
        <f>COUNTIF($A$5:A4571, A4571)</f>
        <v>1</v>
      </c>
      <c r="C4571" s="10" t="s">
        <v>10283</v>
      </c>
      <c r="D4571" s="10" t="s">
        <v>10284</v>
      </c>
      <c r="E4571" s="10" t="s">
        <v>10285</v>
      </c>
      <c r="F4571" s="10" t="s">
        <v>10286</v>
      </c>
      <c r="G4571" s="9" t="s">
        <v>18</v>
      </c>
      <c r="H4571" s="11">
        <v>271670</v>
      </c>
      <c r="I4571" s="11">
        <v>41</v>
      </c>
      <c r="J4571" s="12">
        <v>267595</v>
      </c>
      <c r="K4571" s="19">
        <f>$J4571/SUMIFS($J:$J,$A:$A,$A4571)</f>
        <v>1</v>
      </c>
      <c r="L4571" s="25"/>
      <c r="M4571" s="20">
        <f>ROUND(INDEX($L:$L,MATCH($A4571,$A:$A,0))*$K4571,0)</f>
        <v>0</v>
      </c>
      <c r="N4571" s="14" t="s">
        <v>13939</v>
      </c>
      <c r="O4571" s="9" t="s">
        <v>12945</v>
      </c>
    </row>
    <row r="4572" spans="1:15" x14ac:dyDescent="0.3">
      <c r="A4572" s="9">
        <v>567</v>
      </c>
      <c r="B4572" s="9">
        <f>COUNTIF($A$5:A4572, A4572)</f>
        <v>1</v>
      </c>
      <c r="C4572" s="10" t="s">
        <v>3968</v>
      </c>
      <c r="D4572" s="10" t="s">
        <v>17</v>
      </c>
      <c r="E4572" s="10" t="s">
        <v>3969</v>
      </c>
      <c r="F4572" s="10" t="s">
        <v>3970</v>
      </c>
      <c r="G4572" s="9" t="s">
        <v>861</v>
      </c>
      <c r="H4572" s="11">
        <v>0</v>
      </c>
      <c r="I4572" s="11">
        <v>308</v>
      </c>
      <c r="J4572" s="12">
        <v>23965</v>
      </c>
      <c r="K4572" s="19">
        <f>$J4572/SUMIFS($J:$J,$A:$A,$A4572)</f>
        <v>1</v>
      </c>
      <c r="L4572" s="25"/>
      <c r="M4572" s="20">
        <f>ROUND(INDEX($L:$L,MATCH($A4572,$A:$A,0))*$K4572,0)</f>
        <v>0</v>
      </c>
      <c r="N4572" s="14" t="s">
        <v>13940</v>
      </c>
      <c r="O4572" s="9" t="s">
        <v>12950</v>
      </c>
    </row>
    <row r="4573" spans="1:15" x14ac:dyDescent="0.3">
      <c r="A4573" s="9">
        <v>569</v>
      </c>
      <c r="B4573" s="9">
        <f>COUNTIF($A$5:A4573, A4573)</f>
        <v>1</v>
      </c>
      <c r="C4573" s="10" t="s">
        <v>10322</v>
      </c>
      <c r="D4573" s="10" t="s">
        <v>10323</v>
      </c>
      <c r="E4573" s="10" t="s">
        <v>10324</v>
      </c>
      <c r="F4573" s="10" t="s">
        <v>19</v>
      </c>
      <c r="G4573" s="9" t="s">
        <v>18</v>
      </c>
      <c r="H4573" s="11">
        <v>163040</v>
      </c>
      <c r="I4573" s="11">
        <v>51</v>
      </c>
      <c r="J4573" s="12">
        <v>157327</v>
      </c>
      <c r="K4573" s="19">
        <f>$J4573/SUMIFS($J:$J,$A:$A,$A4573)</f>
        <v>1</v>
      </c>
      <c r="L4573" s="25"/>
      <c r="M4573" s="20">
        <f>ROUND(INDEX($L:$L,MATCH($A4573,$A:$A,0))*$K4573,0)</f>
        <v>0</v>
      </c>
      <c r="N4573" s="14" t="s">
        <v>13437</v>
      </c>
      <c r="O4573" s="9" t="s">
        <v>12945</v>
      </c>
    </row>
    <row r="4574" spans="1:15" x14ac:dyDescent="0.3">
      <c r="A4574" s="9">
        <v>570</v>
      </c>
      <c r="B4574" s="9">
        <f>COUNTIF($A$5:A4574, A4574)</f>
        <v>1</v>
      </c>
      <c r="C4574" s="10" t="s">
        <v>10325</v>
      </c>
      <c r="D4574" s="10" t="s">
        <v>17</v>
      </c>
      <c r="E4574" s="10" t="s">
        <v>10326</v>
      </c>
      <c r="F4574" s="10" t="s">
        <v>10327</v>
      </c>
      <c r="G4574" s="9" t="s">
        <v>861</v>
      </c>
      <c r="H4574" s="11">
        <v>0</v>
      </c>
      <c r="I4574" s="11">
        <v>11</v>
      </c>
      <c r="J4574" s="12">
        <v>60500</v>
      </c>
      <c r="K4574" s="19">
        <f>$J4574/SUMIFS($J:$J,$A:$A,$A4574)</f>
        <v>1</v>
      </c>
      <c r="L4574" s="25"/>
      <c r="M4574" s="20">
        <f>ROUND(INDEX($L:$L,MATCH($A4574,$A:$A,0))*$K4574,0)</f>
        <v>0</v>
      </c>
      <c r="N4574" s="14" t="s">
        <v>13941</v>
      </c>
      <c r="O4574" s="9" t="s">
        <v>12945</v>
      </c>
    </row>
    <row r="4575" spans="1:15" x14ac:dyDescent="0.3">
      <c r="A4575" s="9">
        <v>571</v>
      </c>
      <c r="B4575" s="9">
        <f>COUNTIF($A$5:A4575, A4575)</f>
        <v>1</v>
      </c>
      <c r="C4575" s="10" t="s">
        <v>10328</v>
      </c>
      <c r="D4575" s="10" t="s">
        <v>17</v>
      </c>
      <c r="E4575" s="10" t="s">
        <v>10329</v>
      </c>
      <c r="F4575" s="10" t="s">
        <v>10330</v>
      </c>
      <c r="G4575" s="9" t="s">
        <v>18</v>
      </c>
      <c r="H4575" s="11">
        <v>0</v>
      </c>
      <c r="I4575" s="11">
        <v>80</v>
      </c>
      <c r="J4575" s="12">
        <v>28600</v>
      </c>
      <c r="K4575" s="19">
        <f>$J4575/SUMIFS($J:$J,$A:$A,$A4575)</f>
        <v>1</v>
      </c>
      <c r="L4575" s="25"/>
      <c r="M4575" s="20">
        <f>ROUND(INDEX($L:$L,MATCH($A4575,$A:$A,0))*$K4575,0)</f>
        <v>0</v>
      </c>
      <c r="N4575" s="14" t="s">
        <v>13942</v>
      </c>
      <c r="O4575" s="9" t="s">
        <v>12945</v>
      </c>
    </row>
    <row r="4576" spans="1:15" x14ac:dyDescent="0.3">
      <c r="A4576" s="9">
        <v>572</v>
      </c>
      <c r="B4576" s="9">
        <f>COUNTIF($A$5:A4576, A4576)</f>
        <v>1</v>
      </c>
      <c r="C4576" s="10" t="s">
        <v>9900</v>
      </c>
      <c r="D4576" s="10" t="s">
        <v>17</v>
      </c>
      <c r="E4576" s="10" t="s">
        <v>9901</v>
      </c>
      <c r="F4576" s="10" t="s">
        <v>9902</v>
      </c>
      <c r="G4576" s="9" t="s">
        <v>18</v>
      </c>
      <c r="H4576" s="11">
        <v>0</v>
      </c>
      <c r="I4576" s="11">
        <v>100</v>
      </c>
      <c r="J4576" s="12">
        <v>4290</v>
      </c>
      <c r="K4576" s="19">
        <f>$J4576/SUMIFS($J:$J,$A:$A,$A4576)</f>
        <v>1</v>
      </c>
      <c r="L4576" s="25"/>
      <c r="M4576" s="20">
        <f>ROUND(INDEX($L:$L,MATCH($A4576,$A:$A,0))*$K4576,0)</f>
        <v>0</v>
      </c>
      <c r="N4576" s="14" t="s">
        <v>13943</v>
      </c>
      <c r="O4576" s="9" t="s">
        <v>12945</v>
      </c>
    </row>
    <row r="4577" spans="1:15" x14ac:dyDescent="0.3">
      <c r="A4577" s="9">
        <v>573</v>
      </c>
      <c r="B4577" s="9">
        <f>COUNTIF($A$5:A4577, A4577)</f>
        <v>1</v>
      </c>
      <c r="C4577" s="10" t="s">
        <v>10331</v>
      </c>
      <c r="D4577" s="10" t="s">
        <v>17</v>
      </c>
      <c r="E4577" s="10" t="s">
        <v>10332</v>
      </c>
      <c r="F4577" s="10" t="s">
        <v>10333</v>
      </c>
      <c r="G4577" s="9" t="s">
        <v>18</v>
      </c>
      <c r="H4577" s="11">
        <v>0</v>
      </c>
      <c r="I4577" s="11">
        <v>4800</v>
      </c>
      <c r="J4577" s="12">
        <v>126</v>
      </c>
      <c r="K4577" s="19">
        <f>$J4577/SUMIFS($J:$J,$A:$A,$A4577)</f>
        <v>0.28965517241379313</v>
      </c>
      <c r="L4577" s="27"/>
      <c r="M4577" s="20">
        <f>ROUND(INDEX($L:$L,MATCH($A4577,$A:$A,0))*$K4577,0)</f>
        <v>0</v>
      </c>
      <c r="N4577" s="14" t="s">
        <v>13944</v>
      </c>
      <c r="O4577" s="9" t="s">
        <v>12945</v>
      </c>
    </row>
    <row r="4578" spans="1:15" x14ac:dyDescent="0.3">
      <c r="A4578" s="9">
        <v>573</v>
      </c>
      <c r="B4578" s="9">
        <f>COUNTIF($A$5:A4578, A4578)</f>
        <v>2</v>
      </c>
      <c r="C4578" s="10" t="s">
        <v>10334</v>
      </c>
      <c r="D4578" s="10" t="s">
        <v>17</v>
      </c>
      <c r="E4578" s="10" t="s">
        <v>10332</v>
      </c>
      <c r="F4578" s="10" t="s">
        <v>10335</v>
      </c>
      <c r="G4578" s="9" t="s">
        <v>18</v>
      </c>
      <c r="H4578" s="11">
        <v>0</v>
      </c>
      <c r="I4578" s="11">
        <v>1800</v>
      </c>
      <c r="J4578" s="12">
        <v>139</v>
      </c>
      <c r="K4578" s="19">
        <f>$J4578/SUMIFS($J:$J,$A:$A,$A4578)</f>
        <v>0.31954022988505748</v>
      </c>
      <c r="L4578" s="28"/>
      <c r="M4578" s="20">
        <f>ROUND(INDEX($L:$L,MATCH($A4578,$A:$A,0))*$K4578,0)</f>
        <v>0</v>
      </c>
      <c r="N4578" s="14" t="s">
        <v>13944</v>
      </c>
      <c r="O4578" s="9" t="s">
        <v>12945</v>
      </c>
    </row>
    <row r="4579" spans="1:15" x14ac:dyDescent="0.3">
      <c r="A4579" s="9">
        <v>573</v>
      </c>
      <c r="B4579" s="9">
        <f>COUNTIF($A$5:A4579, A4579)</f>
        <v>3</v>
      </c>
      <c r="C4579" s="10" t="s">
        <v>10336</v>
      </c>
      <c r="D4579" s="10" t="s">
        <v>17</v>
      </c>
      <c r="E4579" s="10" t="s">
        <v>10332</v>
      </c>
      <c r="F4579" s="10" t="s">
        <v>10337</v>
      </c>
      <c r="G4579" s="9" t="s">
        <v>18</v>
      </c>
      <c r="H4579" s="11">
        <v>0</v>
      </c>
      <c r="I4579" s="11">
        <v>1</v>
      </c>
      <c r="J4579" s="12">
        <v>170</v>
      </c>
      <c r="K4579" s="19">
        <f>$J4579/SUMIFS($J:$J,$A:$A,$A4579)</f>
        <v>0.39080459770114945</v>
      </c>
      <c r="L4579" s="29"/>
      <c r="M4579" s="20">
        <f>ROUND(INDEX($L:$L,MATCH($A4579,$A:$A,0))*$K4579,0)</f>
        <v>0</v>
      </c>
      <c r="N4579" s="14" t="s">
        <v>13944</v>
      </c>
      <c r="O4579" s="9" t="s">
        <v>12945</v>
      </c>
    </row>
    <row r="4580" spans="1:15" x14ac:dyDescent="0.3">
      <c r="A4580" s="9">
        <v>574</v>
      </c>
      <c r="B4580" s="9">
        <f>COUNTIF($A$5:A4580, A4580)</f>
        <v>1</v>
      </c>
      <c r="C4580" s="10" t="s">
        <v>10338</v>
      </c>
      <c r="D4580" s="10" t="s">
        <v>10339</v>
      </c>
      <c r="E4580" s="10" t="s">
        <v>10340</v>
      </c>
      <c r="F4580" s="10" t="s">
        <v>19</v>
      </c>
      <c r="G4580" s="9" t="s">
        <v>18</v>
      </c>
      <c r="H4580" s="11">
        <v>2303250</v>
      </c>
      <c r="I4580" s="11">
        <v>1</v>
      </c>
      <c r="J4580" s="12">
        <v>2207278</v>
      </c>
      <c r="K4580" s="19">
        <f>$J4580/SUMIFS($J:$J,$A:$A,$A4580)</f>
        <v>1</v>
      </c>
      <c r="L4580" s="25"/>
      <c r="M4580" s="20">
        <f>ROUND(INDEX($L:$L,MATCH($A4580,$A:$A,0))*$K4580,0)</f>
        <v>0</v>
      </c>
      <c r="N4580" s="14" t="s">
        <v>13945</v>
      </c>
      <c r="O4580" s="9" t="s">
        <v>12945</v>
      </c>
    </row>
    <row r="4581" spans="1:15" x14ac:dyDescent="0.3">
      <c r="A4581" s="9">
        <v>575</v>
      </c>
      <c r="B4581" s="9">
        <f>COUNTIF($A$5:A4581, A4581)</f>
        <v>1</v>
      </c>
      <c r="C4581" s="10" t="s">
        <v>10341</v>
      </c>
      <c r="D4581" s="10" t="s">
        <v>17</v>
      </c>
      <c r="E4581" s="10" t="s">
        <v>10342</v>
      </c>
      <c r="F4581" s="10" t="s">
        <v>10343</v>
      </c>
      <c r="G4581" s="9" t="s">
        <v>594</v>
      </c>
      <c r="H4581" s="11">
        <v>0</v>
      </c>
      <c r="I4581" s="11">
        <v>9</v>
      </c>
      <c r="J4581" s="12">
        <v>330000</v>
      </c>
      <c r="K4581" s="19">
        <f>$J4581/SUMIFS($J:$J,$A:$A,$A4581)</f>
        <v>0.5</v>
      </c>
      <c r="L4581" s="27"/>
      <c r="M4581" s="20">
        <f>ROUND(INDEX($L:$L,MATCH($A4581,$A:$A,0))*$K4581,0)</f>
        <v>0</v>
      </c>
      <c r="N4581" s="14" t="s">
        <v>13946</v>
      </c>
      <c r="O4581" s="9" t="s">
        <v>12945</v>
      </c>
    </row>
    <row r="4582" spans="1:15" x14ac:dyDescent="0.3">
      <c r="A4582" s="9">
        <v>575</v>
      </c>
      <c r="B4582" s="9">
        <f>COUNTIF($A$5:A4582, A4582)</f>
        <v>2</v>
      </c>
      <c r="C4582" s="10" t="s">
        <v>10344</v>
      </c>
      <c r="D4582" s="10" t="s">
        <v>17</v>
      </c>
      <c r="E4582" s="10" t="s">
        <v>10345</v>
      </c>
      <c r="F4582" s="10" t="s">
        <v>10343</v>
      </c>
      <c r="G4582" s="9" t="s">
        <v>594</v>
      </c>
      <c r="H4582" s="11">
        <v>0</v>
      </c>
      <c r="I4582" s="11">
        <v>2</v>
      </c>
      <c r="J4582" s="12">
        <v>330000</v>
      </c>
      <c r="K4582" s="19">
        <f>$J4582/SUMIFS($J:$J,$A:$A,$A4582)</f>
        <v>0.5</v>
      </c>
      <c r="L4582" s="29"/>
      <c r="M4582" s="20">
        <f>ROUND(INDEX($L:$L,MATCH($A4582,$A:$A,0))*$K4582,0)</f>
        <v>0</v>
      </c>
      <c r="N4582" s="14" t="s">
        <v>13946</v>
      </c>
      <c r="O4582" s="9" t="s">
        <v>12945</v>
      </c>
    </row>
    <row r="4583" spans="1:15" x14ac:dyDescent="0.3">
      <c r="A4583" s="9">
        <v>576</v>
      </c>
      <c r="B4583" s="9">
        <f>COUNTIF($A$5:A4583, A4583)</f>
        <v>1</v>
      </c>
      <c r="C4583" s="10" t="s">
        <v>10346</v>
      </c>
      <c r="D4583" s="10" t="s">
        <v>10347</v>
      </c>
      <c r="E4583" s="10" t="s">
        <v>10348</v>
      </c>
      <c r="F4583" s="10" t="s">
        <v>10349</v>
      </c>
      <c r="G4583" s="9" t="s">
        <v>18</v>
      </c>
      <c r="H4583" s="11">
        <v>43000</v>
      </c>
      <c r="I4583" s="11">
        <v>1</v>
      </c>
      <c r="J4583" s="12">
        <v>42354</v>
      </c>
      <c r="K4583" s="19">
        <f>$J4583/SUMIFS($J:$J,$A:$A,$A4583)</f>
        <v>0.44695602621331559</v>
      </c>
      <c r="L4583" s="27"/>
      <c r="M4583" s="20">
        <f>ROUND(INDEX($L:$L,MATCH($A4583,$A:$A,0))*$K4583,0)</f>
        <v>0</v>
      </c>
      <c r="N4583" s="14" t="s">
        <v>13947</v>
      </c>
      <c r="O4583" s="9" t="s">
        <v>12945</v>
      </c>
    </row>
    <row r="4584" spans="1:15" x14ac:dyDescent="0.3">
      <c r="A4584" s="9">
        <v>576</v>
      </c>
      <c r="B4584" s="9">
        <f>COUNTIF($A$5:A4584, A4584)</f>
        <v>2</v>
      </c>
      <c r="C4584" s="10" t="s">
        <v>10350</v>
      </c>
      <c r="D4584" s="10" t="s">
        <v>10351</v>
      </c>
      <c r="E4584" s="10" t="s">
        <v>10352</v>
      </c>
      <c r="F4584" s="10" t="s">
        <v>10353</v>
      </c>
      <c r="G4584" s="9" t="s">
        <v>18</v>
      </c>
      <c r="H4584" s="11">
        <v>53750</v>
      </c>
      <c r="I4584" s="11">
        <v>252</v>
      </c>
      <c r="J4584" s="12">
        <v>52407</v>
      </c>
      <c r="K4584" s="19">
        <f>$J4584/SUMIFS($J:$J,$A:$A,$A4584)</f>
        <v>0.55304397378668435</v>
      </c>
      <c r="L4584" s="29"/>
      <c r="M4584" s="20">
        <f>ROUND(INDEX($L:$L,MATCH($A4584,$A:$A,0))*$K4584,0)</f>
        <v>0</v>
      </c>
      <c r="N4584" s="14" t="s">
        <v>13947</v>
      </c>
      <c r="O4584" s="9" t="s">
        <v>12945</v>
      </c>
    </row>
    <row r="4585" spans="1:15" x14ac:dyDescent="0.3">
      <c r="A4585" s="9">
        <v>577</v>
      </c>
      <c r="B4585" s="9">
        <f>COUNTIF($A$5:A4585, A4585)</f>
        <v>1</v>
      </c>
      <c r="C4585" s="10" t="s">
        <v>10354</v>
      </c>
      <c r="D4585" s="10" t="s">
        <v>17</v>
      </c>
      <c r="E4585" s="10" t="s">
        <v>10355</v>
      </c>
      <c r="F4585" s="10" t="s">
        <v>10356</v>
      </c>
      <c r="G4585" s="9" t="s">
        <v>10357</v>
      </c>
      <c r="H4585" s="11">
        <v>0</v>
      </c>
      <c r="I4585" s="11">
        <v>1400</v>
      </c>
      <c r="J4585" s="12">
        <v>9500</v>
      </c>
      <c r="K4585" s="19">
        <f>$J4585/SUMIFS($J:$J,$A:$A,$A4585)</f>
        <v>0.59375</v>
      </c>
      <c r="L4585" s="27"/>
      <c r="M4585" s="20">
        <f>ROUND(INDEX($L:$L,MATCH($A4585,$A:$A,0))*$K4585,0)</f>
        <v>0</v>
      </c>
      <c r="N4585" s="14" t="s">
        <v>13948</v>
      </c>
      <c r="O4585" s="9" t="s">
        <v>12945</v>
      </c>
    </row>
    <row r="4586" spans="1:15" x14ac:dyDescent="0.3">
      <c r="A4586" s="9">
        <v>577</v>
      </c>
      <c r="B4586" s="9">
        <f>COUNTIF($A$5:A4586, A4586)</f>
        <v>2</v>
      </c>
      <c r="C4586" s="10" t="s">
        <v>10358</v>
      </c>
      <c r="D4586" s="10" t="s">
        <v>17</v>
      </c>
      <c r="E4586" s="10" t="s">
        <v>10359</v>
      </c>
      <c r="F4586" s="10" t="s">
        <v>10356</v>
      </c>
      <c r="G4586" s="9" t="s">
        <v>10357</v>
      </c>
      <c r="H4586" s="11">
        <v>0</v>
      </c>
      <c r="I4586" s="11">
        <v>800</v>
      </c>
      <c r="J4586" s="12">
        <v>6500</v>
      </c>
      <c r="K4586" s="19">
        <f>$J4586/SUMIFS($J:$J,$A:$A,$A4586)</f>
        <v>0.40625</v>
      </c>
      <c r="L4586" s="29"/>
      <c r="M4586" s="20">
        <f>ROUND(INDEX($L:$L,MATCH($A4586,$A:$A,0))*$K4586,0)</f>
        <v>0</v>
      </c>
      <c r="N4586" s="14" t="s">
        <v>13948</v>
      </c>
      <c r="O4586" s="9" t="s">
        <v>12945</v>
      </c>
    </row>
    <row r="4587" spans="1:15" x14ac:dyDescent="0.3">
      <c r="A4587" s="9">
        <v>578</v>
      </c>
      <c r="B4587" s="9">
        <f>COUNTIF($A$5:A4587, A4587)</f>
        <v>1</v>
      </c>
      <c r="C4587" s="10" t="s">
        <v>10360</v>
      </c>
      <c r="D4587" s="10" t="s">
        <v>17</v>
      </c>
      <c r="E4587" s="10" t="s">
        <v>10361</v>
      </c>
      <c r="F4587" s="10" t="s">
        <v>10362</v>
      </c>
      <c r="G4587" s="9" t="s">
        <v>861</v>
      </c>
      <c r="H4587" s="11">
        <v>0</v>
      </c>
      <c r="I4587" s="11">
        <v>1</v>
      </c>
      <c r="J4587" s="12">
        <v>115200</v>
      </c>
      <c r="K4587" s="19">
        <f>$J4587/SUMIFS($J:$J,$A:$A,$A4587)</f>
        <v>0.5</v>
      </c>
      <c r="L4587" s="27"/>
      <c r="M4587" s="20">
        <f>ROUND(INDEX($L:$L,MATCH($A4587,$A:$A,0))*$K4587,0)</f>
        <v>0</v>
      </c>
      <c r="N4587" s="14" t="s">
        <v>13949</v>
      </c>
      <c r="O4587" s="9" t="s">
        <v>12945</v>
      </c>
    </row>
    <row r="4588" spans="1:15" x14ac:dyDescent="0.3">
      <c r="A4588" s="9">
        <v>578</v>
      </c>
      <c r="B4588" s="9">
        <f>COUNTIF($A$5:A4588, A4588)</f>
        <v>2</v>
      </c>
      <c r="C4588" s="10" t="s">
        <v>10363</v>
      </c>
      <c r="D4588" s="10" t="s">
        <v>17</v>
      </c>
      <c r="E4588" s="10" t="s">
        <v>10364</v>
      </c>
      <c r="F4588" s="10" t="s">
        <v>10362</v>
      </c>
      <c r="G4588" s="9" t="s">
        <v>861</v>
      </c>
      <c r="H4588" s="11">
        <v>0</v>
      </c>
      <c r="I4588" s="11">
        <v>1</v>
      </c>
      <c r="J4588" s="12">
        <v>115200</v>
      </c>
      <c r="K4588" s="19">
        <f>$J4588/SUMIFS($J:$J,$A:$A,$A4588)</f>
        <v>0.5</v>
      </c>
      <c r="L4588" s="29"/>
      <c r="M4588" s="20">
        <f>ROUND(INDEX($L:$L,MATCH($A4588,$A:$A,0))*$K4588,0)</f>
        <v>0</v>
      </c>
      <c r="N4588" s="14" t="s">
        <v>13949</v>
      </c>
      <c r="O4588" s="9" t="s">
        <v>12945</v>
      </c>
    </row>
    <row r="4589" spans="1:15" x14ac:dyDescent="0.3">
      <c r="A4589" s="9">
        <v>579</v>
      </c>
      <c r="B4589" s="9">
        <f>COUNTIF($A$5:A4589, A4589)</f>
        <v>1</v>
      </c>
      <c r="C4589" s="10" t="s">
        <v>10365</v>
      </c>
      <c r="D4589" s="10" t="s">
        <v>10366</v>
      </c>
      <c r="E4589" s="10" t="s">
        <v>10367</v>
      </c>
      <c r="F4589" s="10" t="s">
        <v>10368</v>
      </c>
      <c r="G4589" s="9" t="s">
        <v>18</v>
      </c>
      <c r="H4589" s="11">
        <v>110590</v>
      </c>
      <c r="I4589" s="11">
        <v>4</v>
      </c>
      <c r="J4589" s="12">
        <v>106153</v>
      </c>
      <c r="K4589" s="19">
        <f>$J4589/SUMIFS($J:$J,$A:$A,$A4589)</f>
        <v>0.1442592162250679</v>
      </c>
      <c r="L4589" s="27"/>
      <c r="M4589" s="20">
        <f>ROUND(INDEX($L:$L,MATCH($A4589,$A:$A,0))*$K4589,0)</f>
        <v>0</v>
      </c>
      <c r="N4589" s="14" t="s">
        <v>13863</v>
      </c>
      <c r="O4589" s="9" t="s">
        <v>12945</v>
      </c>
    </row>
    <row r="4590" spans="1:15" x14ac:dyDescent="0.3">
      <c r="A4590" s="9">
        <v>579</v>
      </c>
      <c r="B4590" s="9">
        <f>COUNTIF($A$5:A4590, A4590)</f>
        <v>2</v>
      </c>
      <c r="C4590" s="10" t="s">
        <v>10369</v>
      </c>
      <c r="D4590" s="10" t="s">
        <v>10370</v>
      </c>
      <c r="E4590" s="10" t="s">
        <v>10371</v>
      </c>
      <c r="F4590" s="10" t="s">
        <v>10372</v>
      </c>
      <c r="G4590" s="9" t="s">
        <v>18</v>
      </c>
      <c r="H4590" s="11">
        <v>42230</v>
      </c>
      <c r="I4590" s="11">
        <v>1</v>
      </c>
      <c r="J4590" s="12">
        <v>41100</v>
      </c>
      <c r="K4590" s="19">
        <f>$J4590/SUMIFS($J:$J,$A:$A,$A4590)</f>
        <v>5.5853850450296186E-2</v>
      </c>
      <c r="L4590" s="28"/>
      <c r="M4590" s="20">
        <f>ROUND(INDEX($L:$L,MATCH($A4590,$A:$A,0))*$K4590,0)</f>
        <v>0</v>
      </c>
      <c r="N4590" s="14" t="s">
        <v>13408</v>
      </c>
      <c r="O4590" s="9" t="s">
        <v>12945</v>
      </c>
    </row>
    <row r="4591" spans="1:15" x14ac:dyDescent="0.3">
      <c r="A4591" s="9">
        <v>579</v>
      </c>
      <c r="B4591" s="9">
        <f>COUNTIF($A$5:A4591, A4591)</f>
        <v>3</v>
      </c>
      <c r="C4591" s="10" t="s">
        <v>10373</v>
      </c>
      <c r="D4591" s="10" t="s">
        <v>10374</v>
      </c>
      <c r="E4591" s="10" t="s">
        <v>10371</v>
      </c>
      <c r="F4591" s="10" t="s">
        <v>10375</v>
      </c>
      <c r="G4591" s="9" t="s">
        <v>18</v>
      </c>
      <c r="H4591" s="11">
        <v>119880</v>
      </c>
      <c r="I4591" s="11">
        <v>751</v>
      </c>
      <c r="J4591" s="12">
        <v>115068</v>
      </c>
      <c r="K4591" s="19">
        <f>$J4591/SUMIFS($J:$J,$A:$A,$A4591)</f>
        <v>0.15637447356726719</v>
      </c>
      <c r="L4591" s="28"/>
      <c r="M4591" s="20">
        <f>ROUND(INDEX($L:$L,MATCH($A4591,$A:$A,0))*$K4591,0)</f>
        <v>0</v>
      </c>
      <c r="N4591" s="14" t="s">
        <v>13408</v>
      </c>
      <c r="O4591" s="9" t="s">
        <v>12945</v>
      </c>
    </row>
    <row r="4592" spans="1:15" x14ac:dyDescent="0.3">
      <c r="A4592" s="9">
        <v>579</v>
      </c>
      <c r="B4592" s="9">
        <f>COUNTIF($A$5:A4592, A4592)</f>
        <v>4</v>
      </c>
      <c r="C4592" s="10" t="s">
        <v>10376</v>
      </c>
      <c r="D4592" s="10" t="s">
        <v>10377</v>
      </c>
      <c r="E4592" s="10" t="s">
        <v>10371</v>
      </c>
      <c r="F4592" s="10" t="s">
        <v>10378</v>
      </c>
      <c r="G4592" s="9" t="s">
        <v>18</v>
      </c>
      <c r="H4592" s="11">
        <v>164950</v>
      </c>
      <c r="I4592" s="11">
        <v>11</v>
      </c>
      <c r="J4592" s="12">
        <v>160539</v>
      </c>
      <c r="K4592" s="19">
        <f>$J4592/SUMIFS($J:$J,$A:$A,$A4592)</f>
        <v>0.21816840139756935</v>
      </c>
      <c r="L4592" s="28"/>
      <c r="M4592" s="20">
        <f>ROUND(INDEX($L:$L,MATCH($A4592,$A:$A,0))*$K4592,0)</f>
        <v>0</v>
      </c>
      <c r="N4592" s="14" t="s">
        <v>13408</v>
      </c>
      <c r="O4592" s="9" t="s">
        <v>12945</v>
      </c>
    </row>
    <row r="4593" spans="1:15" x14ac:dyDescent="0.3">
      <c r="A4593" s="9">
        <v>579</v>
      </c>
      <c r="B4593" s="9">
        <f>COUNTIF($A$5:A4593, A4593)</f>
        <v>5</v>
      </c>
      <c r="C4593" s="10" t="s">
        <v>10379</v>
      </c>
      <c r="D4593" s="10" t="s">
        <v>10380</v>
      </c>
      <c r="E4593" s="10" t="s">
        <v>10381</v>
      </c>
      <c r="F4593" s="10" t="s">
        <v>19</v>
      </c>
      <c r="G4593" s="9" t="s">
        <v>18</v>
      </c>
      <c r="H4593" s="11">
        <v>300870</v>
      </c>
      <c r="I4593" s="11">
        <v>9</v>
      </c>
      <c r="J4593" s="12">
        <v>289216</v>
      </c>
      <c r="K4593" s="19">
        <f>$J4593/SUMIFS($J:$J,$A:$A,$A4593)</f>
        <v>0.39303715843875575</v>
      </c>
      <c r="L4593" s="28"/>
      <c r="M4593" s="20">
        <f>ROUND(INDEX($L:$L,MATCH($A4593,$A:$A,0))*$K4593,0)</f>
        <v>0</v>
      </c>
      <c r="N4593" s="14" t="s">
        <v>13268</v>
      </c>
      <c r="O4593" s="9" t="s">
        <v>12945</v>
      </c>
    </row>
    <row r="4594" spans="1:15" x14ac:dyDescent="0.3">
      <c r="A4594" s="9">
        <v>579</v>
      </c>
      <c r="B4594" s="9">
        <f>COUNTIF($A$5:A4594, A4594)</f>
        <v>6</v>
      </c>
      <c r="C4594" s="10" t="s">
        <v>10382</v>
      </c>
      <c r="D4594" s="10" t="s">
        <v>10383</v>
      </c>
      <c r="E4594" s="10" t="s">
        <v>10384</v>
      </c>
      <c r="F4594" s="10" t="s">
        <v>19</v>
      </c>
      <c r="G4594" s="9" t="s">
        <v>18</v>
      </c>
      <c r="H4594" s="11">
        <v>24740</v>
      </c>
      <c r="I4594" s="11">
        <v>49</v>
      </c>
      <c r="J4594" s="12">
        <v>23773</v>
      </c>
      <c r="K4594" s="19">
        <f>$J4594/SUMIFS($J:$J,$A:$A,$A4594)</f>
        <v>3.2306899921043582E-2</v>
      </c>
      <c r="L4594" s="29"/>
      <c r="M4594" s="20">
        <f>ROUND(INDEX($L:$L,MATCH($A4594,$A:$A,0))*$K4594,0)</f>
        <v>0</v>
      </c>
      <c r="N4594" s="14" t="s">
        <v>13268</v>
      </c>
      <c r="O4594" s="9" t="s">
        <v>12945</v>
      </c>
    </row>
    <row r="4595" spans="1:15" x14ac:dyDescent="0.3">
      <c r="A4595" s="9">
        <v>580</v>
      </c>
      <c r="B4595" s="9">
        <f>COUNTIF($A$5:A4595, A4595)</f>
        <v>1</v>
      </c>
      <c r="C4595" s="10" t="s">
        <v>2721</v>
      </c>
      <c r="D4595" s="10" t="s">
        <v>2722</v>
      </c>
      <c r="E4595" s="10" t="s">
        <v>2723</v>
      </c>
      <c r="F4595" s="10" t="s">
        <v>19</v>
      </c>
      <c r="G4595" s="9" t="s">
        <v>18</v>
      </c>
      <c r="H4595" s="11">
        <v>5907960</v>
      </c>
      <c r="I4595" s="11">
        <v>1</v>
      </c>
      <c r="J4595" s="12">
        <v>5831458</v>
      </c>
      <c r="K4595" s="19">
        <f>$J4595/SUMIFS($J:$J,$A:$A,$A4595)</f>
        <v>0.12887540914618228</v>
      </c>
      <c r="L4595" s="27"/>
      <c r="M4595" s="20">
        <f>ROUND(INDEX($L:$L,MATCH($A4595,$A:$A,0))*$K4595,0)</f>
        <v>0</v>
      </c>
      <c r="N4595" s="14" t="s">
        <v>13950</v>
      </c>
      <c r="O4595" s="9" t="s">
        <v>12945</v>
      </c>
    </row>
    <row r="4596" spans="1:15" x14ac:dyDescent="0.3">
      <c r="A4596" s="9">
        <v>580</v>
      </c>
      <c r="B4596" s="9">
        <f>COUNTIF($A$5:A4596, A4596)</f>
        <v>2</v>
      </c>
      <c r="C4596" s="10" t="s">
        <v>2724</v>
      </c>
      <c r="D4596" s="10" t="s">
        <v>994</v>
      </c>
      <c r="E4596" s="10" t="s">
        <v>2725</v>
      </c>
      <c r="F4596" s="10" t="s">
        <v>2726</v>
      </c>
      <c r="G4596" s="9" t="s">
        <v>18</v>
      </c>
      <c r="H4596" s="11">
        <v>1150000</v>
      </c>
      <c r="I4596" s="11">
        <v>2</v>
      </c>
      <c r="J4596" s="12">
        <v>1150000</v>
      </c>
      <c r="K4596" s="19">
        <f>$J4596/SUMIFS($J:$J,$A:$A,$A4596)</f>
        <v>2.5415036945839208E-2</v>
      </c>
      <c r="L4596" s="28"/>
      <c r="M4596" s="20">
        <f>ROUND(INDEX($L:$L,MATCH($A4596,$A:$A,0))*$K4596,0)</f>
        <v>0</v>
      </c>
      <c r="N4596" s="14" t="s">
        <v>13951</v>
      </c>
      <c r="O4596" s="9" t="s">
        <v>12945</v>
      </c>
    </row>
    <row r="4597" spans="1:15" x14ac:dyDescent="0.3">
      <c r="A4597" s="9">
        <v>580</v>
      </c>
      <c r="B4597" s="9">
        <f>COUNTIF($A$5:A4597, A4597)</f>
        <v>3</v>
      </c>
      <c r="C4597" s="10" t="s">
        <v>2727</v>
      </c>
      <c r="D4597" s="10" t="s">
        <v>994</v>
      </c>
      <c r="E4597" s="10" t="s">
        <v>2728</v>
      </c>
      <c r="F4597" s="10" t="s">
        <v>2729</v>
      </c>
      <c r="G4597" s="9" t="s">
        <v>18</v>
      </c>
      <c r="H4597" s="11">
        <v>1090000</v>
      </c>
      <c r="I4597" s="11">
        <v>1</v>
      </c>
      <c r="J4597" s="12">
        <v>1090000</v>
      </c>
      <c r="K4597" s="19">
        <f>$J4597/SUMIFS($J:$J,$A:$A,$A4597)</f>
        <v>2.4089035018230207E-2</v>
      </c>
      <c r="L4597" s="28"/>
      <c r="M4597" s="20">
        <f>ROUND(INDEX($L:$L,MATCH($A4597,$A:$A,0))*$K4597,0)</f>
        <v>0</v>
      </c>
      <c r="N4597" s="14" t="s">
        <v>13951</v>
      </c>
      <c r="O4597" s="9" t="s">
        <v>12945</v>
      </c>
    </row>
    <row r="4598" spans="1:15" x14ac:dyDescent="0.3">
      <c r="A4598" s="9">
        <v>580</v>
      </c>
      <c r="B4598" s="9">
        <f>COUNTIF($A$5:A4598, A4598)</f>
        <v>4</v>
      </c>
      <c r="C4598" s="10" t="s">
        <v>2730</v>
      </c>
      <c r="D4598" s="10" t="s">
        <v>994</v>
      </c>
      <c r="E4598" s="10" t="s">
        <v>2731</v>
      </c>
      <c r="F4598" s="10" t="s">
        <v>2732</v>
      </c>
      <c r="G4598" s="9" t="s">
        <v>18</v>
      </c>
      <c r="H4598" s="11">
        <v>1090000</v>
      </c>
      <c r="I4598" s="11">
        <v>1</v>
      </c>
      <c r="J4598" s="12">
        <v>1090000</v>
      </c>
      <c r="K4598" s="19">
        <f>$J4598/SUMIFS($J:$J,$A:$A,$A4598)</f>
        <v>2.4089035018230207E-2</v>
      </c>
      <c r="L4598" s="28"/>
      <c r="M4598" s="20">
        <f>ROUND(INDEX($L:$L,MATCH($A4598,$A:$A,0))*$K4598,0)</f>
        <v>0</v>
      </c>
      <c r="N4598" s="14" t="s">
        <v>13951</v>
      </c>
      <c r="O4598" s="9" t="s">
        <v>12945</v>
      </c>
    </row>
    <row r="4599" spans="1:15" x14ac:dyDescent="0.3">
      <c r="A4599" s="9">
        <v>580</v>
      </c>
      <c r="B4599" s="9">
        <f>COUNTIF($A$5:A4599, A4599)</f>
        <v>5</v>
      </c>
      <c r="C4599" s="10" t="s">
        <v>2733</v>
      </c>
      <c r="D4599" s="10" t="s">
        <v>994</v>
      </c>
      <c r="E4599" s="10" t="s">
        <v>2734</v>
      </c>
      <c r="F4599" s="10" t="s">
        <v>2735</v>
      </c>
      <c r="G4599" s="9" t="s">
        <v>18</v>
      </c>
      <c r="H4599" s="11">
        <v>0</v>
      </c>
      <c r="I4599" s="11">
        <v>1</v>
      </c>
      <c r="J4599" s="12">
        <v>1820000</v>
      </c>
      <c r="K4599" s="19">
        <f>$J4599/SUMIFS($J:$J,$A:$A,$A4599)</f>
        <v>4.0222058470806399E-2</v>
      </c>
      <c r="L4599" s="28"/>
      <c r="M4599" s="20">
        <f>ROUND(INDEX($L:$L,MATCH($A4599,$A:$A,0))*$K4599,0)</f>
        <v>0</v>
      </c>
      <c r="N4599" s="14" t="s">
        <v>13951</v>
      </c>
      <c r="O4599" s="9" t="s">
        <v>12945</v>
      </c>
    </row>
    <row r="4600" spans="1:15" x14ac:dyDescent="0.3">
      <c r="A4600" s="9">
        <v>580</v>
      </c>
      <c r="B4600" s="9">
        <f>COUNTIF($A$5:A4600, A4600)</f>
        <v>6</v>
      </c>
      <c r="C4600" s="10" t="s">
        <v>2736</v>
      </c>
      <c r="D4600" s="10" t="s">
        <v>994</v>
      </c>
      <c r="E4600" s="10" t="s">
        <v>2737</v>
      </c>
      <c r="F4600" s="10" t="s">
        <v>2738</v>
      </c>
      <c r="G4600" s="9" t="s">
        <v>18</v>
      </c>
      <c r="H4600" s="11">
        <v>0</v>
      </c>
      <c r="I4600" s="11">
        <v>1</v>
      </c>
      <c r="J4600" s="12">
        <v>1729000</v>
      </c>
      <c r="K4600" s="19">
        <f>$J4600/SUMIFS($J:$J,$A:$A,$A4600)</f>
        <v>3.8210955547266078E-2</v>
      </c>
      <c r="L4600" s="28"/>
      <c r="M4600" s="20">
        <f>ROUND(INDEX($L:$L,MATCH($A4600,$A:$A,0))*$K4600,0)</f>
        <v>0</v>
      </c>
      <c r="N4600" s="14" t="s">
        <v>13951</v>
      </c>
      <c r="O4600" s="9" t="s">
        <v>12945</v>
      </c>
    </row>
    <row r="4601" spans="1:15" x14ac:dyDescent="0.3">
      <c r="A4601" s="9">
        <v>580</v>
      </c>
      <c r="B4601" s="9">
        <f>COUNTIF($A$5:A4601, A4601)</f>
        <v>7</v>
      </c>
      <c r="C4601" s="10" t="s">
        <v>2739</v>
      </c>
      <c r="D4601" s="10" t="s">
        <v>994</v>
      </c>
      <c r="E4601" s="10" t="s">
        <v>2740</v>
      </c>
      <c r="F4601" s="10" t="s">
        <v>2735</v>
      </c>
      <c r="G4601" s="9" t="s">
        <v>18</v>
      </c>
      <c r="H4601" s="11">
        <v>0</v>
      </c>
      <c r="I4601" s="11">
        <v>3</v>
      </c>
      <c r="J4601" s="12">
        <v>1956000</v>
      </c>
      <c r="K4601" s="19">
        <f>$J4601/SUMIFS($J:$J,$A:$A,$A4601)</f>
        <v>4.3227662840053471E-2</v>
      </c>
      <c r="L4601" s="28"/>
      <c r="M4601" s="20">
        <f>ROUND(INDEX($L:$L,MATCH($A4601,$A:$A,0))*$K4601,0)</f>
        <v>0</v>
      </c>
      <c r="N4601" s="14" t="s">
        <v>13951</v>
      </c>
      <c r="O4601" s="9" t="s">
        <v>12945</v>
      </c>
    </row>
    <row r="4602" spans="1:15" x14ac:dyDescent="0.3">
      <c r="A4602" s="9">
        <v>580</v>
      </c>
      <c r="B4602" s="9">
        <f>COUNTIF($A$5:A4602, A4602)</f>
        <v>8</v>
      </c>
      <c r="C4602" s="10" t="s">
        <v>2741</v>
      </c>
      <c r="D4602" s="10" t="s">
        <v>994</v>
      </c>
      <c r="E4602" s="10" t="s">
        <v>2742</v>
      </c>
      <c r="F4602" s="10" t="s">
        <v>2738</v>
      </c>
      <c r="G4602" s="9" t="s">
        <v>18</v>
      </c>
      <c r="H4602" s="11">
        <v>0</v>
      </c>
      <c r="I4602" s="11">
        <v>1</v>
      </c>
      <c r="J4602" s="12">
        <v>1911000</v>
      </c>
      <c r="K4602" s="19">
        <f>$J4602/SUMIFS($J:$J,$A:$A,$A4602)</f>
        <v>4.223316139434672E-2</v>
      </c>
      <c r="L4602" s="28"/>
      <c r="M4602" s="20">
        <f>ROUND(INDEX($L:$L,MATCH($A4602,$A:$A,0))*$K4602,0)</f>
        <v>0</v>
      </c>
      <c r="N4602" s="14" t="s">
        <v>13951</v>
      </c>
      <c r="O4602" s="9" t="s">
        <v>12945</v>
      </c>
    </row>
    <row r="4603" spans="1:15" x14ac:dyDescent="0.3">
      <c r="A4603" s="9">
        <v>580</v>
      </c>
      <c r="B4603" s="9">
        <f>COUNTIF($A$5:A4603, A4603)</f>
        <v>9</v>
      </c>
      <c r="C4603" s="10" t="s">
        <v>2743</v>
      </c>
      <c r="D4603" s="10" t="s">
        <v>994</v>
      </c>
      <c r="E4603" s="10" t="s">
        <v>2744</v>
      </c>
      <c r="F4603" s="10" t="s">
        <v>2745</v>
      </c>
      <c r="G4603" s="9" t="s">
        <v>18</v>
      </c>
      <c r="H4603" s="11">
        <v>0</v>
      </c>
      <c r="I4603" s="11">
        <v>1</v>
      </c>
      <c r="J4603" s="12">
        <v>1911000</v>
      </c>
      <c r="K4603" s="19">
        <f>$J4603/SUMIFS($J:$J,$A:$A,$A4603)</f>
        <v>4.223316139434672E-2</v>
      </c>
      <c r="L4603" s="28"/>
      <c r="M4603" s="20">
        <f>ROUND(INDEX($L:$L,MATCH($A4603,$A:$A,0))*$K4603,0)</f>
        <v>0</v>
      </c>
      <c r="N4603" s="14" t="s">
        <v>13951</v>
      </c>
      <c r="O4603" s="9" t="s">
        <v>12945</v>
      </c>
    </row>
    <row r="4604" spans="1:15" x14ac:dyDescent="0.3">
      <c r="A4604" s="9">
        <v>580</v>
      </c>
      <c r="B4604" s="9">
        <f>COUNTIF($A$5:A4604, A4604)</f>
        <v>10</v>
      </c>
      <c r="C4604" s="10" t="s">
        <v>2746</v>
      </c>
      <c r="D4604" s="10" t="s">
        <v>994</v>
      </c>
      <c r="E4604" s="10" t="s">
        <v>2747</v>
      </c>
      <c r="F4604" s="10" t="s">
        <v>2738</v>
      </c>
      <c r="G4604" s="9" t="s">
        <v>18</v>
      </c>
      <c r="H4604" s="11">
        <v>0</v>
      </c>
      <c r="I4604" s="11">
        <v>1</v>
      </c>
      <c r="J4604" s="12">
        <v>2320500</v>
      </c>
      <c r="K4604" s="19">
        <f>$J4604/SUMIFS($J:$J,$A:$A,$A4604)</f>
        <v>5.1283124550278156E-2</v>
      </c>
      <c r="L4604" s="28"/>
      <c r="M4604" s="20">
        <f>ROUND(INDEX($L:$L,MATCH($A4604,$A:$A,0))*$K4604,0)</f>
        <v>0</v>
      </c>
      <c r="N4604" s="14" t="s">
        <v>13951</v>
      </c>
      <c r="O4604" s="9" t="s">
        <v>12945</v>
      </c>
    </row>
    <row r="4605" spans="1:15" x14ac:dyDescent="0.3">
      <c r="A4605" s="9">
        <v>580</v>
      </c>
      <c r="B4605" s="9">
        <f>COUNTIF($A$5:A4605, A4605)</f>
        <v>11</v>
      </c>
      <c r="C4605" s="10" t="s">
        <v>2748</v>
      </c>
      <c r="D4605" s="10" t="s">
        <v>994</v>
      </c>
      <c r="E4605" s="10" t="s">
        <v>2749</v>
      </c>
      <c r="F4605" s="10" t="s">
        <v>2735</v>
      </c>
      <c r="G4605" s="9" t="s">
        <v>18</v>
      </c>
      <c r="H4605" s="11">
        <v>0</v>
      </c>
      <c r="I4605" s="11">
        <v>1</v>
      </c>
      <c r="J4605" s="12">
        <v>2821000</v>
      </c>
      <c r="K4605" s="19">
        <f>$J4605/SUMIFS($J:$J,$A:$A,$A4605)</f>
        <v>6.234419062974992E-2</v>
      </c>
      <c r="L4605" s="28"/>
      <c r="M4605" s="20">
        <f>ROUND(INDEX($L:$L,MATCH($A4605,$A:$A,0))*$K4605,0)</f>
        <v>0</v>
      </c>
      <c r="N4605" s="14" t="s">
        <v>13951</v>
      </c>
      <c r="O4605" s="9" t="s">
        <v>12945</v>
      </c>
    </row>
    <row r="4606" spans="1:15" x14ac:dyDescent="0.3">
      <c r="A4606" s="9">
        <v>580</v>
      </c>
      <c r="B4606" s="9">
        <f>COUNTIF($A$5:A4606, A4606)</f>
        <v>12</v>
      </c>
      <c r="C4606" s="10" t="s">
        <v>2750</v>
      </c>
      <c r="D4606" s="10" t="s">
        <v>994</v>
      </c>
      <c r="E4606" s="10" t="s">
        <v>2751</v>
      </c>
      <c r="F4606" s="10" t="s">
        <v>2752</v>
      </c>
      <c r="G4606" s="9" t="s">
        <v>18</v>
      </c>
      <c r="H4606" s="11">
        <v>1500000</v>
      </c>
      <c r="I4606" s="11">
        <v>1</v>
      </c>
      <c r="J4606" s="12">
        <v>1366782</v>
      </c>
      <c r="K4606" s="19">
        <f>$J4606/SUMIFS($J:$J,$A:$A,$A4606)</f>
        <v>3.0205926110354785E-2</v>
      </c>
      <c r="L4606" s="28"/>
      <c r="M4606" s="20">
        <f>ROUND(INDEX($L:$L,MATCH($A4606,$A:$A,0))*$K4606,0)</f>
        <v>0</v>
      </c>
      <c r="N4606" s="14" t="s">
        <v>13742</v>
      </c>
      <c r="O4606" s="9" t="s">
        <v>12945</v>
      </c>
    </row>
    <row r="4607" spans="1:15" x14ac:dyDescent="0.3">
      <c r="A4607" s="9">
        <v>580</v>
      </c>
      <c r="B4607" s="9">
        <f>COUNTIF($A$5:A4607, A4607)</f>
        <v>13</v>
      </c>
      <c r="C4607" s="10" t="s">
        <v>2753</v>
      </c>
      <c r="D4607" s="10" t="s">
        <v>994</v>
      </c>
      <c r="E4607" s="10" t="s">
        <v>2754</v>
      </c>
      <c r="F4607" s="10" t="s">
        <v>2755</v>
      </c>
      <c r="G4607" s="9" t="s">
        <v>18</v>
      </c>
      <c r="H4607" s="11">
        <v>1400000</v>
      </c>
      <c r="I4607" s="11">
        <v>1</v>
      </c>
      <c r="J4607" s="12">
        <v>1275663</v>
      </c>
      <c r="K4607" s="19">
        <f>$J4607/SUMIFS($J:$J,$A:$A,$A4607)</f>
        <v>2.8192193282991374E-2</v>
      </c>
      <c r="L4607" s="28"/>
      <c r="M4607" s="20">
        <f>ROUND(INDEX($L:$L,MATCH($A4607,$A:$A,0))*$K4607,0)</f>
        <v>0</v>
      </c>
      <c r="N4607" s="14" t="s">
        <v>13742</v>
      </c>
      <c r="O4607" s="9" t="s">
        <v>12945</v>
      </c>
    </row>
    <row r="4608" spans="1:15" x14ac:dyDescent="0.3">
      <c r="A4608" s="9">
        <v>580</v>
      </c>
      <c r="B4608" s="9">
        <f>COUNTIF($A$5:A4608, A4608)</f>
        <v>14</v>
      </c>
      <c r="C4608" s="10" t="s">
        <v>2756</v>
      </c>
      <c r="D4608" s="10" t="s">
        <v>994</v>
      </c>
      <c r="E4608" s="10" t="s">
        <v>2757</v>
      </c>
      <c r="F4608" s="10" t="s">
        <v>2758</v>
      </c>
      <c r="G4608" s="9" t="s">
        <v>18</v>
      </c>
      <c r="H4608" s="11">
        <v>1040000</v>
      </c>
      <c r="I4608" s="11">
        <v>1</v>
      </c>
      <c r="J4608" s="12">
        <v>1012000</v>
      </c>
      <c r="K4608" s="19">
        <f>$J4608/SUMIFS($J:$J,$A:$A,$A4608)</f>
        <v>2.2365232512338504E-2</v>
      </c>
      <c r="L4608" s="28"/>
      <c r="M4608" s="20">
        <f>ROUND(INDEX($L:$L,MATCH($A4608,$A:$A,0))*$K4608,0)</f>
        <v>0</v>
      </c>
      <c r="N4608" s="14" t="s">
        <v>13951</v>
      </c>
      <c r="O4608" s="9" t="s">
        <v>12945</v>
      </c>
    </row>
    <row r="4609" spans="1:15" x14ac:dyDescent="0.3">
      <c r="A4609" s="9">
        <v>580</v>
      </c>
      <c r="B4609" s="9">
        <f>COUNTIF($A$5:A4609, A4609)</f>
        <v>15</v>
      </c>
      <c r="C4609" s="10" t="s">
        <v>2759</v>
      </c>
      <c r="D4609" s="10" t="s">
        <v>994</v>
      </c>
      <c r="E4609" s="10" t="s">
        <v>2760</v>
      </c>
      <c r="F4609" s="10" t="s">
        <v>2761</v>
      </c>
      <c r="G4609" s="9" t="s">
        <v>18</v>
      </c>
      <c r="H4609" s="11">
        <v>1260000</v>
      </c>
      <c r="I4609" s="11">
        <v>1</v>
      </c>
      <c r="J4609" s="12">
        <v>1234800</v>
      </c>
      <c r="K4609" s="19">
        <f>$J4609/SUMIFS($J:$J,$A:$A,$A4609)</f>
        <v>2.7289119670193266E-2</v>
      </c>
      <c r="L4609" s="28"/>
      <c r="M4609" s="20">
        <f>ROUND(INDEX($L:$L,MATCH($A4609,$A:$A,0))*$K4609,0)</f>
        <v>0</v>
      </c>
      <c r="N4609" s="14" t="s">
        <v>13951</v>
      </c>
      <c r="O4609" s="9" t="s">
        <v>12945</v>
      </c>
    </row>
    <row r="4610" spans="1:15" x14ac:dyDescent="0.3">
      <c r="A4610" s="9">
        <v>580</v>
      </c>
      <c r="B4610" s="9">
        <f>COUNTIF($A$5:A4610, A4610)</f>
        <v>16</v>
      </c>
      <c r="C4610" s="10" t="s">
        <v>2762</v>
      </c>
      <c r="D4610" s="10" t="s">
        <v>994</v>
      </c>
      <c r="E4610" s="10" t="s">
        <v>2763</v>
      </c>
      <c r="F4610" s="10" t="s">
        <v>2764</v>
      </c>
      <c r="G4610" s="9" t="s">
        <v>18</v>
      </c>
      <c r="H4610" s="11">
        <v>1060000</v>
      </c>
      <c r="I4610" s="11">
        <v>1</v>
      </c>
      <c r="J4610" s="12">
        <v>1038800</v>
      </c>
      <c r="K4610" s="19">
        <f>$J4610/SUMIFS($J:$J,$A:$A,$A4610)</f>
        <v>2.295751337333719E-2</v>
      </c>
      <c r="L4610" s="28"/>
      <c r="M4610" s="20">
        <f>ROUND(INDEX($L:$L,MATCH($A4610,$A:$A,0))*$K4610,0)</f>
        <v>0</v>
      </c>
      <c r="N4610" s="14" t="s">
        <v>13951</v>
      </c>
      <c r="O4610" s="9" t="s">
        <v>12945</v>
      </c>
    </row>
    <row r="4611" spans="1:15" x14ac:dyDescent="0.3">
      <c r="A4611" s="9">
        <v>580</v>
      </c>
      <c r="B4611" s="9">
        <f>COUNTIF($A$5:A4611, A4611)</f>
        <v>17</v>
      </c>
      <c r="C4611" s="10" t="s">
        <v>2765</v>
      </c>
      <c r="D4611" s="10" t="s">
        <v>994</v>
      </c>
      <c r="E4611" s="10" t="s">
        <v>2766</v>
      </c>
      <c r="F4611" s="10" t="s">
        <v>2767</v>
      </c>
      <c r="G4611" s="9" t="s">
        <v>18</v>
      </c>
      <c r="H4611" s="11">
        <v>1280000</v>
      </c>
      <c r="I4611" s="11">
        <v>5</v>
      </c>
      <c r="J4611" s="12">
        <v>1254400</v>
      </c>
      <c r="K4611" s="19">
        <f>$J4611/SUMIFS($J:$J,$A:$A,$A4611)</f>
        <v>2.7722280299878874E-2</v>
      </c>
      <c r="L4611" s="28"/>
      <c r="M4611" s="20">
        <f>ROUND(INDEX($L:$L,MATCH($A4611,$A:$A,0))*$K4611,0)</f>
        <v>0</v>
      </c>
      <c r="N4611" s="14" t="s">
        <v>13951</v>
      </c>
      <c r="O4611" s="9" t="s">
        <v>12945</v>
      </c>
    </row>
    <row r="4612" spans="1:15" x14ac:dyDescent="0.3">
      <c r="A4612" s="9">
        <v>580</v>
      </c>
      <c r="B4612" s="9">
        <f>COUNTIF($A$5:A4612, A4612)</f>
        <v>18</v>
      </c>
      <c r="C4612" s="10" t="s">
        <v>2768</v>
      </c>
      <c r="D4612" s="10" t="s">
        <v>994</v>
      </c>
      <c r="E4612" s="10" t="s">
        <v>2769</v>
      </c>
      <c r="F4612" s="10" t="s">
        <v>2770</v>
      </c>
      <c r="G4612" s="9" t="s">
        <v>18</v>
      </c>
      <c r="H4612" s="11">
        <v>0</v>
      </c>
      <c r="I4612" s="11">
        <v>1</v>
      </c>
      <c r="J4612" s="12">
        <v>1335600</v>
      </c>
      <c r="K4612" s="19">
        <f>$J4612/SUMIFS($J:$J,$A:$A,$A4612)</f>
        <v>2.9516802908576389E-2</v>
      </c>
      <c r="L4612" s="28"/>
      <c r="M4612" s="20">
        <f>ROUND(INDEX($L:$L,MATCH($A4612,$A:$A,0))*$K4612,0)</f>
        <v>0</v>
      </c>
      <c r="N4612" s="14" t="s">
        <v>13742</v>
      </c>
      <c r="O4612" s="9" t="s">
        <v>12945</v>
      </c>
    </row>
    <row r="4613" spans="1:15" x14ac:dyDescent="0.3">
      <c r="A4613" s="9">
        <v>580</v>
      </c>
      <c r="B4613" s="9">
        <f>COUNTIF($A$5:A4613, A4613)</f>
        <v>19</v>
      </c>
      <c r="C4613" s="10" t="s">
        <v>2771</v>
      </c>
      <c r="D4613" s="10" t="s">
        <v>994</v>
      </c>
      <c r="E4613" s="10" t="s">
        <v>2772</v>
      </c>
      <c r="F4613" s="10" t="s">
        <v>2773</v>
      </c>
      <c r="G4613" s="9" t="s">
        <v>18</v>
      </c>
      <c r="H4613" s="11">
        <v>0</v>
      </c>
      <c r="I4613" s="11">
        <v>1</v>
      </c>
      <c r="J4613" s="12">
        <v>1604400</v>
      </c>
      <c r="K4613" s="19">
        <f>$J4613/SUMIFS($J:$J,$A:$A,$A4613)</f>
        <v>3.5457291544264719E-2</v>
      </c>
      <c r="L4613" s="28"/>
      <c r="M4613" s="20">
        <f>ROUND(INDEX($L:$L,MATCH($A4613,$A:$A,0))*$K4613,0)</f>
        <v>0</v>
      </c>
      <c r="N4613" s="14" t="s">
        <v>13742</v>
      </c>
      <c r="O4613" s="9" t="s">
        <v>12945</v>
      </c>
    </row>
    <row r="4614" spans="1:15" x14ac:dyDescent="0.3">
      <c r="A4614" s="9">
        <v>580</v>
      </c>
      <c r="B4614" s="9">
        <f>COUNTIF($A$5:A4614, A4614)</f>
        <v>20</v>
      </c>
      <c r="C4614" s="10" t="s">
        <v>2774</v>
      </c>
      <c r="D4614" s="10" t="s">
        <v>994</v>
      </c>
      <c r="E4614" s="10" t="s">
        <v>2775</v>
      </c>
      <c r="F4614" s="10" t="s">
        <v>2776</v>
      </c>
      <c r="G4614" s="9" t="s">
        <v>18</v>
      </c>
      <c r="H4614" s="11">
        <v>0</v>
      </c>
      <c r="I4614" s="11">
        <v>6</v>
      </c>
      <c r="J4614" s="12">
        <v>1974000</v>
      </c>
      <c r="K4614" s="19">
        <f>$J4614/SUMIFS($J:$J,$A:$A,$A4614)</f>
        <v>4.3625463418336174E-2</v>
      </c>
      <c r="L4614" s="28"/>
      <c r="M4614" s="20">
        <f>ROUND(INDEX($L:$L,MATCH($A4614,$A:$A,0))*$K4614,0)</f>
        <v>0</v>
      </c>
      <c r="N4614" s="14" t="s">
        <v>13742</v>
      </c>
      <c r="O4614" s="9" t="s">
        <v>12945</v>
      </c>
    </row>
    <row r="4615" spans="1:15" x14ac:dyDescent="0.3">
      <c r="A4615" s="9">
        <v>580</v>
      </c>
      <c r="B4615" s="9">
        <f>COUNTIF($A$5:A4615, A4615)</f>
        <v>21</v>
      </c>
      <c r="C4615" s="10" t="s">
        <v>2777</v>
      </c>
      <c r="D4615" s="10" t="s">
        <v>994</v>
      </c>
      <c r="E4615" s="10" t="s">
        <v>2778</v>
      </c>
      <c r="F4615" s="10" t="s">
        <v>2776</v>
      </c>
      <c r="G4615" s="9" t="s">
        <v>18</v>
      </c>
      <c r="H4615" s="11">
        <v>0</v>
      </c>
      <c r="I4615" s="11">
        <v>4</v>
      </c>
      <c r="J4615" s="12">
        <v>2360400</v>
      </c>
      <c r="K4615" s="19">
        <f>$J4615/SUMIFS($J:$J,$A:$A,$A4615)</f>
        <v>5.2164915832138142E-2</v>
      </c>
      <c r="L4615" s="28"/>
      <c r="M4615" s="20">
        <f>ROUND(INDEX($L:$L,MATCH($A4615,$A:$A,0))*$K4615,0)</f>
        <v>0</v>
      </c>
      <c r="N4615" s="14" t="s">
        <v>13742</v>
      </c>
      <c r="O4615" s="9" t="s">
        <v>12945</v>
      </c>
    </row>
    <row r="4616" spans="1:15" x14ac:dyDescent="0.3">
      <c r="A4616" s="9">
        <v>580</v>
      </c>
      <c r="B4616" s="9">
        <f>COUNTIF($A$5:A4616, A4616)</f>
        <v>22</v>
      </c>
      <c r="C4616" s="10" t="s">
        <v>2779</v>
      </c>
      <c r="D4616" s="10" t="s">
        <v>994</v>
      </c>
      <c r="E4616" s="10" t="s">
        <v>2780</v>
      </c>
      <c r="F4616" s="10" t="s">
        <v>2781</v>
      </c>
      <c r="G4616" s="9" t="s">
        <v>18</v>
      </c>
      <c r="H4616" s="11">
        <v>0</v>
      </c>
      <c r="I4616" s="11">
        <v>1</v>
      </c>
      <c r="J4616" s="12">
        <v>1335600</v>
      </c>
      <c r="K4616" s="19">
        <f>$J4616/SUMIFS($J:$J,$A:$A,$A4616)</f>
        <v>2.9516802908576389E-2</v>
      </c>
      <c r="L4616" s="28"/>
      <c r="M4616" s="20">
        <f>ROUND(INDEX($L:$L,MATCH($A4616,$A:$A,0))*$K4616,0)</f>
        <v>0</v>
      </c>
      <c r="N4616" s="14" t="s">
        <v>13742</v>
      </c>
      <c r="O4616" s="9" t="s">
        <v>12945</v>
      </c>
    </row>
    <row r="4617" spans="1:15" x14ac:dyDescent="0.3">
      <c r="A4617" s="9">
        <v>580</v>
      </c>
      <c r="B4617" s="9">
        <f>COUNTIF($A$5:A4617, A4617)</f>
        <v>23</v>
      </c>
      <c r="C4617" s="10" t="s">
        <v>2782</v>
      </c>
      <c r="D4617" s="10" t="s">
        <v>994</v>
      </c>
      <c r="E4617" s="10" t="s">
        <v>2783</v>
      </c>
      <c r="F4617" s="10" t="s">
        <v>2784</v>
      </c>
      <c r="G4617" s="9" t="s">
        <v>18</v>
      </c>
      <c r="H4617" s="11">
        <v>0</v>
      </c>
      <c r="I4617" s="11">
        <v>1</v>
      </c>
      <c r="J4617" s="12">
        <v>1604400</v>
      </c>
      <c r="K4617" s="19">
        <f>$J4617/SUMIFS($J:$J,$A:$A,$A4617)</f>
        <v>3.5457291544264719E-2</v>
      </c>
      <c r="L4617" s="28"/>
      <c r="M4617" s="20">
        <f>ROUND(INDEX($L:$L,MATCH($A4617,$A:$A,0))*$K4617,0)</f>
        <v>0</v>
      </c>
      <c r="N4617" s="14" t="s">
        <v>13742</v>
      </c>
      <c r="O4617" s="9" t="s">
        <v>12945</v>
      </c>
    </row>
    <row r="4618" spans="1:15" x14ac:dyDescent="0.3">
      <c r="A4618" s="9">
        <v>580</v>
      </c>
      <c r="B4618" s="9">
        <f>COUNTIF($A$5:A4618, A4618)</f>
        <v>24</v>
      </c>
      <c r="C4618" s="10" t="s">
        <v>2785</v>
      </c>
      <c r="D4618" s="10" t="s">
        <v>994</v>
      </c>
      <c r="E4618" s="10" t="s">
        <v>2786</v>
      </c>
      <c r="F4618" s="10" t="s">
        <v>2787</v>
      </c>
      <c r="G4618" s="9" t="s">
        <v>18</v>
      </c>
      <c r="H4618" s="11">
        <v>0</v>
      </c>
      <c r="I4618" s="11">
        <v>1</v>
      </c>
      <c r="J4618" s="12">
        <v>1974000</v>
      </c>
      <c r="K4618" s="19">
        <f>$J4618/SUMIFS($J:$J,$A:$A,$A4618)</f>
        <v>4.3625463418336174E-2</v>
      </c>
      <c r="L4618" s="28"/>
      <c r="M4618" s="20">
        <f>ROUND(INDEX($L:$L,MATCH($A4618,$A:$A,0))*$K4618,0)</f>
        <v>0</v>
      </c>
      <c r="N4618" s="14" t="s">
        <v>13742</v>
      </c>
      <c r="O4618" s="9" t="s">
        <v>12945</v>
      </c>
    </row>
    <row r="4619" spans="1:15" x14ac:dyDescent="0.3">
      <c r="A4619" s="9">
        <v>580</v>
      </c>
      <c r="B4619" s="9">
        <f>COUNTIF($A$5:A4619, A4619)</f>
        <v>25</v>
      </c>
      <c r="C4619" s="10" t="s">
        <v>2788</v>
      </c>
      <c r="D4619" s="10" t="s">
        <v>994</v>
      </c>
      <c r="E4619" s="10" t="s">
        <v>2789</v>
      </c>
      <c r="F4619" s="10" t="s">
        <v>2790</v>
      </c>
      <c r="G4619" s="9" t="s">
        <v>18</v>
      </c>
      <c r="H4619" s="11">
        <v>0</v>
      </c>
      <c r="I4619" s="11">
        <v>1</v>
      </c>
      <c r="J4619" s="12">
        <v>2248000</v>
      </c>
      <c r="K4619" s="19">
        <f>$J4619/SUMIFS($J:$J,$A:$A,$A4619)</f>
        <v>4.9680872221083951E-2</v>
      </c>
      <c r="L4619" s="29"/>
      <c r="M4619" s="20">
        <f>ROUND(INDEX($L:$L,MATCH($A4619,$A:$A,0))*$K4619,0)</f>
        <v>0</v>
      </c>
      <c r="N4619" s="14" t="s">
        <v>13742</v>
      </c>
      <c r="O4619" s="9" t="s">
        <v>12945</v>
      </c>
    </row>
    <row r="4620" spans="1:15" x14ac:dyDescent="0.3">
      <c r="A4620" s="9">
        <v>581</v>
      </c>
      <c r="B4620" s="9">
        <f>COUNTIF($A$5:A4620, A4620)</f>
        <v>1</v>
      </c>
      <c r="C4620" s="10" t="s">
        <v>10385</v>
      </c>
      <c r="D4620" s="10" t="s">
        <v>17</v>
      </c>
      <c r="E4620" s="10" t="s">
        <v>10386</v>
      </c>
      <c r="F4620" s="10" t="s">
        <v>10387</v>
      </c>
      <c r="G4620" s="9" t="s">
        <v>855</v>
      </c>
      <c r="H4620" s="11">
        <v>0</v>
      </c>
      <c r="I4620" s="11">
        <v>35</v>
      </c>
      <c r="J4620" s="12">
        <v>48028</v>
      </c>
      <c r="K4620" s="19">
        <f>$J4620/SUMIFS($J:$J,$A:$A,$A4620)</f>
        <v>4.666183480070496E-2</v>
      </c>
      <c r="L4620" s="27"/>
      <c r="M4620" s="20">
        <f>ROUND(INDEX($L:$L,MATCH($A4620,$A:$A,0))*$K4620,0)</f>
        <v>0</v>
      </c>
      <c r="N4620" s="14" t="s">
        <v>13952</v>
      </c>
      <c r="O4620" s="9" t="s">
        <v>12945</v>
      </c>
    </row>
    <row r="4621" spans="1:15" ht="17.25" thickBot="1" x14ac:dyDescent="0.35">
      <c r="A4621" s="9">
        <v>581</v>
      </c>
      <c r="B4621" s="9">
        <f>COUNTIF($A$5:A4621, A4621)</f>
        <v>2</v>
      </c>
      <c r="C4621" s="10" t="s">
        <v>10388</v>
      </c>
      <c r="D4621" s="10" t="s">
        <v>17</v>
      </c>
      <c r="E4621" s="10" t="s">
        <v>10389</v>
      </c>
      <c r="F4621" s="10" t="s">
        <v>10390</v>
      </c>
      <c r="G4621" s="9" t="s">
        <v>861</v>
      </c>
      <c r="H4621" s="11">
        <v>0</v>
      </c>
      <c r="I4621" s="11">
        <v>5</v>
      </c>
      <c r="J4621" s="12">
        <v>981250</v>
      </c>
      <c r="K4621" s="22">
        <f>$J4621/SUMIFS($J:$J,$A:$A,$A4621)</f>
        <v>0.95333816519929504</v>
      </c>
      <c r="L4621" s="33"/>
      <c r="M4621" s="23">
        <f>ROUND(INDEX($L:$L,MATCH($A4621,$A:$A,0))*$K4621,0)</f>
        <v>0</v>
      </c>
      <c r="N4621" s="14" t="s">
        <v>13953</v>
      </c>
      <c r="O4621" s="9" t="s">
        <v>12945</v>
      </c>
    </row>
  </sheetData>
  <autoFilter ref="A4:O4621" xr:uid="{C180448D-01E3-48C3-AB03-3A21C7021A03}"/>
  <mergeCells count="389">
    <mergeCell ref="L3492:L3494"/>
    <mergeCell ref="L4583:L4584"/>
    <mergeCell ref="L4585:L4586"/>
    <mergeCell ref="L4587:L4588"/>
    <mergeCell ref="L4589:L4594"/>
    <mergeCell ref="L4595:L4619"/>
    <mergeCell ref="L4620:L4621"/>
    <mergeCell ref="L4097:L4108"/>
    <mergeCell ref="L4109:L4127"/>
    <mergeCell ref="L4128:L4136"/>
    <mergeCell ref="L4137:L4144"/>
    <mergeCell ref="L4145:L4147"/>
    <mergeCell ref="L4148:L4149"/>
    <mergeCell ref="L4151:L4154"/>
    <mergeCell ref="L4158:L4164"/>
    <mergeCell ref="L4167:L4176"/>
    <mergeCell ref="L4581:L4582"/>
    <mergeCell ref="L4475:L4480"/>
    <mergeCell ref="L4282:L4298"/>
    <mergeCell ref="L4299:L4304"/>
    <mergeCell ref="L4306:L4314"/>
    <mergeCell ref="L4177:L4197"/>
    <mergeCell ref="L4198:L4199"/>
    <mergeCell ref="L4201:L4212"/>
    <mergeCell ref="L2685:L2690"/>
    <mergeCell ref="L3456:L3458"/>
    <mergeCell ref="L3459:L3460"/>
    <mergeCell ref="L3461:L3463"/>
    <mergeCell ref="L3464:L3472"/>
    <mergeCell ref="L3473:L3475"/>
    <mergeCell ref="L3479:L3483"/>
    <mergeCell ref="L3485:L3488"/>
    <mergeCell ref="L3489:L3491"/>
    <mergeCell ref="L1471:L1477"/>
    <mergeCell ref="L1478:L1480"/>
    <mergeCell ref="L1481:L1575"/>
    <mergeCell ref="L1576:L1585"/>
    <mergeCell ref="L1587:L1629"/>
    <mergeCell ref="L1630:L1648"/>
    <mergeCell ref="L1649:L1654"/>
    <mergeCell ref="L1655:L1659"/>
    <mergeCell ref="L1661:L1662"/>
    <mergeCell ref="L855:L874"/>
    <mergeCell ref="L875:L890"/>
    <mergeCell ref="L891:L908"/>
    <mergeCell ref="L909:L938"/>
    <mergeCell ref="L939:L944"/>
    <mergeCell ref="L945:L952"/>
    <mergeCell ref="L953:L960"/>
    <mergeCell ref="L961:L970"/>
    <mergeCell ref="L971:L1032"/>
    <mergeCell ref="L1033:L1047"/>
    <mergeCell ref="L1048:L1102"/>
    <mergeCell ref="L1103:L1104"/>
    <mergeCell ref="L1105:L1399"/>
    <mergeCell ref="L1400:L1440"/>
    <mergeCell ref="L1441:L1449"/>
    <mergeCell ref="L1450:L1456"/>
    <mergeCell ref="L1457:L1467"/>
    <mergeCell ref="L1468:L1470"/>
    <mergeCell ref="L4443:L4448"/>
    <mergeCell ref="L4449:L4455"/>
    <mergeCell ref="L4457:L4458"/>
    <mergeCell ref="L4459:L4462"/>
    <mergeCell ref="L4463:L4465"/>
    <mergeCell ref="L4469:L4471"/>
    <mergeCell ref="L4315:L4321"/>
    <mergeCell ref="L4322:L4323"/>
    <mergeCell ref="L4324:L4328"/>
    <mergeCell ref="L4329:L4354"/>
    <mergeCell ref="L4355:L4396"/>
    <mergeCell ref="L4397:L4403"/>
    <mergeCell ref="L4404:L4425"/>
    <mergeCell ref="L4426:L4432"/>
    <mergeCell ref="L4433:L4435"/>
    <mergeCell ref="L4438:L4440"/>
    <mergeCell ref="L4250:L4256"/>
    <mergeCell ref="L4257:L4267"/>
    <mergeCell ref="L4268:L4272"/>
    <mergeCell ref="L4273:L4275"/>
    <mergeCell ref="L4276:L4281"/>
    <mergeCell ref="L4248:L4249"/>
    <mergeCell ref="L3920:L3926"/>
    <mergeCell ref="L3929:L3940"/>
    <mergeCell ref="L3941:L3949"/>
    <mergeCell ref="L3950:L3951"/>
    <mergeCell ref="L3952:L3956"/>
    <mergeCell ref="L3957:L3991"/>
    <mergeCell ref="L3992:L3995"/>
    <mergeCell ref="L3997:L4003"/>
    <mergeCell ref="L4004:L4017"/>
    <mergeCell ref="L4018:L4020"/>
    <mergeCell ref="L4023:L4036"/>
    <mergeCell ref="L4038:L4058"/>
    <mergeCell ref="L4059:L4072"/>
    <mergeCell ref="L4074:L4077"/>
    <mergeCell ref="L4213:L4227"/>
    <mergeCell ref="L3885:L3887"/>
    <mergeCell ref="L3889:L3891"/>
    <mergeCell ref="L3894:L3898"/>
    <mergeCell ref="L3899:L3909"/>
    <mergeCell ref="L3910:L3914"/>
    <mergeCell ref="L4228:L4237"/>
    <mergeCell ref="L4238:L4245"/>
    <mergeCell ref="L4246:L4247"/>
    <mergeCell ref="L3381:L3390"/>
    <mergeCell ref="L3759:L3773"/>
    <mergeCell ref="L3665:L3675"/>
    <mergeCell ref="L3676:L3691"/>
    <mergeCell ref="L3693:L3712"/>
    <mergeCell ref="L3715:L3717"/>
    <mergeCell ref="L3718:L3719"/>
    <mergeCell ref="L3720:L3722"/>
    <mergeCell ref="L3723:L3724"/>
    <mergeCell ref="L3495:L3496"/>
    <mergeCell ref="L3498:L3634"/>
    <mergeCell ref="L3635:L3636"/>
    <mergeCell ref="L3637:L3648"/>
    <mergeCell ref="L3649:L3652"/>
    <mergeCell ref="L3653:L3658"/>
    <mergeCell ref="L3659:L3664"/>
    <mergeCell ref="L3725:L3727"/>
    <mergeCell ref="L3728:L3731"/>
    <mergeCell ref="L3732:L3733"/>
    <mergeCell ref="L3734:L3735"/>
    <mergeCell ref="L3737:L3739"/>
    <mergeCell ref="L3740:L3743"/>
    <mergeCell ref="L3745:L3750"/>
    <mergeCell ref="L3751:L3752"/>
    <mergeCell ref="L3062:L3066"/>
    <mergeCell ref="L3067:L3068"/>
    <mergeCell ref="L3070:L3072"/>
    <mergeCell ref="L3394:L3400"/>
    <mergeCell ref="L3402:L3405"/>
    <mergeCell ref="L3406:L3407"/>
    <mergeCell ref="L3408:L3409"/>
    <mergeCell ref="L3411:L3413"/>
    <mergeCell ref="L3415:L3419"/>
    <mergeCell ref="L3102:L3232"/>
    <mergeCell ref="L3233:L3301"/>
    <mergeCell ref="L3302:L3308"/>
    <mergeCell ref="L3310:L3312"/>
    <mergeCell ref="L3313:L3341"/>
    <mergeCell ref="L3342:L3343"/>
    <mergeCell ref="L3344:L3346"/>
    <mergeCell ref="L3347:L3349"/>
    <mergeCell ref="L3350:L3353"/>
    <mergeCell ref="L3354:L3355"/>
    <mergeCell ref="L3356:L3357"/>
    <mergeCell ref="L3359:L3364"/>
    <mergeCell ref="L3365:L3377"/>
    <mergeCell ref="L3378:L3380"/>
    <mergeCell ref="L2856:L2857"/>
    <mergeCell ref="L2739:L2752"/>
    <mergeCell ref="L2754:L2757"/>
    <mergeCell ref="L2758:L2761"/>
    <mergeCell ref="L2762:L2771"/>
    <mergeCell ref="L2772:L2784"/>
    <mergeCell ref="L2785:L2786"/>
    <mergeCell ref="L2788:L2792"/>
    <mergeCell ref="L2794:L2795"/>
    <mergeCell ref="L2796:L2799"/>
    <mergeCell ref="L2801:L2809"/>
    <mergeCell ref="L2810:L2817"/>
    <mergeCell ref="L2818:L2820"/>
    <mergeCell ref="L2821:L2825"/>
    <mergeCell ref="L2826:L2829"/>
    <mergeCell ref="L2833:L2834"/>
    <mergeCell ref="L2835:L2846"/>
    <mergeCell ref="L2849:L2851"/>
    <mergeCell ref="L2852:L2853"/>
    <mergeCell ref="L2854:L2855"/>
    <mergeCell ref="L2691:L2694"/>
    <mergeCell ref="L2695:L2696"/>
    <mergeCell ref="L2698:L2702"/>
    <mergeCell ref="L2703:L2718"/>
    <mergeCell ref="L2719:L2728"/>
    <mergeCell ref="L2730:L2732"/>
    <mergeCell ref="L2733:L2734"/>
    <mergeCell ref="L2737:L2738"/>
    <mergeCell ref="L2582:L2590"/>
    <mergeCell ref="L2591:L2592"/>
    <mergeCell ref="L2593:L2594"/>
    <mergeCell ref="L2595:L2597"/>
    <mergeCell ref="L2598:L2600"/>
    <mergeCell ref="L2601:L2602"/>
    <mergeCell ref="L2603:L2610"/>
    <mergeCell ref="L2612:L2613"/>
    <mergeCell ref="L2614:L2625"/>
    <mergeCell ref="L2626:L2643"/>
    <mergeCell ref="L2644:L2651"/>
    <mergeCell ref="L2654:L2655"/>
    <mergeCell ref="L2656:L2664"/>
    <mergeCell ref="L2665:L2673"/>
    <mergeCell ref="L2675:L2676"/>
    <mergeCell ref="L2678:L2684"/>
    <mergeCell ref="L2573:L2576"/>
    <mergeCell ref="L2577:L2581"/>
    <mergeCell ref="L2406:L2410"/>
    <mergeCell ref="L2411:L2412"/>
    <mergeCell ref="L2413:L2417"/>
    <mergeCell ref="L2418:L2431"/>
    <mergeCell ref="L2433:L2440"/>
    <mergeCell ref="L2441:L2455"/>
    <mergeCell ref="L2457:L2459"/>
    <mergeCell ref="L2460:L2461"/>
    <mergeCell ref="L2465:L2467"/>
    <mergeCell ref="L2468:L2469"/>
    <mergeCell ref="L2470:L2474"/>
    <mergeCell ref="L2475:L2476"/>
    <mergeCell ref="L2477:L2486"/>
    <mergeCell ref="L2487:L2488"/>
    <mergeCell ref="L2489:L2490"/>
    <mergeCell ref="L2491:L2530"/>
    <mergeCell ref="L2531:L2552"/>
    <mergeCell ref="L2553:L2566"/>
    <mergeCell ref="L2567:L2569"/>
    <mergeCell ref="L2570:L2572"/>
    <mergeCell ref="L2265:L2326"/>
    <mergeCell ref="L2327:L2332"/>
    <mergeCell ref="L2333:L2365"/>
    <mergeCell ref="L2367:L2368"/>
    <mergeCell ref="L2370:L2390"/>
    <mergeCell ref="L2391:L2398"/>
    <mergeCell ref="L2399:L2400"/>
    <mergeCell ref="L2401:L2405"/>
    <mergeCell ref="L2176:L2177"/>
    <mergeCell ref="L2178:L2179"/>
    <mergeCell ref="L2180:L2181"/>
    <mergeCell ref="L2182:L2184"/>
    <mergeCell ref="L2185:L2186"/>
    <mergeCell ref="L2187:L2203"/>
    <mergeCell ref="L2204:L2206"/>
    <mergeCell ref="L2207:L2213"/>
    <mergeCell ref="L2214:L2253"/>
    <mergeCell ref="L2254:L2257"/>
    <mergeCell ref="L2259:L2264"/>
    <mergeCell ref="L2131:L2140"/>
    <mergeCell ref="L2141:L2143"/>
    <mergeCell ref="L2144:L2145"/>
    <mergeCell ref="L2146:L2150"/>
    <mergeCell ref="L2151:L2152"/>
    <mergeCell ref="L2153:L2154"/>
    <mergeCell ref="L2156:L2157"/>
    <mergeCell ref="L2160:L2161"/>
    <mergeCell ref="L2162:L2175"/>
    <mergeCell ref="L2091:L2093"/>
    <mergeCell ref="L2094:L2095"/>
    <mergeCell ref="L2096:L2097"/>
    <mergeCell ref="L2100:L2120"/>
    <mergeCell ref="L2121:L2128"/>
    <mergeCell ref="L1930:L1933"/>
    <mergeCell ref="L1934:L1935"/>
    <mergeCell ref="L1936:L1938"/>
    <mergeCell ref="L1940:L1956"/>
    <mergeCell ref="L1957:L1958"/>
    <mergeCell ref="L1959:L1960"/>
    <mergeCell ref="L1962:L1965"/>
    <mergeCell ref="L1966:L1975"/>
    <mergeCell ref="L1976:L1990"/>
    <mergeCell ref="L1991:L2018"/>
    <mergeCell ref="L2019:L2021"/>
    <mergeCell ref="L2023:L2031"/>
    <mergeCell ref="L2032:L2035"/>
    <mergeCell ref="L2036:L2041"/>
    <mergeCell ref="L2043:L2048"/>
    <mergeCell ref="L2050:L2051"/>
    <mergeCell ref="L2052:L2053"/>
    <mergeCell ref="L1672:L1675"/>
    <mergeCell ref="L1676:L1678"/>
    <mergeCell ref="L1680:L1757"/>
    <mergeCell ref="L1758:L1776"/>
    <mergeCell ref="L1777:L1783"/>
    <mergeCell ref="L1784:L1792"/>
    <mergeCell ref="L1793:L1797"/>
    <mergeCell ref="L1798:L1804"/>
    <mergeCell ref="L2054:L2090"/>
    <mergeCell ref="L1865:L1868"/>
    <mergeCell ref="L1869:L1871"/>
    <mergeCell ref="L1872:L1890"/>
    <mergeCell ref="L1892:L1893"/>
    <mergeCell ref="L1894:L1899"/>
    <mergeCell ref="L1900:L1902"/>
    <mergeCell ref="L1904:L1914"/>
    <mergeCell ref="L1915:L1924"/>
    <mergeCell ref="L1925:L1929"/>
    <mergeCell ref="M2:O2"/>
    <mergeCell ref="L599:L611"/>
    <mergeCell ref="L612:L620"/>
    <mergeCell ref="L621:L625"/>
    <mergeCell ref="L626:L667"/>
    <mergeCell ref="L668:L673"/>
    <mergeCell ref="L674:L694"/>
    <mergeCell ref="L695:L701"/>
    <mergeCell ref="L702:L733"/>
    <mergeCell ref="L5:L17"/>
    <mergeCell ref="L18:L45"/>
    <mergeCell ref="L46:L54"/>
    <mergeCell ref="L55:L77"/>
    <mergeCell ref="L78:L145"/>
    <mergeCell ref="L146:L172"/>
    <mergeCell ref="L173:L194"/>
    <mergeCell ref="L195:L220"/>
    <mergeCell ref="L221:L231"/>
    <mergeCell ref="L232:L352"/>
    <mergeCell ref="L353:L437"/>
    <mergeCell ref="L438:L472"/>
    <mergeCell ref="L473:L491"/>
    <mergeCell ref="L492:L540"/>
    <mergeCell ref="L541:L559"/>
    <mergeCell ref="L560:L579"/>
    <mergeCell ref="L580:L598"/>
    <mergeCell ref="L2129:L2130"/>
    <mergeCell ref="L1806:L1807"/>
    <mergeCell ref="L1810:L1812"/>
    <mergeCell ref="L1813:L1817"/>
    <mergeCell ref="L1818:L1836"/>
    <mergeCell ref="L1838:L1855"/>
    <mergeCell ref="L1856:L1863"/>
    <mergeCell ref="L734:L753"/>
    <mergeCell ref="L754:L772"/>
    <mergeCell ref="L773:L784"/>
    <mergeCell ref="L786:L834"/>
    <mergeCell ref="L835:L846"/>
    <mergeCell ref="L847:L848"/>
    <mergeCell ref="L849:L853"/>
    <mergeCell ref="L1663:L1671"/>
    <mergeCell ref="L2858:L2863"/>
    <mergeCell ref="L2864:L2891"/>
    <mergeCell ref="L2892:L2895"/>
    <mergeCell ref="L2897:L2921"/>
    <mergeCell ref="L2922:L2926"/>
    <mergeCell ref="L2927:L2940"/>
    <mergeCell ref="L2943:L2948"/>
    <mergeCell ref="L2950:L2960"/>
    <mergeCell ref="L3420:L3428"/>
    <mergeCell ref="L3074:L3087"/>
    <mergeCell ref="L3088:L3099"/>
    <mergeCell ref="L2961:L2967"/>
    <mergeCell ref="L2971:L2974"/>
    <mergeCell ref="L2976:L2978"/>
    <mergeCell ref="L2981:L2991"/>
    <mergeCell ref="L2992:L3025"/>
    <mergeCell ref="L3026:L3032"/>
    <mergeCell ref="L3033:L3036"/>
    <mergeCell ref="L3052:L3053"/>
    <mergeCell ref="L3037:L3049"/>
    <mergeCell ref="L3050:L3051"/>
    <mergeCell ref="L3054:L3055"/>
    <mergeCell ref="L3056:L3059"/>
    <mergeCell ref="L3060:L3061"/>
    <mergeCell ref="L3434:L3435"/>
    <mergeCell ref="L3429:L3430"/>
    <mergeCell ref="L3431:L3433"/>
    <mergeCell ref="L3437:L3441"/>
    <mergeCell ref="L3442:L3443"/>
    <mergeCell ref="L3445:L3452"/>
    <mergeCell ref="L4078:L4080"/>
    <mergeCell ref="L4081:L4096"/>
    <mergeCell ref="L4481:L4483"/>
    <mergeCell ref="L3753:L3756"/>
    <mergeCell ref="L3916:L3918"/>
    <mergeCell ref="L3774:L3783"/>
    <mergeCell ref="L3784:L3787"/>
    <mergeCell ref="L3788:L3815"/>
    <mergeCell ref="L3818:L3821"/>
    <mergeCell ref="L3822:L3832"/>
    <mergeCell ref="L3833:L3836"/>
    <mergeCell ref="L3837:L3838"/>
    <mergeCell ref="L3840:L3855"/>
    <mergeCell ref="L3856:L3859"/>
    <mergeCell ref="L3860:L3869"/>
    <mergeCell ref="L3871:L3872"/>
    <mergeCell ref="L3873:L3875"/>
    <mergeCell ref="L3876:L3883"/>
    <mergeCell ref="L4544:L4550"/>
    <mergeCell ref="L4553:L4555"/>
    <mergeCell ref="L4557:L4560"/>
    <mergeCell ref="L4562:L4569"/>
    <mergeCell ref="L4577:L4579"/>
    <mergeCell ref="L4484:L4485"/>
    <mergeCell ref="L4489:L4493"/>
    <mergeCell ref="L4494:L4502"/>
    <mergeCell ref="L4504:L4509"/>
    <mergeCell ref="L4511:L4513"/>
    <mergeCell ref="L4515:L4520"/>
    <mergeCell ref="L4521:L4523"/>
    <mergeCell ref="L4524:L4525"/>
    <mergeCell ref="L4527:L454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2025-10-23T05:18:56Z</cp:lastPrinted>
  <dcterms:created xsi:type="dcterms:W3CDTF">2025-10-21T10:38:06Z</dcterms:created>
  <dcterms:modified xsi:type="dcterms:W3CDTF">2026-10-07T08:23:19Z</dcterms:modified>
</cp:coreProperties>
</file>