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 (2)\7. 입찰 추진(안)\"/>
    </mc:Choice>
  </mc:AlternateContent>
  <xr:revisionPtr revIDLastSave="0" documentId="13_ncr:1_{F3AC84E9-1CBB-4500-AA7F-A916CCC0D6CF}" xr6:coauthVersionLast="47" xr6:coauthVersionMax="47" xr10:uidLastSave="{00000000-0000-0000-0000-000000000000}"/>
  <bookViews>
    <workbookView xWindow="28680" yWindow="-120" windowWidth="29040" windowHeight="15720" xr2:uid="{38F8E3C7-D2A2-4EC7-8DB1-01FEC31A4EE6}"/>
  </bookViews>
  <sheets>
    <sheet name="Sheet1" sheetId="1" r:id="rId1"/>
  </sheets>
  <definedNames>
    <definedName name="_xlnm._FilterDatabase" localSheetId="0" hidden="1">Sheet1!$A$4:$O$1112</definedName>
    <definedName name="_xlnm.Print_Area" localSheetId="0">Sheet1!$A$1:$O$4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36" i="1" l="1"/>
  <c r="M804" i="1"/>
  <c r="M820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K6" i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65" i="1"/>
  <c r="M65" i="1" s="1"/>
  <c r="K66" i="1"/>
  <c r="M66" i="1" s="1"/>
  <c r="K67" i="1"/>
  <c r="M67" i="1" s="1"/>
  <c r="K68" i="1"/>
  <c r="M68" i="1" s="1"/>
  <c r="K69" i="1"/>
  <c r="M69" i="1" s="1"/>
  <c r="K70" i="1"/>
  <c r="M70" i="1" s="1"/>
  <c r="K71" i="1"/>
  <c r="M71" i="1" s="1"/>
  <c r="K72" i="1"/>
  <c r="M72" i="1" s="1"/>
  <c r="K73" i="1"/>
  <c r="M73" i="1" s="1"/>
  <c r="K74" i="1"/>
  <c r="M74" i="1" s="1"/>
  <c r="K75" i="1"/>
  <c r="M75" i="1" s="1"/>
  <c r="K76" i="1"/>
  <c r="M76" i="1" s="1"/>
  <c r="K77" i="1"/>
  <c r="M77" i="1" s="1"/>
  <c r="K78" i="1"/>
  <c r="M78" i="1" s="1"/>
  <c r="K79" i="1"/>
  <c r="M79" i="1" s="1"/>
  <c r="K80" i="1"/>
  <c r="M80" i="1" s="1"/>
  <c r="K81" i="1"/>
  <c r="M81" i="1" s="1"/>
  <c r="K82" i="1"/>
  <c r="M82" i="1" s="1"/>
  <c r="K83" i="1"/>
  <c r="M83" i="1" s="1"/>
  <c r="K84" i="1"/>
  <c r="M84" i="1" s="1"/>
  <c r="K85" i="1"/>
  <c r="M85" i="1" s="1"/>
  <c r="K86" i="1"/>
  <c r="M86" i="1" s="1"/>
  <c r="K87" i="1"/>
  <c r="M87" i="1" s="1"/>
  <c r="K88" i="1"/>
  <c r="M88" i="1" s="1"/>
  <c r="K89" i="1"/>
  <c r="M89" i="1" s="1"/>
  <c r="K90" i="1"/>
  <c r="M90" i="1" s="1"/>
  <c r="K91" i="1"/>
  <c r="M91" i="1" s="1"/>
  <c r="K92" i="1"/>
  <c r="M92" i="1" s="1"/>
  <c r="K93" i="1"/>
  <c r="M93" i="1" s="1"/>
  <c r="K94" i="1"/>
  <c r="M94" i="1" s="1"/>
  <c r="K95" i="1"/>
  <c r="M95" i="1" s="1"/>
  <c r="K96" i="1"/>
  <c r="M96" i="1" s="1"/>
  <c r="K97" i="1"/>
  <c r="M97" i="1" s="1"/>
  <c r="K98" i="1"/>
  <c r="M98" i="1" s="1"/>
  <c r="K99" i="1"/>
  <c r="M99" i="1" s="1"/>
  <c r="K100" i="1"/>
  <c r="M100" i="1" s="1"/>
  <c r="K101" i="1"/>
  <c r="M101" i="1" s="1"/>
  <c r="K102" i="1"/>
  <c r="M102" i="1" s="1"/>
  <c r="K103" i="1"/>
  <c r="M103" i="1" s="1"/>
  <c r="K104" i="1"/>
  <c r="M104" i="1" s="1"/>
  <c r="K105" i="1"/>
  <c r="M105" i="1" s="1"/>
  <c r="K106" i="1"/>
  <c r="M106" i="1" s="1"/>
  <c r="K107" i="1"/>
  <c r="M107" i="1" s="1"/>
  <c r="K108" i="1"/>
  <c r="M108" i="1" s="1"/>
  <c r="K109" i="1"/>
  <c r="M109" i="1" s="1"/>
  <c r="K110" i="1"/>
  <c r="M110" i="1" s="1"/>
  <c r="K111" i="1"/>
  <c r="M111" i="1" s="1"/>
  <c r="K112" i="1"/>
  <c r="M112" i="1" s="1"/>
  <c r="K113" i="1"/>
  <c r="M113" i="1" s="1"/>
  <c r="K114" i="1"/>
  <c r="M114" i="1" s="1"/>
  <c r="K115" i="1"/>
  <c r="M115" i="1" s="1"/>
  <c r="K116" i="1"/>
  <c r="M116" i="1" s="1"/>
  <c r="K117" i="1"/>
  <c r="M117" i="1" s="1"/>
  <c r="K118" i="1"/>
  <c r="M118" i="1" s="1"/>
  <c r="K119" i="1"/>
  <c r="M119" i="1" s="1"/>
  <c r="K120" i="1"/>
  <c r="M120" i="1" s="1"/>
  <c r="K121" i="1"/>
  <c r="M121" i="1" s="1"/>
  <c r="K122" i="1"/>
  <c r="M122" i="1" s="1"/>
  <c r="K123" i="1"/>
  <c r="M123" i="1" s="1"/>
  <c r="K124" i="1"/>
  <c r="M124" i="1" s="1"/>
  <c r="K125" i="1"/>
  <c r="M125" i="1" s="1"/>
  <c r="K126" i="1"/>
  <c r="M126" i="1" s="1"/>
  <c r="K127" i="1"/>
  <c r="M127" i="1" s="1"/>
  <c r="K128" i="1"/>
  <c r="M128" i="1" s="1"/>
  <c r="K129" i="1"/>
  <c r="M129" i="1" s="1"/>
  <c r="K130" i="1"/>
  <c r="M130" i="1" s="1"/>
  <c r="K131" i="1"/>
  <c r="M131" i="1" s="1"/>
  <c r="K132" i="1"/>
  <c r="M132" i="1" s="1"/>
  <c r="K133" i="1"/>
  <c r="M133" i="1" s="1"/>
  <c r="K134" i="1"/>
  <c r="M134" i="1" s="1"/>
  <c r="K135" i="1"/>
  <c r="M135" i="1" s="1"/>
  <c r="K136" i="1"/>
  <c r="M136" i="1" s="1"/>
  <c r="K137" i="1"/>
  <c r="M137" i="1" s="1"/>
  <c r="K138" i="1"/>
  <c r="M138" i="1" s="1"/>
  <c r="K139" i="1"/>
  <c r="M139" i="1" s="1"/>
  <c r="K140" i="1"/>
  <c r="M140" i="1" s="1"/>
  <c r="K141" i="1"/>
  <c r="M141" i="1" s="1"/>
  <c r="K142" i="1"/>
  <c r="M142" i="1" s="1"/>
  <c r="K143" i="1"/>
  <c r="M143" i="1" s="1"/>
  <c r="K144" i="1"/>
  <c r="M144" i="1" s="1"/>
  <c r="K145" i="1"/>
  <c r="M145" i="1" s="1"/>
  <c r="K146" i="1"/>
  <c r="M146" i="1" s="1"/>
  <c r="K147" i="1"/>
  <c r="M147" i="1" s="1"/>
  <c r="K148" i="1"/>
  <c r="M148" i="1" s="1"/>
  <c r="K149" i="1"/>
  <c r="M149" i="1" s="1"/>
  <c r="K150" i="1"/>
  <c r="M150" i="1" s="1"/>
  <c r="K151" i="1"/>
  <c r="M151" i="1" s="1"/>
  <c r="K152" i="1"/>
  <c r="M152" i="1" s="1"/>
  <c r="K153" i="1"/>
  <c r="M153" i="1" s="1"/>
  <c r="K154" i="1"/>
  <c r="M154" i="1" s="1"/>
  <c r="K155" i="1"/>
  <c r="M155" i="1" s="1"/>
  <c r="K156" i="1"/>
  <c r="M156" i="1" s="1"/>
  <c r="K157" i="1"/>
  <c r="M157" i="1" s="1"/>
  <c r="K158" i="1"/>
  <c r="M158" i="1" s="1"/>
  <c r="K159" i="1"/>
  <c r="M159" i="1" s="1"/>
  <c r="K160" i="1"/>
  <c r="M160" i="1" s="1"/>
  <c r="K161" i="1"/>
  <c r="M161" i="1" s="1"/>
  <c r="K162" i="1"/>
  <c r="M162" i="1" s="1"/>
  <c r="K163" i="1"/>
  <c r="M163" i="1" s="1"/>
  <c r="K164" i="1"/>
  <c r="M164" i="1" s="1"/>
  <c r="K165" i="1"/>
  <c r="M165" i="1" s="1"/>
  <c r="K166" i="1"/>
  <c r="M166" i="1" s="1"/>
  <c r="K167" i="1"/>
  <c r="M167" i="1" s="1"/>
  <c r="K168" i="1"/>
  <c r="M168" i="1" s="1"/>
  <c r="K169" i="1"/>
  <c r="M169" i="1" s="1"/>
  <c r="K170" i="1"/>
  <c r="M170" i="1" s="1"/>
  <c r="K171" i="1"/>
  <c r="M171" i="1" s="1"/>
  <c r="K172" i="1"/>
  <c r="M172" i="1" s="1"/>
  <c r="K173" i="1"/>
  <c r="M173" i="1" s="1"/>
  <c r="K174" i="1"/>
  <c r="M174" i="1" s="1"/>
  <c r="K175" i="1"/>
  <c r="M175" i="1" s="1"/>
  <c r="K176" i="1"/>
  <c r="M176" i="1" s="1"/>
  <c r="K177" i="1"/>
  <c r="M177" i="1" s="1"/>
  <c r="K178" i="1"/>
  <c r="M178" i="1" s="1"/>
  <c r="K179" i="1"/>
  <c r="M179" i="1" s="1"/>
  <c r="K180" i="1"/>
  <c r="M180" i="1" s="1"/>
  <c r="K181" i="1"/>
  <c r="M181" i="1" s="1"/>
  <c r="K182" i="1"/>
  <c r="M182" i="1" s="1"/>
  <c r="K183" i="1"/>
  <c r="M183" i="1" s="1"/>
  <c r="K184" i="1"/>
  <c r="M184" i="1" s="1"/>
  <c r="K185" i="1"/>
  <c r="M185" i="1" s="1"/>
  <c r="K186" i="1"/>
  <c r="M186" i="1" s="1"/>
  <c r="K187" i="1"/>
  <c r="M187" i="1" s="1"/>
  <c r="K188" i="1"/>
  <c r="M188" i="1" s="1"/>
  <c r="K189" i="1"/>
  <c r="M189" i="1" s="1"/>
  <c r="K190" i="1"/>
  <c r="M190" i="1" s="1"/>
  <c r="K191" i="1"/>
  <c r="M191" i="1" s="1"/>
  <c r="K192" i="1"/>
  <c r="M192" i="1" s="1"/>
  <c r="K193" i="1"/>
  <c r="M193" i="1" s="1"/>
  <c r="K194" i="1"/>
  <c r="M194" i="1" s="1"/>
  <c r="K195" i="1"/>
  <c r="M195" i="1" s="1"/>
  <c r="K196" i="1"/>
  <c r="M196" i="1" s="1"/>
  <c r="K197" i="1"/>
  <c r="M197" i="1" s="1"/>
  <c r="K198" i="1"/>
  <c r="M198" i="1" s="1"/>
  <c r="K199" i="1"/>
  <c r="M199" i="1" s="1"/>
  <c r="K200" i="1"/>
  <c r="M200" i="1" s="1"/>
  <c r="K201" i="1"/>
  <c r="M201" i="1" s="1"/>
  <c r="K202" i="1"/>
  <c r="M202" i="1" s="1"/>
  <c r="K203" i="1"/>
  <c r="M203" i="1" s="1"/>
  <c r="K204" i="1"/>
  <c r="M204" i="1" s="1"/>
  <c r="K205" i="1"/>
  <c r="M205" i="1" s="1"/>
  <c r="K206" i="1"/>
  <c r="M206" i="1" s="1"/>
  <c r="K207" i="1"/>
  <c r="M207" i="1" s="1"/>
  <c r="K208" i="1"/>
  <c r="M208" i="1" s="1"/>
  <c r="K209" i="1"/>
  <c r="M209" i="1" s="1"/>
  <c r="K210" i="1"/>
  <c r="M210" i="1" s="1"/>
  <c r="K211" i="1"/>
  <c r="M211" i="1" s="1"/>
  <c r="K212" i="1"/>
  <c r="M212" i="1" s="1"/>
  <c r="K213" i="1"/>
  <c r="M213" i="1" s="1"/>
  <c r="K214" i="1"/>
  <c r="M214" i="1" s="1"/>
  <c r="K215" i="1"/>
  <c r="M215" i="1" s="1"/>
  <c r="K216" i="1"/>
  <c r="M216" i="1" s="1"/>
  <c r="K217" i="1"/>
  <c r="M217" i="1" s="1"/>
  <c r="K218" i="1"/>
  <c r="M218" i="1" s="1"/>
  <c r="K219" i="1"/>
  <c r="M219" i="1" s="1"/>
  <c r="K220" i="1"/>
  <c r="M220" i="1" s="1"/>
  <c r="K221" i="1"/>
  <c r="M221" i="1" s="1"/>
  <c r="K222" i="1"/>
  <c r="M222" i="1" s="1"/>
  <c r="K223" i="1"/>
  <c r="M223" i="1" s="1"/>
  <c r="K224" i="1"/>
  <c r="M224" i="1" s="1"/>
  <c r="K225" i="1"/>
  <c r="M225" i="1" s="1"/>
  <c r="K226" i="1"/>
  <c r="M226" i="1" s="1"/>
  <c r="K227" i="1"/>
  <c r="M227" i="1" s="1"/>
  <c r="K228" i="1"/>
  <c r="M228" i="1" s="1"/>
  <c r="K229" i="1"/>
  <c r="M229" i="1" s="1"/>
  <c r="K230" i="1"/>
  <c r="M230" i="1" s="1"/>
  <c r="K231" i="1"/>
  <c r="M231" i="1" s="1"/>
  <c r="K232" i="1"/>
  <c r="M232" i="1" s="1"/>
  <c r="K233" i="1"/>
  <c r="M233" i="1" s="1"/>
  <c r="K234" i="1"/>
  <c r="M234" i="1" s="1"/>
  <c r="K235" i="1"/>
  <c r="M235" i="1" s="1"/>
  <c r="K236" i="1"/>
  <c r="M236" i="1" s="1"/>
  <c r="K237" i="1"/>
  <c r="M237" i="1" s="1"/>
  <c r="K238" i="1"/>
  <c r="M238" i="1" s="1"/>
  <c r="K239" i="1"/>
  <c r="M239" i="1" s="1"/>
  <c r="K240" i="1"/>
  <c r="M240" i="1" s="1"/>
  <c r="K241" i="1"/>
  <c r="M241" i="1" s="1"/>
  <c r="K242" i="1"/>
  <c r="M242" i="1" s="1"/>
  <c r="K243" i="1"/>
  <c r="M243" i="1" s="1"/>
  <c r="K244" i="1"/>
  <c r="M244" i="1" s="1"/>
  <c r="K245" i="1"/>
  <c r="M245" i="1" s="1"/>
  <c r="K246" i="1"/>
  <c r="M246" i="1" s="1"/>
  <c r="K247" i="1"/>
  <c r="M247" i="1" s="1"/>
  <c r="K248" i="1"/>
  <c r="M248" i="1" s="1"/>
  <c r="K249" i="1"/>
  <c r="M249" i="1" s="1"/>
  <c r="K250" i="1"/>
  <c r="M250" i="1" s="1"/>
  <c r="K251" i="1"/>
  <c r="M251" i="1" s="1"/>
  <c r="K252" i="1"/>
  <c r="M252" i="1" s="1"/>
  <c r="K253" i="1"/>
  <c r="M253" i="1" s="1"/>
  <c r="K254" i="1"/>
  <c r="M254" i="1" s="1"/>
  <c r="K255" i="1"/>
  <c r="M255" i="1" s="1"/>
  <c r="K256" i="1"/>
  <c r="M256" i="1" s="1"/>
  <c r="K257" i="1"/>
  <c r="M257" i="1" s="1"/>
  <c r="K258" i="1"/>
  <c r="M258" i="1" s="1"/>
  <c r="K259" i="1"/>
  <c r="M259" i="1" s="1"/>
  <c r="K260" i="1"/>
  <c r="M260" i="1" s="1"/>
  <c r="K261" i="1"/>
  <c r="M261" i="1" s="1"/>
  <c r="K262" i="1"/>
  <c r="M262" i="1" s="1"/>
  <c r="K263" i="1"/>
  <c r="M263" i="1" s="1"/>
  <c r="K264" i="1"/>
  <c r="M264" i="1" s="1"/>
  <c r="K265" i="1"/>
  <c r="M265" i="1" s="1"/>
  <c r="K266" i="1"/>
  <c r="M266" i="1" s="1"/>
  <c r="K267" i="1"/>
  <c r="M267" i="1" s="1"/>
  <c r="K268" i="1"/>
  <c r="M268" i="1" s="1"/>
  <c r="K269" i="1"/>
  <c r="M269" i="1" s="1"/>
  <c r="K270" i="1"/>
  <c r="M270" i="1" s="1"/>
  <c r="K271" i="1"/>
  <c r="M271" i="1" s="1"/>
  <c r="K272" i="1"/>
  <c r="M272" i="1" s="1"/>
  <c r="K273" i="1"/>
  <c r="M273" i="1" s="1"/>
  <c r="K274" i="1"/>
  <c r="M274" i="1" s="1"/>
  <c r="K275" i="1"/>
  <c r="M275" i="1" s="1"/>
  <c r="K276" i="1"/>
  <c r="M276" i="1" s="1"/>
  <c r="K277" i="1"/>
  <c r="M277" i="1" s="1"/>
  <c r="K278" i="1"/>
  <c r="M278" i="1" s="1"/>
  <c r="K279" i="1"/>
  <c r="M279" i="1" s="1"/>
  <c r="K280" i="1"/>
  <c r="M280" i="1" s="1"/>
  <c r="K281" i="1"/>
  <c r="M281" i="1" s="1"/>
  <c r="K282" i="1"/>
  <c r="M282" i="1" s="1"/>
  <c r="K283" i="1"/>
  <c r="M283" i="1" s="1"/>
  <c r="K284" i="1"/>
  <c r="M284" i="1" s="1"/>
  <c r="K285" i="1"/>
  <c r="M285" i="1" s="1"/>
  <c r="K286" i="1"/>
  <c r="M286" i="1" s="1"/>
  <c r="K287" i="1"/>
  <c r="M287" i="1" s="1"/>
  <c r="K288" i="1"/>
  <c r="M288" i="1" s="1"/>
  <c r="K289" i="1"/>
  <c r="M289" i="1" s="1"/>
  <c r="K290" i="1"/>
  <c r="M290" i="1" s="1"/>
  <c r="K291" i="1"/>
  <c r="M291" i="1" s="1"/>
  <c r="K292" i="1"/>
  <c r="M292" i="1" s="1"/>
  <c r="K293" i="1"/>
  <c r="M293" i="1" s="1"/>
  <c r="K294" i="1"/>
  <c r="M294" i="1" s="1"/>
  <c r="K295" i="1"/>
  <c r="M295" i="1" s="1"/>
  <c r="K296" i="1"/>
  <c r="M296" i="1" s="1"/>
  <c r="K297" i="1"/>
  <c r="M297" i="1" s="1"/>
  <c r="K298" i="1"/>
  <c r="M298" i="1" s="1"/>
  <c r="K299" i="1"/>
  <c r="M299" i="1" s="1"/>
  <c r="K300" i="1"/>
  <c r="M300" i="1" s="1"/>
  <c r="K301" i="1"/>
  <c r="M301" i="1" s="1"/>
  <c r="K302" i="1"/>
  <c r="M302" i="1" s="1"/>
  <c r="K303" i="1"/>
  <c r="M303" i="1" s="1"/>
  <c r="K304" i="1"/>
  <c r="M304" i="1" s="1"/>
  <c r="K305" i="1"/>
  <c r="M305" i="1" s="1"/>
  <c r="K306" i="1"/>
  <c r="M306" i="1" s="1"/>
  <c r="K307" i="1"/>
  <c r="M307" i="1" s="1"/>
  <c r="K308" i="1"/>
  <c r="M308" i="1" s="1"/>
  <c r="K309" i="1"/>
  <c r="M309" i="1" s="1"/>
  <c r="K310" i="1"/>
  <c r="M310" i="1" s="1"/>
  <c r="K311" i="1"/>
  <c r="M311" i="1" s="1"/>
  <c r="K312" i="1"/>
  <c r="M312" i="1" s="1"/>
  <c r="K313" i="1"/>
  <c r="M313" i="1" s="1"/>
  <c r="K314" i="1"/>
  <c r="M314" i="1" s="1"/>
  <c r="K315" i="1"/>
  <c r="M315" i="1" s="1"/>
  <c r="K316" i="1"/>
  <c r="M316" i="1" s="1"/>
  <c r="K317" i="1"/>
  <c r="M317" i="1" s="1"/>
  <c r="K318" i="1"/>
  <c r="M318" i="1" s="1"/>
  <c r="K319" i="1"/>
  <c r="M319" i="1" s="1"/>
  <c r="K320" i="1"/>
  <c r="M320" i="1" s="1"/>
  <c r="K321" i="1"/>
  <c r="M321" i="1" s="1"/>
  <c r="K322" i="1"/>
  <c r="M322" i="1" s="1"/>
  <c r="K323" i="1"/>
  <c r="M323" i="1" s="1"/>
  <c r="K324" i="1"/>
  <c r="M324" i="1" s="1"/>
  <c r="K325" i="1"/>
  <c r="M325" i="1" s="1"/>
  <c r="K326" i="1"/>
  <c r="M326" i="1" s="1"/>
  <c r="K327" i="1"/>
  <c r="M327" i="1" s="1"/>
  <c r="K328" i="1"/>
  <c r="M328" i="1" s="1"/>
  <c r="K329" i="1"/>
  <c r="M329" i="1" s="1"/>
  <c r="K330" i="1"/>
  <c r="M330" i="1" s="1"/>
  <c r="K331" i="1"/>
  <c r="M331" i="1" s="1"/>
  <c r="K332" i="1"/>
  <c r="M332" i="1" s="1"/>
  <c r="K333" i="1"/>
  <c r="M333" i="1" s="1"/>
  <c r="K334" i="1"/>
  <c r="M334" i="1" s="1"/>
  <c r="K335" i="1"/>
  <c r="M335" i="1" s="1"/>
  <c r="K336" i="1"/>
  <c r="M336" i="1" s="1"/>
  <c r="K337" i="1"/>
  <c r="M337" i="1" s="1"/>
  <c r="K338" i="1"/>
  <c r="M338" i="1" s="1"/>
  <c r="K339" i="1"/>
  <c r="M339" i="1" s="1"/>
  <c r="K340" i="1"/>
  <c r="M340" i="1" s="1"/>
  <c r="K341" i="1"/>
  <c r="M341" i="1" s="1"/>
  <c r="K342" i="1"/>
  <c r="M342" i="1" s="1"/>
  <c r="K343" i="1"/>
  <c r="M343" i="1" s="1"/>
  <c r="K344" i="1"/>
  <c r="M344" i="1" s="1"/>
  <c r="K345" i="1"/>
  <c r="M345" i="1" s="1"/>
  <c r="K346" i="1"/>
  <c r="M346" i="1" s="1"/>
  <c r="K347" i="1"/>
  <c r="M347" i="1" s="1"/>
  <c r="K348" i="1"/>
  <c r="M348" i="1" s="1"/>
  <c r="K349" i="1"/>
  <c r="M349" i="1" s="1"/>
  <c r="K350" i="1"/>
  <c r="M350" i="1" s="1"/>
  <c r="K351" i="1"/>
  <c r="M351" i="1" s="1"/>
  <c r="K352" i="1"/>
  <c r="M352" i="1" s="1"/>
  <c r="K353" i="1"/>
  <c r="M353" i="1" s="1"/>
  <c r="K354" i="1"/>
  <c r="M354" i="1" s="1"/>
  <c r="K355" i="1"/>
  <c r="M355" i="1" s="1"/>
  <c r="K356" i="1"/>
  <c r="M356" i="1" s="1"/>
  <c r="K357" i="1"/>
  <c r="M357" i="1" s="1"/>
  <c r="K358" i="1"/>
  <c r="M358" i="1" s="1"/>
  <c r="K359" i="1"/>
  <c r="M359" i="1" s="1"/>
  <c r="K360" i="1"/>
  <c r="M360" i="1" s="1"/>
  <c r="K361" i="1"/>
  <c r="M361" i="1" s="1"/>
  <c r="K362" i="1"/>
  <c r="M362" i="1" s="1"/>
  <c r="K363" i="1"/>
  <c r="M363" i="1" s="1"/>
  <c r="K364" i="1"/>
  <c r="M364" i="1" s="1"/>
  <c r="K365" i="1"/>
  <c r="M365" i="1" s="1"/>
  <c r="K366" i="1"/>
  <c r="M366" i="1" s="1"/>
  <c r="K367" i="1"/>
  <c r="M367" i="1" s="1"/>
  <c r="K368" i="1"/>
  <c r="M368" i="1" s="1"/>
  <c r="K369" i="1"/>
  <c r="M369" i="1" s="1"/>
  <c r="K370" i="1"/>
  <c r="M370" i="1" s="1"/>
  <c r="K371" i="1"/>
  <c r="M371" i="1" s="1"/>
  <c r="K372" i="1"/>
  <c r="M372" i="1" s="1"/>
  <c r="K373" i="1"/>
  <c r="M373" i="1" s="1"/>
  <c r="K374" i="1"/>
  <c r="M374" i="1" s="1"/>
  <c r="K375" i="1"/>
  <c r="M375" i="1" s="1"/>
  <c r="K376" i="1"/>
  <c r="M376" i="1" s="1"/>
  <c r="K377" i="1"/>
  <c r="M377" i="1" s="1"/>
  <c r="K378" i="1"/>
  <c r="M378" i="1" s="1"/>
  <c r="K379" i="1"/>
  <c r="M379" i="1" s="1"/>
  <c r="K380" i="1"/>
  <c r="M380" i="1" s="1"/>
  <c r="K381" i="1"/>
  <c r="M381" i="1" s="1"/>
  <c r="K382" i="1"/>
  <c r="M382" i="1" s="1"/>
  <c r="K383" i="1"/>
  <c r="M383" i="1" s="1"/>
  <c r="K384" i="1"/>
  <c r="M384" i="1" s="1"/>
  <c r="K385" i="1"/>
  <c r="M385" i="1" s="1"/>
  <c r="K386" i="1"/>
  <c r="M386" i="1" s="1"/>
  <c r="K387" i="1"/>
  <c r="M387" i="1" s="1"/>
  <c r="K388" i="1"/>
  <c r="M388" i="1" s="1"/>
  <c r="K389" i="1"/>
  <c r="M389" i="1" s="1"/>
  <c r="K390" i="1"/>
  <c r="M390" i="1" s="1"/>
  <c r="K391" i="1"/>
  <c r="M391" i="1" s="1"/>
  <c r="K392" i="1"/>
  <c r="M392" i="1" s="1"/>
  <c r="K393" i="1"/>
  <c r="M393" i="1" s="1"/>
  <c r="K394" i="1"/>
  <c r="M394" i="1" s="1"/>
  <c r="K395" i="1"/>
  <c r="M395" i="1" s="1"/>
  <c r="K396" i="1"/>
  <c r="M396" i="1" s="1"/>
  <c r="K397" i="1"/>
  <c r="M397" i="1" s="1"/>
  <c r="K398" i="1"/>
  <c r="M398" i="1" s="1"/>
  <c r="K399" i="1"/>
  <c r="M399" i="1" s="1"/>
  <c r="K400" i="1"/>
  <c r="M400" i="1" s="1"/>
  <c r="K401" i="1"/>
  <c r="M401" i="1" s="1"/>
  <c r="K402" i="1"/>
  <c r="M402" i="1" s="1"/>
  <c r="K403" i="1"/>
  <c r="M403" i="1" s="1"/>
  <c r="K404" i="1"/>
  <c r="M404" i="1" s="1"/>
  <c r="K405" i="1"/>
  <c r="M405" i="1" s="1"/>
  <c r="K406" i="1"/>
  <c r="M406" i="1" s="1"/>
  <c r="K407" i="1"/>
  <c r="M407" i="1" s="1"/>
  <c r="K408" i="1"/>
  <c r="M408" i="1" s="1"/>
  <c r="K409" i="1"/>
  <c r="M409" i="1" s="1"/>
  <c r="K410" i="1"/>
  <c r="M410" i="1" s="1"/>
  <c r="K411" i="1"/>
  <c r="M411" i="1" s="1"/>
  <c r="K412" i="1"/>
  <c r="M412" i="1" s="1"/>
  <c r="K413" i="1"/>
  <c r="M413" i="1" s="1"/>
  <c r="K414" i="1"/>
  <c r="M414" i="1" s="1"/>
  <c r="K415" i="1"/>
  <c r="M415" i="1" s="1"/>
  <c r="K416" i="1"/>
  <c r="M416" i="1" s="1"/>
  <c r="K417" i="1"/>
  <c r="M417" i="1" s="1"/>
  <c r="K418" i="1"/>
  <c r="M418" i="1" s="1"/>
  <c r="K419" i="1"/>
  <c r="M419" i="1" s="1"/>
  <c r="K420" i="1"/>
  <c r="M420" i="1" s="1"/>
  <c r="K421" i="1"/>
  <c r="M421" i="1" s="1"/>
  <c r="K422" i="1"/>
  <c r="M422" i="1" s="1"/>
  <c r="K423" i="1"/>
  <c r="M423" i="1" s="1"/>
  <c r="K424" i="1"/>
  <c r="M424" i="1" s="1"/>
  <c r="K425" i="1"/>
  <c r="M425" i="1" s="1"/>
  <c r="K426" i="1"/>
  <c r="M426" i="1" s="1"/>
  <c r="K427" i="1"/>
  <c r="M427" i="1" s="1"/>
  <c r="K428" i="1"/>
  <c r="M428" i="1" s="1"/>
  <c r="K429" i="1"/>
  <c r="M429" i="1" s="1"/>
  <c r="K430" i="1"/>
  <c r="M430" i="1" s="1"/>
  <c r="K431" i="1"/>
  <c r="M431" i="1" s="1"/>
  <c r="K432" i="1"/>
  <c r="M432" i="1" s="1"/>
  <c r="K433" i="1"/>
  <c r="M433" i="1" s="1"/>
  <c r="K434" i="1"/>
  <c r="M434" i="1" s="1"/>
  <c r="K435" i="1"/>
  <c r="M435" i="1" s="1"/>
  <c r="K436" i="1"/>
  <c r="K437" i="1"/>
  <c r="M437" i="1" s="1"/>
  <c r="K438" i="1"/>
  <c r="M438" i="1" s="1"/>
  <c r="K439" i="1"/>
  <c r="M439" i="1" s="1"/>
  <c r="K440" i="1"/>
  <c r="M440" i="1" s="1"/>
  <c r="K441" i="1"/>
  <c r="M441" i="1" s="1"/>
  <c r="K442" i="1"/>
  <c r="M442" i="1" s="1"/>
  <c r="K443" i="1"/>
  <c r="M443" i="1" s="1"/>
  <c r="K444" i="1"/>
  <c r="M444" i="1" s="1"/>
  <c r="K445" i="1"/>
  <c r="M445" i="1" s="1"/>
  <c r="K446" i="1"/>
  <c r="M446" i="1" s="1"/>
  <c r="K447" i="1"/>
  <c r="M447" i="1" s="1"/>
  <c r="K448" i="1"/>
  <c r="M448" i="1" s="1"/>
  <c r="K449" i="1"/>
  <c r="M449" i="1" s="1"/>
  <c r="K450" i="1"/>
  <c r="M450" i="1" s="1"/>
  <c r="K451" i="1"/>
  <c r="M451" i="1" s="1"/>
  <c r="K452" i="1"/>
  <c r="M452" i="1" s="1"/>
  <c r="K453" i="1"/>
  <c r="M453" i="1" s="1"/>
  <c r="K454" i="1"/>
  <c r="M454" i="1" s="1"/>
  <c r="K455" i="1"/>
  <c r="M455" i="1" s="1"/>
  <c r="K456" i="1"/>
  <c r="M456" i="1" s="1"/>
  <c r="K457" i="1"/>
  <c r="M457" i="1" s="1"/>
  <c r="K458" i="1"/>
  <c r="M458" i="1" s="1"/>
  <c r="K459" i="1"/>
  <c r="M459" i="1" s="1"/>
  <c r="K460" i="1"/>
  <c r="M460" i="1" s="1"/>
  <c r="K461" i="1"/>
  <c r="M461" i="1" s="1"/>
  <c r="K462" i="1"/>
  <c r="M462" i="1" s="1"/>
  <c r="K463" i="1"/>
  <c r="M463" i="1" s="1"/>
  <c r="K464" i="1"/>
  <c r="M464" i="1" s="1"/>
  <c r="K465" i="1"/>
  <c r="M465" i="1" s="1"/>
  <c r="K466" i="1"/>
  <c r="M466" i="1" s="1"/>
  <c r="K467" i="1"/>
  <c r="M467" i="1" s="1"/>
  <c r="K468" i="1"/>
  <c r="M468" i="1" s="1"/>
  <c r="K469" i="1"/>
  <c r="M469" i="1" s="1"/>
  <c r="K470" i="1"/>
  <c r="M470" i="1" s="1"/>
  <c r="K471" i="1"/>
  <c r="M471" i="1" s="1"/>
  <c r="K472" i="1"/>
  <c r="M472" i="1" s="1"/>
  <c r="K473" i="1"/>
  <c r="M473" i="1" s="1"/>
  <c r="K474" i="1"/>
  <c r="M474" i="1" s="1"/>
  <c r="K475" i="1"/>
  <c r="M475" i="1" s="1"/>
  <c r="K476" i="1"/>
  <c r="M476" i="1" s="1"/>
  <c r="K477" i="1"/>
  <c r="M477" i="1" s="1"/>
  <c r="K478" i="1"/>
  <c r="M478" i="1" s="1"/>
  <c r="K479" i="1"/>
  <c r="M479" i="1" s="1"/>
  <c r="K480" i="1"/>
  <c r="M480" i="1" s="1"/>
  <c r="K481" i="1"/>
  <c r="M481" i="1" s="1"/>
  <c r="K482" i="1"/>
  <c r="M482" i="1" s="1"/>
  <c r="K483" i="1"/>
  <c r="M483" i="1" s="1"/>
  <c r="K484" i="1"/>
  <c r="M484" i="1" s="1"/>
  <c r="K485" i="1"/>
  <c r="M485" i="1" s="1"/>
  <c r="K486" i="1"/>
  <c r="M486" i="1" s="1"/>
  <c r="K487" i="1"/>
  <c r="M487" i="1" s="1"/>
  <c r="K488" i="1"/>
  <c r="M488" i="1" s="1"/>
  <c r="K489" i="1"/>
  <c r="M489" i="1" s="1"/>
  <c r="K490" i="1"/>
  <c r="M490" i="1" s="1"/>
  <c r="K491" i="1"/>
  <c r="M491" i="1" s="1"/>
  <c r="K492" i="1"/>
  <c r="M492" i="1" s="1"/>
  <c r="K493" i="1"/>
  <c r="M493" i="1" s="1"/>
  <c r="K494" i="1"/>
  <c r="M494" i="1" s="1"/>
  <c r="K495" i="1"/>
  <c r="M495" i="1" s="1"/>
  <c r="K496" i="1"/>
  <c r="M496" i="1" s="1"/>
  <c r="K497" i="1"/>
  <c r="M497" i="1" s="1"/>
  <c r="K498" i="1"/>
  <c r="M498" i="1" s="1"/>
  <c r="K499" i="1"/>
  <c r="M499" i="1" s="1"/>
  <c r="K500" i="1"/>
  <c r="M500" i="1" s="1"/>
  <c r="K501" i="1"/>
  <c r="M501" i="1" s="1"/>
  <c r="K502" i="1"/>
  <c r="M502" i="1" s="1"/>
  <c r="K503" i="1"/>
  <c r="M503" i="1" s="1"/>
  <c r="K504" i="1"/>
  <c r="M504" i="1" s="1"/>
  <c r="K505" i="1"/>
  <c r="M505" i="1" s="1"/>
  <c r="K506" i="1"/>
  <c r="M506" i="1" s="1"/>
  <c r="K507" i="1"/>
  <c r="M507" i="1" s="1"/>
  <c r="K508" i="1"/>
  <c r="M508" i="1" s="1"/>
  <c r="K509" i="1"/>
  <c r="M509" i="1" s="1"/>
  <c r="K510" i="1"/>
  <c r="M510" i="1" s="1"/>
  <c r="K511" i="1"/>
  <c r="M511" i="1" s="1"/>
  <c r="K512" i="1"/>
  <c r="M512" i="1" s="1"/>
  <c r="K513" i="1"/>
  <c r="M513" i="1" s="1"/>
  <c r="K514" i="1"/>
  <c r="M514" i="1" s="1"/>
  <c r="K515" i="1"/>
  <c r="M515" i="1" s="1"/>
  <c r="K516" i="1"/>
  <c r="M516" i="1" s="1"/>
  <c r="K517" i="1"/>
  <c r="M517" i="1" s="1"/>
  <c r="K518" i="1"/>
  <c r="M518" i="1" s="1"/>
  <c r="K519" i="1"/>
  <c r="M519" i="1" s="1"/>
  <c r="K520" i="1"/>
  <c r="M520" i="1" s="1"/>
  <c r="K521" i="1"/>
  <c r="M521" i="1" s="1"/>
  <c r="K522" i="1"/>
  <c r="M522" i="1" s="1"/>
  <c r="K523" i="1"/>
  <c r="M523" i="1" s="1"/>
  <c r="K524" i="1"/>
  <c r="M524" i="1" s="1"/>
  <c r="K525" i="1"/>
  <c r="M525" i="1" s="1"/>
  <c r="K526" i="1"/>
  <c r="M526" i="1" s="1"/>
  <c r="K527" i="1"/>
  <c r="M527" i="1" s="1"/>
  <c r="K528" i="1"/>
  <c r="M528" i="1" s="1"/>
  <c r="K529" i="1"/>
  <c r="M529" i="1" s="1"/>
  <c r="K530" i="1"/>
  <c r="M530" i="1" s="1"/>
  <c r="K531" i="1"/>
  <c r="M531" i="1" s="1"/>
  <c r="K532" i="1"/>
  <c r="M532" i="1" s="1"/>
  <c r="K533" i="1"/>
  <c r="M533" i="1" s="1"/>
  <c r="K534" i="1"/>
  <c r="M534" i="1" s="1"/>
  <c r="K535" i="1"/>
  <c r="M535" i="1" s="1"/>
  <c r="K536" i="1"/>
  <c r="M536" i="1" s="1"/>
  <c r="K537" i="1"/>
  <c r="M537" i="1" s="1"/>
  <c r="K538" i="1"/>
  <c r="M538" i="1" s="1"/>
  <c r="K539" i="1"/>
  <c r="M539" i="1" s="1"/>
  <c r="K540" i="1"/>
  <c r="M540" i="1" s="1"/>
  <c r="K541" i="1"/>
  <c r="M541" i="1" s="1"/>
  <c r="K542" i="1"/>
  <c r="M542" i="1" s="1"/>
  <c r="K543" i="1"/>
  <c r="M543" i="1" s="1"/>
  <c r="K544" i="1"/>
  <c r="M544" i="1" s="1"/>
  <c r="K545" i="1"/>
  <c r="M545" i="1" s="1"/>
  <c r="K546" i="1"/>
  <c r="M546" i="1" s="1"/>
  <c r="K547" i="1"/>
  <c r="M547" i="1" s="1"/>
  <c r="K548" i="1"/>
  <c r="M548" i="1" s="1"/>
  <c r="K549" i="1"/>
  <c r="M549" i="1" s="1"/>
  <c r="K550" i="1"/>
  <c r="M550" i="1" s="1"/>
  <c r="K551" i="1"/>
  <c r="M551" i="1" s="1"/>
  <c r="K552" i="1"/>
  <c r="M552" i="1" s="1"/>
  <c r="K553" i="1"/>
  <c r="M553" i="1" s="1"/>
  <c r="K554" i="1"/>
  <c r="M554" i="1" s="1"/>
  <c r="K555" i="1"/>
  <c r="M555" i="1" s="1"/>
  <c r="K556" i="1"/>
  <c r="M556" i="1" s="1"/>
  <c r="K557" i="1"/>
  <c r="M557" i="1" s="1"/>
  <c r="K558" i="1"/>
  <c r="M558" i="1" s="1"/>
  <c r="K559" i="1"/>
  <c r="M559" i="1" s="1"/>
  <c r="K560" i="1"/>
  <c r="M560" i="1" s="1"/>
  <c r="K561" i="1"/>
  <c r="M561" i="1" s="1"/>
  <c r="K562" i="1"/>
  <c r="M562" i="1" s="1"/>
  <c r="K563" i="1"/>
  <c r="M563" i="1" s="1"/>
  <c r="K564" i="1"/>
  <c r="M564" i="1" s="1"/>
  <c r="K565" i="1"/>
  <c r="M565" i="1" s="1"/>
  <c r="K566" i="1"/>
  <c r="M566" i="1" s="1"/>
  <c r="K567" i="1"/>
  <c r="M567" i="1" s="1"/>
  <c r="K568" i="1"/>
  <c r="M568" i="1" s="1"/>
  <c r="K569" i="1"/>
  <c r="M569" i="1" s="1"/>
  <c r="K570" i="1"/>
  <c r="M570" i="1" s="1"/>
  <c r="K571" i="1"/>
  <c r="M571" i="1" s="1"/>
  <c r="K572" i="1"/>
  <c r="M572" i="1" s="1"/>
  <c r="K573" i="1"/>
  <c r="M573" i="1" s="1"/>
  <c r="K574" i="1"/>
  <c r="M574" i="1" s="1"/>
  <c r="K575" i="1"/>
  <c r="M575" i="1" s="1"/>
  <c r="K576" i="1"/>
  <c r="M576" i="1" s="1"/>
  <c r="K577" i="1"/>
  <c r="M577" i="1" s="1"/>
  <c r="K578" i="1"/>
  <c r="M578" i="1" s="1"/>
  <c r="K579" i="1"/>
  <c r="M579" i="1" s="1"/>
  <c r="K580" i="1"/>
  <c r="M580" i="1" s="1"/>
  <c r="K581" i="1"/>
  <c r="M581" i="1" s="1"/>
  <c r="K582" i="1"/>
  <c r="M582" i="1" s="1"/>
  <c r="K583" i="1"/>
  <c r="M583" i="1" s="1"/>
  <c r="K584" i="1"/>
  <c r="M584" i="1" s="1"/>
  <c r="K585" i="1"/>
  <c r="M585" i="1" s="1"/>
  <c r="K586" i="1"/>
  <c r="M586" i="1" s="1"/>
  <c r="K587" i="1"/>
  <c r="M587" i="1" s="1"/>
  <c r="K588" i="1"/>
  <c r="M588" i="1" s="1"/>
  <c r="K589" i="1"/>
  <c r="M589" i="1" s="1"/>
  <c r="K590" i="1"/>
  <c r="M590" i="1" s="1"/>
  <c r="K591" i="1"/>
  <c r="M591" i="1" s="1"/>
  <c r="K592" i="1"/>
  <c r="M592" i="1" s="1"/>
  <c r="K593" i="1"/>
  <c r="M593" i="1" s="1"/>
  <c r="K594" i="1"/>
  <c r="M594" i="1" s="1"/>
  <c r="K595" i="1"/>
  <c r="M595" i="1" s="1"/>
  <c r="K596" i="1"/>
  <c r="M596" i="1" s="1"/>
  <c r="K597" i="1"/>
  <c r="M597" i="1" s="1"/>
  <c r="K598" i="1"/>
  <c r="M598" i="1" s="1"/>
  <c r="K599" i="1"/>
  <c r="M599" i="1" s="1"/>
  <c r="K600" i="1"/>
  <c r="M600" i="1" s="1"/>
  <c r="K601" i="1"/>
  <c r="M601" i="1" s="1"/>
  <c r="K602" i="1"/>
  <c r="M602" i="1" s="1"/>
  <c r="K603" i="1"/>
  <c r="M603" i="1" s="1"/>
  <c r="K604" i="1"/>
  <c r="M604" i="1" s="1"/>
  <c r="K605" i="1"/>
  <c r="M605" i="1" s="1"/>
  <c r="K606" i="1"/>
  <c r="M606" i="1" s="1"/>
  <c r="K607" i="1"/>
  <c r="M607" i="1" s="1"/>
  <c r="K608" i="1"/>
  <c r="M608" i="1" s="1"/>
  <c r="K609" i="1"/>
  <c r="M609" i="1" s="1"/>
  <c r="K610" i="1"/>
  <c r="M610" i="1" s="1"/>
  <c r="K611" i="1"/>
  <c r="M611" i="1" s="1"/>
  <c r="K612" i="1"/>
  <c r="M612" i="1" s="1"/>
  <c r="K613" i="1"/>
  <c r="M613" i="1" s="1"/>
  <c r="K614" i="1"/>
  <c r="M614" i="1" s="1"/>
  <c r="K615" i="1"/>
  <c r="M615" i="1" s="1"/>
  <c r="K616" i="1"/>
  <c r="M616" i="1" s="1"/>
  <c r="K617" i="1"/>
  <c r="M617" i="1" s="1"/>
  <c r="K618" i="1"/>
  <c r="M618" i="1" s="1"/>
  <c r="K619" i="1"/>
  <c r="M619" i="1" s="1"/>
  <c r="K620" i="1"/>
  <c r="M620" i="1" s="1"/>
  <c r="K621" i="1"/>
  <c r="M621" i="1" s="1"/>
  <c r="K622" i="1"/>
  <c r="M622" i="1" s="1"/>
  <c r="K623" i="1"/>
  <c r="M623" i="1" s="1"/>
  <c r="K624" i="1"/>
  <c r="M624" i="1" s="1"/>
  <c r="K625" i="1"/>
  <c r="M625" i="1" s="1"/>
  <c r="K626" i="1"/>
  <c r="M626" i="1" s="1"/>
  <c r="K627" i="1"/>
  <c r="M627" i="1" s="1"/>
  <c r="K628" i="1"/>
  <c r="M628" i="1" s="1"/>
  <c r="K629" i="1"/>
  <c r="M629" i="1" s="1"/>
  <c r="K630" i="1"/>
  <c r="M630" i="1" s="1"/>
  <c r="K631" i="1"/>
  <c r="M631" i="1" s="1"/>
  <c r="K632" i="1"/>
  <c r="M632" i="1" s="1"/>
  <c r="K633" i="1"/>
  <c r="M633" i="1" s="1"/>
  <c r="K634" i="1"/>
  <c r="M634" i="1" s="1"/>
  <c r="K635" i="1"/>
  <c r="M635" i="1" s="1"/>
  <c r="K636" i="1"/>
  <c r="M636" i="1" s="1"/>
  <c r="K637" i="1"/>
  <c r="M637" i="1" s="1"/>
  <c r="K638" i="1"/>
  <c r="M638" i="1" s="1"/>
  <c r="K639" i="1"/>
  <c r="M639" i="1" s="1"/>
  <c r="K640" i="1"/>
  <c r="M640" i="1" s="1"/>
  <c r="K641" i="1"/>
  <c r="M641" i="1" s="1"/>
  <c r="K642" i="1"/>
  <c r="M642" i="1" s="1"/>
  <c r="K643" i="1"/>
  <c r="M643" i="1" s="1"/>
  <c r="K644" i="1"/>
  <c r="M644" i="1" s="1"/>
  <c r="K645" i="1"/>
  <c r="M645" i="1" s="1"/>
  <c r="K646" i="1"/>
  <c r="M646" i="1" s="1"/>
  <c r="K647" i="1"/>
  <c r="M647" i="1" s="1"/>
  <c r="K648" i="1"/>
  <c r="M648" i="1" s="1"/>
  <c r="K649" i="1"/>
  <c r="M649" i="1" s="1"/>
  <c r="K650" i="1"/>
  <c r="M650" i="1" s="1"/>
  <c r="K651" i="1"/>
  <c r="M651" i="1" s="1"/>
  <c r="K652" i="1"/>
  <c r="M652" i="1" s="1"/>
  <c r="K653" i="1"/>
  <c r="M653" i="1" s="1"/>
  <c r="K654" i="1"/>
  <c r="M654" i="1" s="1"/>
  <c r="K655" i="1"/>
  <c r="M655" i="1" s="1"/>
  <c r="K656" i="1"/>
  <c r="M656" i="1" s="1"/>
  <c r="K657" i="1"/>
  <c r="M657" i="1" s="1"/>
  <c r="K658" i="1"/>
  <c r="M658" i="1" s="1"/>
  <c r="K659" i="1"/>
  <c r="M659" i="1" s="1"/>
  <c r="K660" i="1"/>
  <c r="M660" i="1" s="1"/>
  <c r="K661" i="1"/>
  <c r="M661" i="1" s="1"/>
  <c r="K662" i="1"/>
  <c r="M662" i="1" s="1"/>
  <c r="K663" i="1"/>
  <c r="M663" i="1" s="1"/>
  <c r="K664" i="1"/>
  <c r="M664" i="1" s="1"/>
  <c r="K665" i="1"/>
  <c r="M665" i="1" s="1"/>
  <c r="K666" i="1"/>
  <c r="M666" i="1" s="1"/>
  <c r="K667" i="1"/>
  <c r="M667" i="1" s="1"/>
  <c r="K668" i="1"/>
  <c r="M668" i="1" s="1"/>
  <c r="K669" i="1"/>
  <c r="M669" i="1" s="1"/>
  <c r="K670" i="1"/>
  <c r="M670" i="1" s="1"/>
  <c r="K671" i="1"/>
  <c r="M671" i="1" s="1"/>
  <c r="K672" i="1"/>
  <c r="M672" i="1" s="1"/>
  <c r="K673" i="1"/>
  <c r="M673" i="1" s="1"/>
  <c r="K674" i="1"/>
  <c r="M674" i="1" s="1"/>
  <c r="K675" i="1"/>
  <c r="M675" i="1" s="1"/>
  <c r="K676" i="1"/>
  <c r="M676" i="1" s="1"/>
  <c r="K677" i="1"/>
  <c r="M677" i="1" s="1"/>
  <c r="K678" i="1"/>
  <c r="M678" i="1" s="1"/>
  <c r="K679" i="1"/>
  <c r="M679" i="1" s="1"/>
  <c r="K680" i="1"/>
  <c r="M680" i="1" s="1"/>
  <c r="K681" i="1"/>
  <c r="M681" i="1" s="1"/>
  <c r="K682" i="1"/>
  <c r="M682" i="1" s="1"/>
  <c r="K683" i="1"/>
  <c r="M683" i="1" s="1"/>
  <c r="K684" i="1"/>
  <c r="M684" i="1" s="1"/>
  <c r="K685" i="1"/>
  <c r="M685" i="1" s="1"/>
  <c r="K686" i="1"/>
  <c r="M686" i="1" s="1"/>
  <c r="K687" i="1"/>
  <c r="M687" i="1" s="1"/>
  <c r="K688" i="1"/>
  <c r="M688" i="1" s="1"/>
  <c r="K689" i="1"/>
  <c r="M689" i="1" s="1"/>
  <c r="K690" i="1"/>
  <c r="M690" i="1" s="1"/>
  <c r="K691" i="1"/>
  <c r="M691" i="1" s="1"/>
  <c r="K692" i="1"/>
  <c r="M692" i="1" s="1"/>
  <c r="K693" i="1"/>
  <c r="M693" i="1" s="1"/>
  <c r="K694" i="1"/>
  <c r="M694" i="1" s="1"/>
  <c r="K695" i="1"/>
  <c r="M695" i="1" s="1"/>
  <c r="K696" i="1"/>
  <c r="M696" i="1" s="1"/>
  <c r="K697" i="1"/>
  <c r="M697" i="1" s="1"/>
  <c r="K698" i="1"/>
  <c r="M698" i="1" s="1"/>
  <c r="K699" i="1"/>
  <c r="M699" i="1" s="1"/>
  <c r="K700" i="1"/>
  <c r="M700" i="1" s="1"/>
  <c r="K701" i="1"/>
  <c r="M701" i="1" s="1"/>
  <c r="K702" i="1"/>
  <c r="M702" i="1" s="1"/>
  <c r="K703" i="1"/>
  <c r="M703" i="1" s="1"/>
  <c r="K704" i="1"/>
  <c r="M704" i="1" s="1"/>
  <c r="K705" i="1"/>
  <c r="M705" i="1" s="1"/>
  <c r="K706" i="1"/>
  <c r="M706" i="1" s="1"/>
  <c r="K707" i="1"/>
  <c r="M707" i="1" s="1"/>
  <c r="K708" i="1"/>
  <c r="M708" i="1" s="1"/>
  <c r="K709" i="1"/>
  <c r="M709" i="1" s="1"/>
  <c r="K710" i="1"/>
  <c r="M710" i="1" s="1"/>
  <c r="K711" i="1"/>
  <c r="M711" i="1" s="1"/>
  <c r="K712" i="1"/>
  <c r="M712" i="1" s="1"/>
  <c r="K713" i="1"/>
  <c r="M713" i="1" s="1"/>
  <c r="K714" i="1"/>
  <c r="M714" i="1" s="1"/>
  <c r="K715" i="1"/>
  <c r="M715" i="1" s="1"/>
  <c r="K716" i="1"/>
  <c r="M716" i="1" s="1"/>
  <c r="K717" i="1"/>
  <c r="M717" i="1" s="1"/>
  <c r="K718" i="1"/>
  <c r="M718" i="1" s="1"/>
  <c r="K719" i="1"/>
  <c r="M719" i="1" s="1"/>
  <c r="K720" i="1"/>
  <c r="M720" i="1" s="1"/>
  <c r="K721" i="1"/>
  <c r="M721" i="1" s="1"/>
  <c r="K722" i="1"/>
  <c r="M722" i="1" s="1"/>
  <c r="K723" i="1"/>
  <c r="M723" i="1" s="1"/>
  <c r="K724" i="1"/>
  <c r="M724" i="1" s="1"/>
  <c r="K725" i="1"/>
  <c r="M725" i="1" s="1"/>
  <c r="K726" i="1"/>
  <c r="M726" i="1" s="1"/>
  <c r="K727" i="1"/>
  <c r="M727" i="1" s="1"/>
  <c r="K728" i="1"/>
  <c r="M728" i="1" s="1"/>
  <c r="K729" i="1"/>
  <c r="M729" i="1" s="1"/>
  <c r="K730" i="1"/>
  <c r="M730" i="1" s="1"/>
  <c r="K731" i="1"/>
  <c r="M731" i="1" s="1"/>
  <c r="K732" i="1"/>
  <c r="M732" i="1" s="1"/>
  <c r="K733" i="1"/>
  <c r="M733" i="1" s="1"/>
  <c r="K734" i="1"/>
  <c r="M734" i="1" s="1"/>
  <c r="K735" i="1"/>
  <c r="M735" i="1" s="1"/>
  <c r="K736" i="1"/>
  <c r="M736" i="1" s="1"/>
  <c r="K737" i="1"/>
  <c r="M737" i="1" s="1"/>
  <c r="K738" i="1"/>
  <c r="M738" i="1" s="1"/>
  <c r="K739" i="1"/>
  <c r="M739" i="1" s="1"/>
  <c r="K740" i="1"/>
  <c r="M740" i="1" s="1"/>
  <c r="K741" i="1"/>
  <c r="M741" i="1" s="1"/>
  <c r="K742" i="1"/>
  <c r="M742" i="1" s="1"/>
  <c r="K743" i="1"/>
  <c r="M743" i="1" s="1"/>
  <c r="K744" i="1"/>
  <c r="M744" i="1" s="1"/>
  <c r="K745" i="1"/>
  <c r="M745" i="1" s="1"/>
  <c r="K746" i="1"/>
  <c r="M746" i="1" s="1"/>
  <c r="K747" i="1"/>
  <c r="M747" i="1" s="1"/>
  <c r="K748" i="1"/>
  <c r="M748" i="1" s="1"/>
  <c r="K749" i="1"/>
  <c r="M749" i="1" s="1"/>
  <c r="K750" i="1"/>
  <c r="M750" i="1" s="1"/>
  <c r="K751" i="1"/>
  <c r="M751" i="1" s="1"/>
  <c r="K752" i="1"/>
  <c r="M752" i="1" s="1"/>
  <c r="K753" i="1"/>
  <c r="M753" i="1" s="1"/>
  <c r="K754" i="1"/>
  <c r="M754" i="1" s="1"/>
  <c r="K755" i="1"/>
  <c r="M755" i="1" s="1"/>
  <c r="K756" i="1"/>
  <c r="M756" i="1" s="1"/>
  <c r="K757" i="1"/>
  <c r="M757" i="1" s="1"/>
  <c r="K758" i="1"/>
  <c r="M758" i="1" s="1"/>
  <c r="K759" i="1"/>
  <c r="M759" i="1" s="1"/>
  <c r="K760" i="1"/>
  <c r="M760" i="1" s="1"/>
  <c r="K761" i="1"/>
  <c r="M761" i="1" s="1"/>
  <c r="K762" i="1"/>
  <c r="M762" i="1" s="1"/>
  <c r="K763" i="1"/>
  <c r="M763" i="1" s="1"/>
  <c r="K764" i="1"/>
  <c r="M764" i="1" s="1"/>
  <c r="K765" i="1"/>
  <c r="M765" i="1" s="1"/>
  <c r="K766" i="1"/>
  <c r="M766" i="1" s="1"/>
  <c r="K767" i="1"/>
  <c r="M767" i="1" s="1"/>
  <c r="K768" i="1"/>
  <c r="M768" i="1" s="1"/>
  <c r="K769" i="1"/>
  <c r="M769" i="1" s="1"/>
  <c r="K770" i="1"/>
  <c r="M770" i="1" s="1"/>
  <c r="K771" i="1"/>
  <c r="M771" i="1" s="1"/>
  <c r="K772" i="1"/>
  <c r="M772" i="1" s="1"/>
  <c r="K773" i="1"/>
  <c r="M773" i="1" s="1"/>
  <c r="K774" i="1"/>
  <c r="M774" i="1" s="1"/>
  <c r="K775" i="1"/>
  <c r="M775" i="1" s="1"/>
  <c r="K776" i="1"/>
  <c r="M776" i="1" s="1"/>
  <c r="K777" i="1"/>
  <c r="M777" i="1" s="1"/>
  <c r="K778" i="1"/>
  <c r="M778" i="1" s="1"/>
  <c r="K779" i="1"/>
  <c r="M779" i="1" s="1"/>
  <c r="K780" i="1"/>
  <c r="M780" i="1" s="1"/>
  <c r="K781" i="1"/>
  <c r="M781" i="1" s="1"/>
  <c r="K782" i="1"/>
  <c r="M782" i="1" s="1"/>
  <c r="K783" i="1"/>
  <c r="M783" i="1" s="1"/>
  <c r="K784" i="1"/>
  <c r="M784" i="1" s="1"/>
  <c r="K785" i="1"/>
  <c r="M785" i="1" s="1"/>
  <c r="K786" i="1"/>
  <c r="M786" i="1" s="1"/>
  <c r="K787" i="1"/>
  <c r="M787" i="1" s="1"/>
  <c r="K788" i="1"/>
  <c r="M788" i="1" s="1"/>
  <c r="K789" i="1"/>
  <c r="M789" i="1" s="1"/>
  <c r="K790" i="1"/>
  <c r="M790" i="1" s="1"/>
  <c r="K791" i="1"/>
  <c r="M791" i="1" s="1"/>
  <c r="K792" i="1"/>
  <c r="M792" i="1" s="1"/>
  <c r="K793" i="1"/>
  <c r="M793" i="1" s="1"/>
  <c r="K794" i="1"/>
  <c r="M794" i="1" s="1"/>
  <c r="K795" i="1"/>
  <c r="M795" i="1" s="1"/>
  <c r="K796" i="1"/>
  <c r="M796" i="1" s="1"/>
  <c r="K797" i="1"/>
  <c r="M797" i="1" s="1"/>
  <c r="K798" i="1"/>
  <c r="M798" i="1" s="1"/>
  <c r="K799" i="1"/>
  <c r="M799" i="1" s="1"/>
  <c r="K800" i="1"/>
  <c r="M800" i="1" s="1"/>
  <c r="K801" i="1"/>
  <c r="M801" i="1" s="1"/>
  <c r="K802" i="1"/>
  <c r="M802" i="1" s="1"/>
  <c r="K803" i="1"/>
  <c r="M803" i="1" s="1"/>
  <c r="K804" i="1"/>
  <c r="K805" i="1"/>
  <c r="M805" i="1" s="1"/>
  <c r="K806" i="1"/>
  <c r="M806" i="1" s="1"/>
  <c r="K807" i="1"/>
  <c r="M807" i="1" s="1"/>
  <c r="K808" i="1"/>
  <c r="M808" i="1" s="1"/>
  <c r="K809" i="1"/>
  <c r="M809" i="1" s="1"/>
  <c r="K810" i="1"/>
  <c r="M810" i="1" s="1"/>
  <c r="K811" i="1"/>
  <c r="M811" i="1" s="1"/>
  <c r="K812" i="1"/>
  <c r="M812" i="1" s="1"/>
  <c r="K813" i="1"/>
  <c r="M813" i="1" s="1"/>
  <c r="K814" i="1"/>
  <c r="M814" i="1" s="1"/>
  <c r="K815" i="1"/>
  <c r="M815" i="1" s="1"/>
  <c r="K816" i="1"/>
  <c r="M816" i="1" s="1"/>
  <c r="K817" i="1"/>
  <c r="M817" i="1" s="1"/>
  <c r="K818" i="1"/>
  <c r="M818" i="1" s="1"/>
  <c r="K819" i="1"/>
  <c r="M819" i="1" s="1"/>
  <c r="K820" i="1"/>
  <c r="K821" i="1"/>
  <c r="M821" i="1" s="1"/>
  <c r="K822" i="1"/>
  <c r="M822" i="1" s="1"/>
  <c r="K823" i="1"/>
  <c r="M823" i="1" s="1"/>
  <c r="K824" i="1"/>
  <c r="M824" i="1" s="1"/>
  <c r="K825" i="1"/>
  <c r="M825" i="1" s="1"/>
  <c r="K826" i="1"/>
  <c r="M826" i="1" s="1"/>
  <c r="K827" i="1"/>
  <c r="M827" i="1" s="1"/>
  <c r="K828" i="1"/>
  <c r="M828" i="1" s="1"/>
  <c r="K829" i="1"/>
  <c r="M829" i="1" s="1"/>
  <c r="K830" i="1"/>
  <c r="M830" i="1" s="1"/>
  <c r="K831" i="1"/>
  <c r="M831" i="1" s="1"/>
  <c r="K832" i="1"/>
  <c r="M832" i="1" s="1"/>
  <c r="K833" i="1"/>
  <c r="M833" i="1" s="1"/>
  <c r="K834" i="1"/>
  <c r="M834" i="1" s="1"/>
  <c r="K835" i="1"/>
  <c r="M835" i="1" s="1"/>
  <c r="K836" i="1"/>
  <c r="M836" i="1" s="1"/>
  <c r="K837" i="1"/>
  <c r="M837" i="1" s="1"/>
  <c r="K838" i="1"/>
  <c r="M838" i="1" s="1"/>
  <c r="K839" i="1"/>
  <c r="M839" i="1" s="1"/>
  <c r="K840" i="1"/>
  <c r="M840" i="1" s="1"/>
  <c r="K841" i="1"/>
  <c r="M841" i="1" s="1"/>
  <c r="K842" i="1"/>
  <c r="M842" i="1" s="1"/>
  <c r="K843" i="1"/>
  <c r="M843" i="1" s="1"/>
  <c r="K844" i="1"/>
  <c r="M844" i="1" s="1"/>
  <c r="K845" i="1"/>
  <c r="M845" i="1" s="1"/>
  <c r="K846" i="1"/>
  <c r="M846" i="1" s="1"/>
  <c r="K847" i="1"/>
  <c r="M847" i="1" s="1"/>
  <c r="K848" i="1"/>
  <c r="M848" i="1" s="1"/>
  <c r="K849" i="1"/>
  <c r="M849" i="1" s="1"/>
  <c r="K850" i="1"/>
  <c r="M850" i="1" s="1"/>
  <c r="K851" i="1"/>
  <c r="M851" i="1" s="1"/>
  <c r="K852" i="1"/>
  <c r="M852" i="1" s="1"/>
  <c r="K853" i="1"/>
  <c r="M853" i="1" s="1"/>
  <c r="K854" i="1"/>
  <c r="M854" i="1" s="1"/>
  <c r="K855" i="1"/>
  <c r="M855" i="1" s="1"/>
  <c r="K856" i="1"/>
  <c r="M856" i="1" s="1"/>
  <c r="K857" i="1"/>
  <c r="M857" i="1" s="1"/>
  <c r="K858" i="1"/>
  <c r="M858" i="1" s="1"/>
  <c r="K859" i="1"/>
  <c r="M859" i="1" s="1"/>
  <c r="K860" i="1"/>
  <c r="M860" i="1" s="1"/>
  <c r="K861" i="1"/>
  <c r="M861" i="1" s="1"/>
  <c r="K862" i="1"/>
  <c r="M862" i="1" s="1"/>
  <c r="K863" i="1"/>
  <c r="M863" i="1" s="1"/>
  <c r="K864" i="1"/>
  <c r="M864" i="1" s="1"/>
  <c r="K865" i="1"/>
  <c r="M865" i="1" s="1"/>
  <c r="K866" i="1"/>
  <c r="M866" i="1" s="1"/>
  <c r="K867" i="1"/>
  <c r="M867" i="1" s="1"/>
  <c r="K868" i="1"/>
  <c r="M868" i="1" s="1"/>
  <c r="K869" i="1"/>
  <c r="M869" i="1" s="1"/>
  <c r="K870" i="1"/>
  <c r="M870" i="1" s="1"/>
  <c r="K871" i="1"/>
  <c r="M871" i="1" s="1"/>
  <c r="K872" i="1"/>
  <c r="M872" i="1" s="1"/>
  <c r="K873" i="1"/>
  <c r="M873" i="1" s="1"/>
  <c r="K874" i="1"/>
  <c r="M874" i="1" s="1"/>
  <c r="K875" i="1"/>
  <c r="M875" i="1" s="1"/>
  <c r="K876" i="1"/>
  <c r="M876" i="1" s="1"/>
  <c r="K877" i="1"/>
  <c r="M877" i="1" s="1"/>
  <c r="K878" i="1"/>
  <c r="M878" i="1" s="1"/>
  <c r="K879" i="1"/>
  <c r="M879" i="1" s="1"/>
  <c r="K880" i="1"/>
  <c r="M880" i="1" s="1"/>
  <c r="K881" i="1"/>
  <c r="M881" i="1" s="1"/>
  <c r="K882" i="1"/>
  <c r="M882" i="1" s="1"/>
  <c r="K883" i="1"/>
  <c r="M883" i="1" s="1"/>
  <c r="K884" i="1"/>
  <c r="M884" i="1" s="1"/>
  <c r="K885" i="1"/>
  <c r="M885" i="1" s="1"/>
  <c r="K886" i="1"/>
  <c r="M886" i="1" s="1"/>
  <c r="K887" i="1"/>
  <c r="M887" i="1" s="1"/>
  <c r="K888" i="1"/>
  <c r="M888" i="1" s="1"/>
  <c r="K889" i="1"/>
  <c r="M889" i="1" s="1"/>
  <c r="K890" i="1"/>
  <c r="M890" i="1" s="1"/>
  <c r="K891" i="1"/>
  <c r="M891" i="1" s="1"/>
  <c r="K892" i="1"/>
  <c r="M892" i="1" s="1"/>
  <c r="K893" i="1"/>
  <c r="M893" i="1" s="1"/>
  <c r="K894" i="1"/>
  <c r="M894" i="1" s="1"/>
  <c r="K895" i="1"/>
  <c r="M895" i="1" s="1"/>
  <c r="K896" i="1"/>
  <c r="M896" i="1" s="1"/>
  <c r="K897" i="1"/>
  <c r="M897" i="1" s="1"/>
  <c r="K898" i="1"/>
  <c r="M898" i="1" s="1"/>
  <c r="K899" i="1"/>
  <c r="M899" i="1" s="1"/>
  <c r="K900" i="1"/>
  <c r="M900" i="1" s="1"/>
  <c r="K901" i="1"/>
  <c r="M901" i="1" s="1"/>
  <c r="K902" i="1"/>
  <c r="M902" i="1" s="1"/>
  <c r="K903" i="1"/>
  <c r="M903" i="1" s="1"/>
  <c r="K904" i="1"/>
  <c r="M904" i="1" s="1"/>
  <c r="K905" i="1"/>
  <c r="M905" i="1" s="1"/>
  <c r="K906" i="1"/>
  <c r="M906" i="1" s="1"/>
  <c r="K907" i="1"/>
  <c r="M907" i="1" s="1"/>
  <c r="K908" i="1"/>
  <c r="M908" i="1" s="1"/>
  <c r="K909" i="1"/>
  <c r="M909" i="1" s="1"/>
  <c r="K910" i="1"/>
  <c r="M910" i="1" s="1"/>
  <c r="K911" i="1"/>
  <c r="M911" i="1" s="1"/>
  <c r="K912" i="1"/>
  <c r="M912" i="1" s="1"/>
  <c r="K913" i="1"/>
  <c r="M913" i="1" s="1"/>
  <c r="K914" i="1"/>
  <c r="M914" i="1" s="1"/>
  <c r="K915" i="1"/>
  <c r="M915" i="1" s="1"/>
  <c r="K916" i="1"/>
  <c r="M916" i="1" s="1"/>
  <c r="K917" i="1"/>
  <c r="M917" i="1" s="1"/>
  <c r="K918" i="1"/>
  <c r="M918" i="1" s="1"/>
  <c r="K919" i="1"/>
  <c r="M919" i="1" s="1"/>
  <c r="K920" i="1"/>
  <c r="M920" i="1" s="1"/>
  <c r="K921" i="1"/>
  <c r="M921" i="1" s="1"/>
  <c r="K922" i="1"/>
  <c r="M922" i="1" s="1"/>
  <c r="K923" i="1"/>
  <c r="M923" i="1" s="1"/>
  <c r="K924" i="1"/>
  <c r="M924" i="1" s="1"/>
  <c r="K925" i="1"/>
  <c r="M925" i="1" s="1"/>
  <c r="K926" i="1"/>
  <c r="M926" i="1" s="1"/>
  <c r="K927" i="1"/>
  <c r="M927" i="1" s="1"/>
  <c r="K928" i="1"/>
  <c r="M928" i="1" s="1"/>
  <c r="K929" i="1"/>
  <c r="M929" i="1" s="1"/>
  <c r="K930" i="1"/>
  <c r="M930" i="1" s="1"/>
  <c r="K931" i="1"/>
  <c r="M931" i="1" s="1"/>
  <c r="K932" i="1"/>
  <c r="M932" i="1" s="1"/>
  <c r="K933" i="1"/>
  <c r="M933" i="1" s="1"/>
  <c r="K934" i="1"/>
  <c r="M934" i="1" s="1"/>
  <c r="K935" i="1"/>
  <c r="M935" i="1" s="1"/>
  <c r="K936" i="1"/>
  <c r="M936" i="1" s="1"/>
  <c r="K937" i="1"/>
  <c r="M937" i="1" s="1"/>
  <c r="K938" i="1"/>
  <c r="M938" i="1" s="1"/>
  <c r="K939" i="1"/>
  <c r="M939" i="1" s="1"/>
  <c r="K940" i="1"/>
  <c r="M940" i="1" s="1"/>
  <c r="K941" i="1"/>
  <c r="M941" i="1" s="1"/>
  <c r="K942" i="1"/>
  <c r="M942" i="1" s="1"/>
  <c r="K943" i="1"/>
  <c r="M943" i="1" s="1"/>
  <c r="K944" i="1"/>
  <c r="M944" i="1" s="1"/>
  <c r="K945" i="1"/>
  <c r="M945" i="1" s="1"/>
  <c r="K946" i="1"/>
  <c r="M946" i="1" s="1"/>
  <c r="K947" i="1"/>
  <c r="M947" i="1" s="1"/>
  <c r="K948" i="1"/>
  <c r="M948" i="1" s="1"/>
  <c r="K949" i="1"/>
  <c r="M949" i="1" s="1"/>
  <c r="K950" i="1"/>
  <c r="M950" i="1" s="1"/>
  <c r="K951" i="1"/>
  <c r="M951" i="1" s="1"/>
  <c r="K952" i="1"/>
  <c r="M952" i="1" s="1"/>
  <c r="K953" i="1"/>
  <c r="M953" i="1" s="1"/>
  <c r="K954" i="1"/>
  <c r="M954" i="1" s="1"/>
  <c r="K955" i="1"/>
  <c r="M955" i="1" s="1"/>
  <c r="K956" i="1"/>
  <c r="M956" i="1" s="1"/>
  <c r="K957" i="1"/>
  <c r="M957" i="1" s="1"/>
  <c r="K958" i="1"/>
  <c r="M958" i="1" s="1"/>
  <c r="K959" i="1"/>
  <c r="M959" i="1" s="1"/>
  <c r="K960" i="1"/>
  <c r="M960" i="1" s="1"/>
  <c r="K961" i="1"/>
  <c r="M961" i="1" s="1"/>
  <c r="K962" i="1"/>
  <c r="M962" i="1" s="1"/>
  <c r="K963" i="1"/>
  <c r="M963" i="1" s="1"/>
  <c r="K964" i="1"/>
  <c r="M964" i="1" s="1"/>
  <c r="K965" i="1"/>
  <c r="M965" i="1" s="1"/>
  <c r="K966" i="1"/>
  <c r="M966" i="1" s="1"/>
  <c r="K967" i="1"/>
  <c r="M967" i="1" s="1"/>
  <c r="K968" i="1"/>
  <c r="M968" i="1" s="1"/>
  <c r="K969" i="1"/>
  <c r="M969" i="1" s="1"/>
  <c r="K970" i="1"/>
  <c r="M970" i="1" s="1"/>
  <c r="K971" i="1"/>
  <c r="M971" i="1" s="1"/>
  <c r="K972" i="1"/>
  <c r="M972" i="1" s="1"/>
  <c r="K973" i="1"/>
  <c r="M973" i="1" s="1"/>
  <c r="K974" i="1"/>
  <c r="M974" i="1" s="1"/>
  <c r="K975" i="1"/>
  <c r="M975" i="1" s="1"/>
  <c r="K976" i="1"/>
  <c r="M976" i="1" s="1"/>
  <c r="K977" i="1"/>
  <c r="M977" i="1" s="1"/>
  <c r="K978" i="1"/>
  <c r="M978" i="1" s="1"/>
  <c r="K979" i="1"/>
  <c r="M979" i="1" s="1"/>
  <c r="K980" i="1"/>
  <c r="M980" i="1" s="1"/>
  <c r="K981" i="1"/>
  <c r="M981" i="1" s="1"/>
  <c r="K982" i="1"/>
  <c r="M982" i="1" s="1"/>
  <c r="K983" i="1"/>
  <c r="M983" i="1" s="1"/>
  <c r="K984" i="1"/>
  <c r="M984" i="1" s="1"/>
  <c r="K985" i="1"/>
  <c r="M985" i="1" s="1"/>
  <c r="K986" i="1"/>
  <c r="M986" i="1" s="1"/>
  <c r="K987" i="1"/>
  <c r="M987" i="1" s="1"/>
  <c r="K988" i="1"/>
  <c r="M988" i="1" s="1"/>
  <c r="K989" i="1"/>
  <c r="M989" i="1" s="1"/>
  <c r="K990" i="1"/>
  <c r="M990" i="1" s="1"/>
  <c r="K991" i="1"/>
  <c r="M991" i="1" s="1"/>
  <c r="K992" i="1"/>
  <c r="M992" i="1" s="1"/>
  <c r="K993" i="1"/>
  <c r="M993" i="1" s="1"/>
  <c r="K994" i="1"/>
  <c r="M994" i="1" s="1"/>
  <c r="K995" i="1"/>
  <c r="M995" i="1" s="1"/>
  <c r="K996" i="1"/>
  <c r="M996" i="1" s="1"/>
  <c r="K997" i="1"/>
  <c r="M997" i="1" s="1"/>
  <c r="K998" i="1"/>
  <c r="M998" i="1" s="1"/>
  <c r="K999" i="1"/>
  <c r="M999" i="1" s="1"/>
  <c r="K1000" i="1"/>
  <c r="M1000" i="1" s="1"/>
  <c r="K1001" i="1"/>
  <c r="M1001" i="1" s="1"/>
  <c r="K1002" i="1"/>
  <c r="M1002" i="1" s="1"/>
  <c r="K1003" i="1"/>
  <c r="M1003" i="1" s="1"/>
  <c r="K1004" i="1"/>
  <c r="M1004" i="1" s="1"/>
  <c r="K1005" i="1"/>
  <c r="M1005" i="1" s="1"/>
  <c r="K1006" i="1"/>
  <c r="M1006" i="1" s="1"/>
  <c r="K1007" i="1"/>
  <c r="M1007" i="1" s="1"/>
  <c r="K1008" i="1"/>
  <c r="M1008" i="1" s="1"/>
  <c r="K1009" i="1"/>
  <c r="M1009" i="1" s="1"/>
  <c r="K1010" i="1"/>
  <c r="M1010" i="1" s="1"/>
  <c r="K1011" i="1"/>
  <c r="M1011" i="1" s="1"/>
  <c r="K1012" i="1"/>
  <c r="M1012" i="1" s="1"/>
  <c r="K1013" i="1"/>
  <c r="M1013" i="1" s="1"/>
  <c r="K1014" i="1"/>
  <c r="M1014" i="1" s="1"/>
  <c r="K1015" i="1"/>
  <c r="M1015" i="1" s="1"/>
  <c r="K1016" i="1"/>
  <c r="M1016" i="1" s="1"/>
  <c r="K1017" i="1"/>
  <c r="M1017" i="1" s="1"/>
  <c r="K1018" i="1"/>
  <c r="M1018" i="1" s="1"/>
  <c r="K1019" i="1"/>
  <c r="M1019" i="1" s="1"/>
  <c r="K1020" i="1"/>
  <c r="M1020" i="1" s="1"/>
  <c r="K1021" i="1"/>
  <c r="M1021" i="1" s="1"/>
  <c r="K1022" i="1"/>
  <c r="M1022" i="1" s="1"/>
  <c r="K1023" i="1"/>
  <c r="M1023" i="1" s="1"/>
  <c r="K1024" i="1"/>
  <c r="M1024" i="1" s="1"/>
  <c r="K1025" i="1"/>
  <c r="M1025" i="1" s="1"/>
  <c r="K1026" i="1"/>
  <c r="M1026" i="1" s="1"/>
  <c r="K1027" i="1"/>
  <c r="M1027" i="1" s="1"/>
  <c r="K1028" i="1"/>
  <c r="M1028" i="1" s="1"/>
  <c r="K1029" i="1"/>
  <c r="M1029" i="1" s="1"/>
  <c r="K1030" i="1"/>
  <c r="M1030" i="1" s="1"/>
  <c r="K1031" i="1"/>
  <c r="M1031" i="1" s="1"/>
  <c r="K1032" i="1"/>
  <c r="M1032" i="1" s="1"/>
  <c r="K1033" i="1"/>
  <c r="M1033" i="1" s="1"/>
  <c r="K1034" i="1"/>
  <c r="M1034" i="1" s="1"/>
  <c r="K1035" i="1"/>
  <c r="M1035" i="1" s="1"/>
  <c r="K1036" i="1"/>
  <c r="M1036" i="1" s="1"/>
  <c r="K1037" i="1"/>
  <c r="M1037" i="1" s="1"/>
  <c r="K1038" i="1"/>
  <c r="M1038" i="1" s="1"/>
  <c r="K1039" i="1"/>
  <c r="M1039" i="1" s="1"/>
  <c r="K1040" i="1"/>
  <c r="M1040" i="1" s="1"/>
  <c r="K1041" i="1"/>
  <c r="M1041" i="1" s="1"/>
  <c r="K1042" i="1"/>
  <c r="M1042" i="1" s="1"/>
  <c r="K1043" i="1"/>
  <c r="M1043" i="1" s="1"/>
  <c r="K1044" i="1"/>
  <c r="M1044" i="1" s="1"/>
  <c r="K1045" i="1"/>
  <c r="M1045" i="1" s="1"/>
  <c r="K1046" i="1"/>
  <c r="M1046" i="1" s="1"/>
  <c r="K1047" i="1"/>
  <c r="M1047" i="1" s="1"/>
  <c r="K1048" i="1"/>
  <c r="M1048" i="1" s="1"/>
  <c r="K1049" i="1"/>
  <c r="M1049" i="1" s="1"/>
  <c r="K1050" i="1"/>
  <c r="M1050" i="1" s="1"/>
  <c r="K1051" i="1"/>
  <c r="M1051" i="1" s="1"/>
  <c r="K1052" i="1"/>
  <c r="M1052" i="1" s="1"/>
  <c r="K1053" i="1"/>
  <c r="M1053" i="1" s="1"/>
  <c r="K1054" i="1"/>
  <c r="M1054" i="1" s="1"/>
  <c r="K1055" i="1"/>
  <c r="M1055" i="1" s="1"/>
  <c r="K1056" i="1"/>
  <c r="M1056" i="1" s="1"/>
  <c r="K1057" i="1"/>
  <c r="M1057" i="1" s="1"/>
  <c r="K1058" i="1"/>
  <c r="M1058" i="1" s="1"/>
  <c r="K1059" i="1"/>
  <c r="M1059" i="1" s="1"/>
  <c r="K1060" i="1"/>
  <c r="M1060" i="1" s="1"/>
  <c r="K1061" i="1"/>
  <c r="M1061" i="1" s="1"/>
  <c r="K1062" i="1"/>
  <c r="M1062" i="1" s="1"/>
  <c r="K1063" i="1"/>
  <c r="M1063" i="1" s="1"/>
  <c r="K1064" i="1"/>
  <c r="M1064" i="1" s="1"/>
  <c r="K1065" i="1"/>
  <c r="M1065" i="1" s="1"/>
  <c r="K1066" i="1"/>
  <c r="M1066" i="1" s="1"/>
  <c r="K1067" i="1"/>
  <c r="M1067" i="1" s="1"/>
  <c r="K1068" i="1"/>
  <c r="M1068" i="1" s="1"/>
  <c r="K1069" i="1"/>
  <c r="M1069" i="1" s="1"/>
  <c r="K1070" i="1"/>
  <c r="M1070" i="1" s="1"/>
  <c r="K1071" i="1"/>
  <c r="M1071" i="1" s="1"/>
  <c r="K1072" i="1"/>
  <c r="M1072" i="1" s="1"/>
  <c r="K1073" i="1"/>
  <c r="M1073" i="1" s="1"/>
  <c r="K1074" i="1"/>
  <c r="M1074" i="1" s="1"/>
  <c r="K1075" i="1"/>
  <c r="M1075" i="1" s="1"/>
  <c r="K1076" i="1"/>
  <c r="M1076" i="1" s="1"/>
  <c r="K1077" i="1"/>
  <c r="M1077" i="1" s="1"/>
  <c r="K1078" i="1"/>
  <c r="M1078" i="1" s="1"/>
  <c r="K1079" i="1"/>
  <c r="M1079" i="1" s="1"/>
  <c r="K1080" i="1"/>
  <c r="M1080" i="1" s="1"/>
  <c r="K1081" i="1"/>
  <c r="M1081" i="1" s="1"/>
  <c r="K1082" i="1"/>
  <c r="M1082" i="1" s="1"/>
  <c r="K1083" i="1"/>
  <c r="M1083" i="1" s="1"/>
  <c r="K1084" i="1"/>
  <c r="M1084" i="1" s="1"/>
  <c r="K1085" i="1"/>
  <c r="M1085" i="1" s="1"/>
  <c r="K1086" i="1"/>
  <c r="M1086" i="1" s="1"/>
  <c r="K1087" i="1"/>
  <c r="M1087" i="1" s="1"/>
  <c r="K1088" i="1"/>
  <c r="M1088" i="1" s="1"/>
  <c r="K1089" i="1"/>
  <c r="M1089" i="1" s="1"/>
  <c r="K1090" i="1"/>
  <c r="M1090" i="1" s="1"/>
  <c r="K1091" i="1"/>
  <c r="M1091" i="1" s="1"/>
  <c r="K1092" i="1"/>
  <c r="M1092" i="1" s="1"/>
  <c r="K1093" i="1"/>
  <c r="M1093" i="1" s="1"/>
  <c r="K1094" i="1"/>
  <c r="M1094" i="1" s="1"/>
  <c r="K1095" i="1"/>
  <c r="M1095" i="1" s="1"/>
  <c r="K1096" i="1"/>
  <c r="M1096" i="1" s="1"/>
  <c r="K1097" i="1"/>
  <c r="M1097" i="1" s="1"/>
  <c r="K1098" i="1"/>
  <c r="M1098" i="1" s="1"/>
  <c r="K1099" i="1"/>
  <c r="M1099" i="1" s="1"/>
  <c r="K1100" i="1"/>
  <c r="M1100" i="1" s="1"/>
  <c r="K1101" i="1"/>
  <c r="M1101" i="1" s="1"/>
  <c r="K1102" i="1"/>
  <c r="M1102" i="1" s="1"/>
  <c r="K1103" i="1"/>
  <c r="M1103" i="1" s="1"/>
  <c r="K1104" i="1"/>
  <c r="M1104" i="1" s="1"/>
  <c r="K1105" i="1"/>
  <c r="M1105" i="1" s="1"/>
  <c r="K1106" i="1"/>
  <c r="M1106" i="1" s="1"/>
  <c r="K1107" i="1"/>
  <c r="M1107" i="1" s="1"/>
  <c r="K1108" i="1"/>
  <c r="M1108" i="1" s="1"/>
  <c r="K1109" i="1"/>
  <c r="M1109" i="1" s="1"/>
  <c r="K1110" i="1"/>
  <c r="M1110" i="1" s="1"/>
  <c r="K1111" i="1"/>
  <c r="M1111" i="1" s="1"/>
  <c r="K1112" i="1"/>
  <c r="M1112" i="1" s="1"/>
  <c r="K5" i="1" l="1"/>
  <c r="M5" i="1" s="1"/>
  <c r="B5" i="1" l="1"/>
</calcChain>
</file>

<file path=xl/sharedStrings.xml><?xml version="1.0" encoding="utf-8"?>
<sst xmlns="http://schemas.openxmlformats.org/spreadsheetml/2006/main" count="8051" uniqueCount="3552">
  <si>
    <t>정기 진료재료 입찰품목 내역서(일반경쟁입찰)</t>
    <phoneticPr fontId="3" type="noConversion"/>
  </si>
  <si>
    <t>그룹별 투찰가
(그룹별 단가 및 
그룹별 단가총액)</t>
    <phoneticPr fontId="3" type="noConversion"/>
  </si>
  <si>
    <r>
      <t xml:space="preserve">그룹별 </t>
    </r>
    <r>
      <rPr>
        <b/>
        <sz val="9"/>
        <color rgb="FFFF0000"/>
        <rFont val="맑은 고딕"/>
        <family val="3"/>
        <charset val="129"/>
        <scheme val="minor"/>
      </rPr>
      <t>"노란칸"</t>
    </r>
    <r>
      <rPr>
        <sz val="9"/>
        <color theme="1"/>
        <rFont val="맑은 고딕"/>
        <family val="3"/>
        <charset val="129"/>
        <scheme val="minor"/>
      </rPr>
      <t xml:space="preserve">에 </t>
    </r>
    <r>
      <rPr>
        <b/>
        <sz val="9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9"/>
        <color theme="1"/>
        <rFont val="맑은 고딕"/>
        <family val="3"/>
        <charset val="129"/>
        <scheme val="minor"/>
      </rPr>
      <t xml:space="preserve">를
입력하시면, </t>
    </r>
    <r>
      <rPr>
        <b/>
        <sz val="9"/>
        <color rgb="FFFF0000"/>
        <rFont val="맑은 고딕"/>
        <family val="3"/>
        <charset val="129"/>
        <scheme val="minor"/>
      </rPr>
      <t xml:space="preserve"> "품목별 단가"</t>
    </r>
    <r>
      <rPr>
        <sz val="9"/>
        <color theme="1"/>
        <rFont val="맑은 고딕"/>
        <family val="3"/>
        <charset val="129"/>
        <scheme val="minor"/>
      </rPr>
      <t xml:space="preserve">를 확인 할 수 있음.
</t>
    </r>
    <r>
      <rPr>
        <b/>
        <sz val="9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3" type="noConversion"/>
  </si>
  <si>
    <t>그룹
번호</t>
    <phoneticPr fontId="9" type="noConversion"/>
  </si>
  <si>
    <t>No</t>
    <phoneticPr fontId="9" type="noConversion"/>
  </si>
  <si>
    <t>물품코드</t>
  </si>
  <si>
    <t>표준코드</t>
  </si>
  <si>
    <t>물품명</t>
  </si>
  <si>
    <t>규격</t>
  </si>
  <si>
    <t>입고단위</t>
  </si>
  <si>
    <t>참고수량</t>
    <phoneticPr fontId="9" type="noConversion"/>
  </si>
  <si>
    <t>기초금액</t>
    <phoneticPr fontId="9" type="noConversion"/>
  </si>
  <si>
    <t>그룹별
단가비율표
(단가배분)</t>
    <phoneticPr fontId="9" type="noConversion"/>
  </si>
  <si>
    <t>그룹별 투찰가
(그룹별
단가총액)</t>
    <phoneticPr fontId="9" type="noConversion"/>
  </si>
  <si>
    <t>품목별
배분 단가</t>
  </si>
  <si>
    <t>제조사(동등품 이상)</t>
    <phoneticPr fontId="9" type="noConversion"/>
  </si>
  <si>
    <t>부서 직배송</t>
    <phoneticPr fontId="9" type="noConversion"/>
  </si>
  <si>
    <t>XAII0268</t>
  </si>
  <si>
    <t>G8301619</t>
  </si>
  <si>
    <t>INTICA VR-T DX &amp; RIVACOR VR-T DX</t>
  </si>
  <si>
    <t>전규격</t>
  </si>
  <si>
    <t>EA</t>
  </si>
  <si>
    <t>XAIP1087</t>
  </si>
  <si>
    <t>G8402118</t>
  </si>
  <si>
    <t>PLEXA PROMRI S DX</t>
  </si>
  <si>
    <t>XARA0574</t>
  </si>
  <si>
    <t>J4081073</t>
  </si>
  <si>
    <t>ACROSS CTO BALLOON CATHETER</t>
  </si>
  <si>
    <t>XARA0575</t>
  </si>
  <si>
    <t>J4081173</t>
  </si>
  <si>
    <t>ACROSS GRIP BALLOON CATHETER</t>
  </si>
  <si>
    <t>XARA0576</t>
  </si>
  <si>
    <t>J4081273</t>
  </si>
  <si>
    <t>ACROSS HP BALLOON CATHETER</t>
  </si>
  <si>
    <t>XARA0599</t>
  </si>
  <si>
    <t>J4001193</t>
  </si>
  <si>
    <t>ALVISION CARDIOVASCULAR ANGIOGRAPHIC CATHETER</t>
  </si>
  <si>
    <t>XARE0072</t>
  </si>
  <si>
    <t>G8205404</t>
  </si>
  <si>
    <t>ENITRA DR-T</t>
  </si>
  <si>
    <t>XARE0073</t>
  </si>
  <si>
    <t>G8202404</t>
  </si>
  <si>
    <t>ENITRA SR-T</t>
  </si>
  <si>
    <t>XARI0021</t>
  </si>
  <si>
    <t>G8302319</t>
  </si>
  <si>
    <t>INTICA DR-T &amp; RIVACOR DR-T</t>
  </si>
  <si>
    <t>XARI0022</t>
  </si>
  <si>
    <t>G8301519</t>
  </si>
  <si>
    <t>INTICA VR-T &amp; RIVACOR VR-T</t>
  </si>
  <si>
    <t>XARI0023</t>
  </si>
  <si>
    <t>G8303519</t>
  </si>
  <si>
    <t>INTICA HF-T QP &amp; RIVACOR HF-T QP</t>
  </si>
  <si>
    <t>XARI0029</t>
  </si>
  <si>
    <t>G8303419</t>
  </si>
  <si>
    <t>INTICA HF-T &amp; RIVACOR HF-T</t>
  </si>
  <si>
    <t>XARL0034</t>
  </si>
  <si>
    <t>J5004094</t>
  </si>
  <si>
    <t>LI-XX PLUS PTFE PEELABLE INTRODUCER</t>
  </si>
  <si>
    <t>XARP0173</t>
  </si>
  <si>
    <t>G8401418</t>
  </si>
  <si>
    <t>PLEXA PROMRI</t>
  </si>
  <si>
    <t>XARP0187</t>
  </si>
  <si>
    <t>J5004027</t>
  </si>
  <si>
    <t>PRELUDE SNAP SPLITTABLE SHEATH INTRODUCER</t>
  </si>
  <si>
    <t>XARS0280</t>
  </si>
  <si>
    <t>G8101418</t>
  </si>
  <si>
    <t>SOLIA</t>
  </si>
  <si>
    <t>XARS0287</t>
  </si>
  <si>
    <t>G8207001</t>
  </si>
  <si>
    <t>SENTUS OTW BP</t>
  </si>
  <si>
    <t>XARS0288</t>
  </si>
  <si>
    <t>J5015003</t>
  </si>
  <si>
    <t>SELECTRA</t>
  </si>
  <si>
    <t>XARS0289</t>
  </si>
  <si>
    <t>J5018266</t>
  </si>
  <si>
    <t>SELECTRA IC</t>
  </si>
  <si>
    <t>XARS0290</t>
  </si>
  <si>
    <t>J4602081</t>
  </si>
  <si>
    <t>SMART EP CATHETER</t>
  </si>
  <si>
    <t>11~20극</t>
  </si>
  <si>
    <t>XARS0291</t>
  </si>
  <si>
    <t>J4601081</t>
  </si>
  <si>
    <t>10극이하</t>
  </si>
  <si>
    <t>XARS0299</t>
  </si>
  <si>
    <t>G8207318</t>
  </si>
  <si>
    <t>SENTUS PROMRI OTW QP</t>
  </si>
  <si>
    <t>4극</t>
  </si>
  <si>
    <t>XARS0340</t>
  </si>
  <si>
    <t>J6001221</t>
  </si>
  <si>
    <t>SELECTRA AK</t>
  </si>
  <si>
    <t>200CM미만</t>
  </si>
  <si>
    <t>XARA0630</t>
  </si>
  <si>
    <t>J4730013</t>
  </si>
  <si>
    <t>ACUNAV ULTRASOUND CATHETER</t>
  </si>
  <si>
    <t>미산정</t>
  </si>
  <si>
    <t>KIT</t>
  </si>
  <si>
    <t>SMALL,MEDIUM</t>
  </si>
  <si>
    <t>LARGE</t>
  </si>
  <si>
    <t>PK</t>
  </si>
  <si>
    <t>MEDIUM</t>
  </si>
  <si>
    <t>XAHC0284</t>
  </si>
  <si>
    <t>J5004005</t>
  </si>
  <si>
    <t>PEEL-AWAY INTRODUCER</t>
  </si>
  <si>
    <t>ALL SIZE</t>
  </si>
  <si>
    <t>XARA0618</t>
  </si>
  <si>
    <t>G8205621</t>
  </si>
  <si>
    <t>ACCENT DR MRI</t>
  </si>
  <si>
    <t>XARA0619</t>
  </si>
  <si>
    <t>G8202921</t>
  </si>
  <si>
    <t>ACCENT SR MRI</t>
  </si>
  <si>
    <t>XARA0682</t>
  </si>
  <si>
    <t>J4604666</t>
  </si>
  <si>
    <t>ADVISOR VL CIRCULAR MAPPING CATHETER, SENSOR ENABLED</t>
  </si>
  <si>
    <t>CIRCULAR/11극이상</t>
  </si>
  <si>
    <t>XARA0683</t>
  </si>
  <si>
    <t>J4604566</t>
  </si>
  <si>
    <t>ADVISOR FL CIRCULAR MAPPING CATHETER, SENSOR ENABLED</t>
  </si>
  <si>
    <t>CIRCULAR/11~20극</t>
  </si>
  <si>
    <t>XARA0684</t>
  </si>
  <si>
    <t>J4605066</t>
  </si>
  <si>
    <t>ADVISOR HD GRID MAPPING CATHETER, SENSOR ENABLED</t>
  </si>
  <si>
    <t>XARA0685</t>
  </si>
  <si>
    <t>J5022066</t>
  </si>
  <si>
    <t>AGILIS NXT STEERABLE</t>
  </si>
  <si>
    <t>XARC0859</t>
  </si>
  <si>
    <t>J5015266</t>
  </si>
  <si>
    <t>CPS DIRECT SL II</t>
  </si>
  <si>
    <t>XARC0860</t>
  </si>
  <si>
    <t>J5018066</t>
  </si>
  <si>
    <t>CPS AIM SL</t>
  </si>
  <si>
    <t>XARD0024</t>
  </si>
  <si>
    <t>G8401421</t>
  </si>
  <si>
    <t>DURATA DF4 LEAD MRI</t>
  </si>
  <si>
    <t>XARE0052</t>
  </si>
  <si>
    <t>G8302721</t>
  </si>
  <si>
    <t>ELLIPSE DR MRI(Q TYPE)</t>
  </si>
  <si>
    <t>XARE0055</t>
  </si>
  <si>
    <t>G8301721</t>
  </si>
  <si>
    <t>ELLIPSE VR MRI(Q TYPE)(CD1377-36QC)</t>
  </si>
  <si>
    <t>XARF0049</t>
  </si>
  <si>
    <t>J4601066</t>
  </si>
  <si>
    <t>FIXED CURVE ELECTROPHYSIOLOGY CATHETER</t>
  </si>
  <si>
    <t>10극 이하</t>
  </si>
  <si>
    <t>XARF0052</t>
  </si>
  <si>
    <t>J5012066</t>
  </si>
  <si>
    <t>FAST-CATH GUIDING INTRODUCER</t>
  </si>
  <si>
    <t>XARF0064</t>
  </si>
  <si>
    <t>J4720166</t>
  </si>
  <si>
    <t>FLEXABILITY ABLATION CATHETER, SENSOR ENABLED CATHETER</t>
  </si>
  <si>
    <t>XARF0065</t>
  </si>
  <si>
    <t>J4610666</t>
  </si>
  <si>
    <t>FLEXABILITY ABLATION CATHETER</t>
  </si>
  <si>
    <t>XARN0093</t>
  </si>
  <si>
    <t>J4700266</t>
  </si>
  <si>
    <t>NAVX SURFACE ELECTRODE KIT</t>
  </si>
  <si>
    <t>XARP0138</t>
  </si>
  <si>
    <t>PEEL-AWAY INTRODUCER DI-LOCK</t>
  </si>
  <si>
    <t>XARQ0004</t>
  </si>
  <si>
    <t>G8103221</t>
  </si>
  <si>
    <t>ALLURE QUADRA CRT-P RF</t>
  </si>
  <si>
    <t>XARQ0005</t>
  </si>
  <si>
    <t>G8207221</t>
  </si>
  <si>
    <t>QUARTET LEAD</t>
  </si>
  <si>
    <t>XARS0294</t>
  </si>
  <si>
    <t>J4601166</t>
  </si>
  <si>
    <t>STEERABLE ELECTROPHYSIOLOGY CATHETER</t>
  </si>
  <si>
    <t>XARS0295</t>
  </si>
  <si>
    <t>J4602066</t>
  </si>
  <si>
    <t>XARS0296</t>
  </si>
  <si>
    <t>J4602166</t>
  </si>
  <si>
    <t>STEERABLE CURVE EP CATHETER</t>
  </si>
  <si>
    <t>11극이상</t>
  </si>
  <si>
    <t>XARS0348</t>
  </si>
  <si>
    <t>J5012166</t>
  </si>
  <si>
    <t>SWARTZ TRANSSEPTAL GUIDING INTRODUCER</t>
  </si>
  <si>
    <t>XART0225</t>
  </si>
  <si>
    <t>J5020066</t>
  </si>
  <si>
    <t xml:space="preserve">TRANSSEPTAL NEEDLE BRK SERIES </t>
  </si>
  <si>
    <t>XART0237</t>
  </si>
  <si>
    <t>G8101721</t>
  </si>
  <si>
    <t>TENDRIL OPTIM MRI</t>
  </si>
  <si>
    <t>XART0255</t>
  </si>
  <si>
    <t>J4610669</t>
  </si>
  <si>
    <t>THERAPY BI-DIRECTIONAL ABLATION CATHETER</t>
  </si>
  <si>
    <t>XART0256</t>
  </si>
  <si>
    <t>J4720266</t>
  </si>
  <si>
    <t>TACTICATH CONTACT FORCE ABLATION CATHETER, SENSOR ENABLED</t>
  </si>
  <si>
    <t>XAIC3459</t>
  </si>
  <si>
    <t>G5002029</t>
  </si>
  <si>
    <t>CAPIOX FX OXYGENATOR</t>
  </si>
  <si>
    <t>XAIH0104</t>
  </si>
  <si>
    <t>J4086129</t>
  </si>
  <si>
    <t>HEARTRAIL(GUIDING CATHETER)</t>
  </si>
  <si>
    <t>XAIP0495</t>
  </si>
  <si>
    <t>J4092118</t>
  </si>
  <si>
    <t>PROGREAT CATHETER WITHOUT GUID WIRE</t>
  </si>
  <si>
    <t>XAKC0082</t>
  </si>
  <si>
    <t>G5501008</t>
  </si>
  <si>
    <t>CAPIOX EBS PMP CIRCUIT</t>
  </si>
  <si>
    <t>XARA0635</t>
  </si>
  <si>
    <t>J4081929</t>
  </si>
  <si>
    <t>ACCUFORCE PTCA DILATATION CATHETER</t>
  </si>
  <si>
    <t>XARA0678</t>
  </si>
  <si>
    <t>J4001629</t>
  </si>
  <si>
    <t>ANGIO CATHETER (RF GLIDE CATH)-4FR</t>
  </si>
  <si>
    <t>XARA0679</t>
  </si>
  <si>
    <t>J4001729</t>
  </si>
  <si>
    <t>ANGIO CATHETER (RF GLIDE CATH)-5FR</t>
  </si>
  <si>
    <t>XARC0791</t>
  </si>
  <si>
    <t>J4001329</t>
  </si>
  <si>
    <t>OUTLOOK CATHETER</t>
  </si>
  <si>
    <t>XARC0805</t>
  </si>
  <si>
    <t>G3041029</t>
  </si>
  <si>
    <t>CAPIOX EBS ARTERIAL CANNULA - ARTERY</t>
  </si>
  <si>
    <t>ARTERY</t>
  </si>
  <si>
    <t>XARC0806</t>
  </si>
  <si>
    <t>G3042029</t>
  </si>
  <si>
    <t>CAPIOX EBS VENOUS CANNULA - VEIN</t>
  </si>
  <si>
    <t>VEIN</t>
  </si>
  <si>
    <t>XARD0086</t>
  </si>
  <si>
    <t>J5087029</t>
  </si>
  <si>
    <t>DESTINATION</t>
  </si>
  <si>
    <t>XARG0023</t>
  </si>
  <si>
    <t>J6001029</t>
  </si>
  <si>
    <t>GUIDE WIRE TERUMO 035(J)150cm</t>
  </si>
  <si>
    <t>035(J)150cm</t>
  </si>
  <si>
    <t>XARG0024</t>
  </si>
  <si>
    <t>J6002029</t>
  </si>
  <si>
    <t>GUIDE WIRE TERUMO 035(J)260cm</t>
  </si>
  <si>
    <t>035(J)260cm</t>
  </si>
  <si>
    <t>XARG0037</t>
  </si>
  <si>
    <t>J6033029</t>
  </si>
  <si>
    <t>GT GUIDE WIRE</t>
  </si>
  <si>
    <t>XARG0085</t>
  </si>
  <si>
    <t>RADIFOCUS GUIDE WIRE M</t>
  </si>
  <si>
    <t>RF*GA 35183M</t>
  </si>
  <si>
    <t>XARG0089</t>
  </si>
  <si>
    <t>GUIDE WIRE TERUMO 035(J)80cm</t>
  </si>
  <si>
    <t>035(J)80cm</t>
  </si>
  <si>
    <t>XARP0186</t>
  </si>
  <si>
    <t>J4092318</t>
  </si>
  <si>
    <t>PROGREAT(LAMBDA)</t>
  </si>
  <si>
    <t>XARP0199</t>
  </si>
  <si>
    <t>J5002229</t>
  </si>
  <si>
    <t>RADIFOCUS INTRODUCER Ⅱ</t>
  </si>
  <si>
    <t>9FR이하/17CM-40CM</t>
  </si>
  <si>
    <t>XARR0014</t>
  </si>
  <si>
    <t>J6032129</t>
  </si>
  <si>
    <t>RADIFOCUS GLIDEWIRE ADVANTAGE</t>
  </si>
  <si>
    <t>XARR0018</t>
  </si>
  <si>
    <t>J5001229</t>
  </si>
  <si>
    <t>RADIFOCUS INTRODUCER Ⅱ M COAT</t>
  </si>
  <si>
    <t>9FR이하/16CM이하</t>
  </si>
  <si>
    <t>XARR0019</t>
  </si>
  <si>
    <t>J4081018</t>
  </si>
  <si>
    <t>RYUREI</t>
  </si>
  <si>
    <t>XARR0020</t>
  </si>
  <si>
    <t>J5001329</t>
  </si>
  <si>
    <t>RADIFOCUS INTRODUCER Ⅱ(4-8FR)</t>
  </si>
  <si>
    <t>XARR0021</t>
  </si>
  <si>
    <t>J5003029</t>
  </si>
  <si>
    <t>RADIFOCUS INTRODUCER Ⅱ(10-11FR)</t>
  </si>
  <si>
    <t>전규격(10FR이상)</t>
  </si>
  <si>
    <t>XARS0134</t>
  </si>
  <si>
    <t>J5001129</t>
  </si>
  <si>
    <t>RADIFOCUS INTRODUCER TWO</t>
  </si>
  <si>
    <t>9F이하/16CM이하</t>
  </si>
  <si>
    <t>XARU0001</t>
  </si>
  <si>
    <t>J5083501</t>
  </si>
  <si>
    <t>ULTIMASTER SIROLIMUS ELUTING CORONARY STENT SYSTEM</t>
  </si>
  <si>
    <t>XAHR0017</t>
  </si>
  <si>
    <t>J4800025</t>
  </si>
  <si>
    <t>ROTATING HEMOSTATIC VALVE(Y-ADAPTOR)</t>
  </si>
  <si>
    <t>XAIC3265</t>
  </si>
  <si>
    <t>J4800125</t>
  </si>
  <si>
    <t>COPILOT BLEEDBACK CONTROL VALVE</t>
  </si>
  <si>
    <t>XAIH0106</t>
  </si>
  <si>
    <t>J6021067</t>
  </si>
  <si>
    <t>HI-TORQUE PILOT GUIDE WIRE WITH HYDROCOAT HYDROPHILIC COATIN</t>
  </si>
  <si>
    <t>XARA0068</t>
  </si>
  <si>
    <t>J6022025</t>
  </si>
  <si>
    <t>EXTENSION GUIDE WIRE</t>
  </si>
  <si>
    <t>ALL</t>
  </si>
  <si>
    <t>XARA0563</t>
  </si>
  <si>
    <t>J3014072</t>
  </si>
  <si>
    <t>AMPLATZER VASCULAR PLUG AND DELIVERY SYSTEM</t>
  </si>
  <si>
    <t>직경3-8MM</t>
  </si>
  <si>
    <t>SET</t>
  </si>
  <si>
    <t>XARA0564</t>
  </si>
  <si>
    <t>J3014172</t>
  </si>
  <si>
    <t>직경10-22MM</t>
  </si>
  <si>
    <t>XARA0586</t>
  </si>
  <si>
    <t>J5233540</t>
  </si>
  <si>
    <t>ABSOLUTE PRO PERIPHERAL SELF-EXPANDING STENT SYSTEM</t>
  </si>
  <si>
    <t>XARA0588</t>
  </si>
  <si>
    <t>J4072103</t>
  </si>
  <si>
    <t>ARMADA 35 PTA CATHETER SMALL(2-5MM)</t>
  </si>
  <si>
    <t>전규격(SMALL (2-5 MM))</t>
  </si>
  <si>
    <t>XARA0589</t>
  </si>
  <si>
    <t>ARMADA 35 PTA CATHETER MIDDLE(6-12MM)</t>
  </si>
  <si>
    <t>전규격(MIDDLE (6-12 MM))</t>
  </si>
  <si>
    <t>XARA0590</t>
  </si>
  <si>
    <t>ARMADA 35 PTA CATHETER LARGE(13MM이상)</t>
  </si>
  <si>
    <t>전규격(LARGE (13MM이상))</t>
  </si>
  <si>
    <t>XARA0592</t>
  </si>
  <si>
    <t>J4071203</t>
  </si>
  <si>
    <t>ARMADA 14 PTA CATHETER</t>
  </si>
  <si>
    <t>XARA0652</t>
  </si>
  <si>
    <t>J8072040</t>
  </si>
  <si>
    <t>ARMADA14XT PTA CATHETER</t>
  </si>
  <si>
    <t>XARA0670</t>
  </si>
  <si>
    <t>J6001105</t>
  </si>
  <si>
    <t>ANGIO GUIDE WIRE</t>
  </si>
  <si>
    <t>XARD0017</t>
  </si>
  <si>
    <t>BJ4513LR</t>
  </si>
  <si>
    <t>DRAGONFLY CATHETER C7-IMAGING</t>
  </si>
  <si>
    <t>XARF0054</t>
  </si>
  <si>
    <t>J5001005</t>
  </si>
  <si>
    <t>FAST-CATH HEMOSTASIS INTRODUCER WITH-LOCK</t>
  </si>
  <si>
    <t>9FR/16CM 이하</t>
  </si>
  <si>
    <t>XARH0008</t>
  </si>
  <si>
    <t>J6021567</t>
  </si>
  <si>
    <t>HI-TORQUE BALANCE MIDDLE WEIGHT UNIVERSALⅡGUIDE WIRE</t>
  </si>
  <si>
    <t>XARH0012</t>
  </si>
  <si>
    <t>J6032340</t>
  </si>
  <si>
    <t>HI-TORQUE COMMAND GUIDE WIRES</t>
  </si>
  <si>
    <t>XARH0013</t>
  </si>
  <si>
    <t>J6032040</t>
  </si>
  <si>
    <t>HI-TORQUE WINN GUIDE WIRES</t>
  </si>
  <si>
    <t>XARH0019</t>
  </si>
  <si>
    <t>J6032440</t>
  </si>
  <si>
    <t>HI-TORQUE COMMAND 18 GUIDE WIRE</t>
  </si>
  <si>
    <t>XARI0007</t>
  </si>
  <si>
    <t>INFLATION DEVICE 20cc/ACS</t>
  </si>
  <si>
    <t>20cc</t>
  </si>
  <si>
    <t>XARL0005</t>
  </si>
  <si>
    <t>G8001005</t>
  </si>
  <si>
    <t>PACEL BIPOLAR PACING CATHETER</t>
  </si>
  <si>
    <t>5FR,1CM</t>
  </si>
  <si>
    <t>XARN0036</t>
  </si>
  <si>
    <t>J4081140</t>
  </si>
  <si>
    <t>NC TREX RX CORONARY DILATION CATHETER</t>
  </si>
  <si>
    <t>XARO0002</t>
  </si>
  <si>
    <t>J5233240</t>
  </si>
  <si>
    <t>OMNILINK ELITE PERIPHERAL STENT SYSTEM</t>
  </si>
  <si>
    <t>XARP0133</t>
  </si>
  <si>
    <t>J4770040</t>
  </si>
  <si>
    <t>THE PERCLOSER PROGLIDE SMC DEVICE AND ACCESSORIES</t>
  </si>
  <si>
    <t>XARP0149</t>
  </si>
  <si>
    <t>J4081040</t>
  </si>
  <si>
    <t>PTCA TREK BALLOON</t>
  </si>
  <si>
    <t>3 SIZE 이하</t>
  </si>
  <si>
    <t>XARP0209</t>
  </si>
  <si>
    <t>J4081340</t>
  </si>
  <si>
    <t>TRAVELER RX CORONARY DILATATION CATHETER</t>
  </si>
  <si>
    <t>XARS0021</t>
  </si>
  <si>
    <t>SHEATH INTRODUCER/12CM/6.0FR 0.038/DAIG</t>
  </si>
  <si>
    <t>6.0FR*12CM</t>
  </si>
  <si>
    <t>XARS0025</t>
  </si>
  <si>
    <t>SHEATH INTRODUCER/12CM/8.0FR 0.038/DAIG</t>
  </si>
  <si>
    <t>8.0FR*12CM</t>
  </si>
  <si>
    <t>XARS0283</t>
  </si>
  <si>
    <t>J8233040</t>
  </si>
  <si>
    <t>SUPERA PERIPHERAL STENT SYSTEM</t>
  </si>
  <si>
    <t>XARX0001</t>
  </si>
  <si>
    <t>J5083240</t>
  </si>
  <si>
    <t>XIENCE XPEDITION EVEROLIMUS ELUTING CORONARY STENT SYSTEM</t>
  </si>
  <si>
    <t>XARX0004</t>
  </si>
  <si>
    <t>J8083440</t>
  </si>
  <si>
    <t>XIENCE SIERRA EVEROLIMUS ELUTING CORONARY STENT SYSTEM</t>
  </si>
  <si>
    <t>XAHC0635</t>
  </si>
  <si>
    <t>TSA01303</t>
  </si>
  <si>
    <t>CGDERM MATRIX - GRAFT (급여)</t>
  </si>
  <si>
    <t>CM2</t>
  </si>
  <si>
    <t>XAHC0637</t>
  </si>
  <si>
    <t>BTS01313</t>
  </si>
  <si>
    <t>2.5X4CM</t>
  </si>
  <si>
    <t>XAHC0638</t>
  </si>
  <si>
    <t>5X8CM</t>
  </si>
  <si>
    <t>XAHC0639</t>
  </si>
  <si>
    <t>10X13CM</t>
  </si>
  <si>
    <t>XAHC0654</t>
  </si>
  <si>
    <t>BTT01213</t>
  </si>
  <si>
    <t>CG REALLO PASTE (시지리알로페이스트)</t>
  </si>
  <si>
    <t>XAHC0675</t>
  </si>
  <si>
    <t>BTT01013</t>
  </si>
  <si>
    <t>CG REALLO PUTTY(시지리알로퍼티) 3cc</t>
  </si>
  <si>
    <t>3cc</t>
  </si>
  <si>
    <t>XAHC0676</t>
  </si>
  <si>
    <t>CG REALLO PUTTY(시지리알로퍼티) 5cc</t>
  </si>
  <si>
    <t>5cc</t>
  </si>
  <si>
    <t>XAHC0677</t>
  </si>
  <si>
    <t>CG REALLO PUTTY(시지리알로퍼티) 8cc</t>
  </si>
  <si>
    <t>8cc</t>
  </si>
  <si>
    <t>XAHD0763</t>
  </si>
  <si>
    <t>J8083024</t>
  </si>
  <si>
    <t>D STORM DRUG ELUTING STENT SYSTEM</t>
  </si>
  <si>
    <t>XAHE0281</t>
  </si>
  <si>
    <t>BM5002QT</t>
  </si>
  <si>
    <t>이지듀MD 크림</t>
  </si>
  <si>
    <t>전규격(85G)</t>
  </si>
  <si>
    <t>XAHE0368</t>
  </si>
  <si>
    <t>BM2001HF</t>
  </si>
  <si>
    <t>EASY TACT(이지텍)</t>
  </si>
  <si>
    <t>5X7.5CM</t>
  </si>
  <si>
    <t>XAHE0369</t>
  </si>
  <si>
    <t>10X7.5CM</t>
  </si>
  <si>
    <t>XAHE0370</t>
  </si>
  <si>
    <t>10X18CM</t>
  </si>
  <si>
    <t>XAIC3261</t>
  </si>
  <si>
    <t>TSA02115</t>
  </si>
  <si>
    <t>CGDERM ONE-STEP(급여)</t>
  </si>
  <si>
    <t>XAIC3262</t>
  </si>
  <si>
    <t>BTS01115</t>
  </si>
  <si>
    <t>CGDERM ONE-STEP(비급여)</t>
  </si>
  <si>
    <t>XAIC3514</t>
  </si>
  <si>
    <t>CGDERM ONE-STEP (THYROID)</t>
  </si>
  <si>
    <t>3CM*7CM</t>
  </si>
  <si>
    <t>XAIE0863</t>
  </si>
  <si>
    <t>C0409019</t>
  </si>
  <si>
    <t>EXCELOS INJECT 1.5G</t>
  </si>
  <si>
    <t>1.5G</t>
  </si>
  <si>
    <t>XAIE0864</t>
  </si>
  <si>
    <t>C0409020</t>
  </si>
  <si>
    <t>EXCELOS INJECT 4.5G</t>
  </si>
  <si>
    <t>4.5G</t>
  </si>
  <si>
    <t>XAIE0865</t>
  </si>
  <si>
    <t>C0409021</t>
  </si>
  <si>
    <t>EXCELOS INJECT 7.5G</t>
  </si>
  <si>
    <t>7.5G</t>
  </si>
  <si>
    <t>XAIM1205</t>
  </si>
  <si>
    <t>BM2101QT</t>
  </si>
  <si>
    <t>1CC</t>
  </si>
  <si>
    <t>XAIM1206</t>
  </si>
  <si>
    <t>1.5CC</t>
  </si>
  <si>
    <t>XAIM1207</t>
  </si>
  <si>
    <t>3 CC</t>
  </si>
  <si>
    <t>XAIM1208</t>
  </si>
  <si>
    <t>5 CC</t>
  </si>
  <si>
    <t>XAIN0913</t>
  </si>
  <si>
    <t>BC0301QT</t>
  </si>
  <si>
    <t>노보시스(NOVOSIS)-BMPGL050OSN05</t>
  </si>
  <si>
    <t xml:space="preserve">0.5MG HA 0.5G </t>
  </si>
  <si>
    <t>XAIN0914</t>
  </si>
  <si>
    <t>노보시스(NOVOSIS)-BMPGE050OSN05</t>
  </si>
  <si>
    <t>XAIN0915</t>
  </si>
  <si>
    <t>노보시스(NOVOSIS)-BMPGL102OSN05</t>
  </si>
  <si>
    <t>1G</t>
  </si>
  <si>
    <t>XAIN0916</t>
  </si>
  <si>
    <t>노보시스(NOVOSIS)-BMPGE102OSN</t>
  </si>
  <si>
    <t>XAIN0917</t>
  </si>
  <si>
    <t>노보시스(NOVOSIS)-BMPGL300OSN</t>
  </si>
  <si>
    <t xml:space="preserve">3.0MG HA 3.0G </t>
  </si>
  <si>
    <t>XAIN0918</t>
  </si>
  <si>
    <t>노보시스(NOVOSIS)-BMPGE300OSN</t>
  </si>
  <si>
    <t>XAIN0940</t>
  </si>
  <si>
    <t>F0105923</t>
  </si>
  <si>
    <t>NOVOMAX, NOVOMAX FUSION</t>
  </si>
  <si>
    <t>XAHA0292</t>
  </si>
  <si>
    <t>J4111085</t>
  </si>
  <si>
    <t>ALTIUS CVC 1 LUMEN</t>
  </si>
  <si>
    <t>XAHA0293</t>
  </si>
  <si>
    <t>J4112085</t>
  </si>
  <si>
    <t>ALTIUS CVC 2 LUMEN</t>
  </si>
  <si>
    <t>XAHA0294</t>
  </si>
  <si>
    <t>J4114085</t>
  </si>
  <si>
    <t>ALTIUS CVC 3,4,5 LUMEN</t>
  </si>
  <si>
    <t>XAHA0295</t>
  </si>
  <si>
    <t>3 LUMEN 7FRX15CM</t>
  </si>
  <si>
    <t>XAHA0296</t>
  </si>
  <si>
    <t>3 LUMEN 7FRX20CM</t>
  </si>
  <si>
    <t>XAHA0297</t>
  </si>
  <si>
    <t>3 LUMEN 7FRX30CM</t>
  </si>
  <si>
    <t>XAHA0298</t>
  </si>
  <si>
    <t>4 LUMEN 9FRX15CM</t>
  </si>
  <si>
    <t>XAHA0299</t>
  </si>
  <si>
    <t>4 LUMEN 9FRX20CM</t>
  </si>
  <si>
    <t>XAHA0300</t>
  </si>
  <si>
    <t>5 LUMEN 9FRX15CM</t>
  </si>
  <si>
    <t>XAHA0301</t>
  </si>
  <si>
    <t>5 LUMEN 9FRX20CM</t>
  </si>
  <si>
    <t>XAHA0302</t>
  </si>
  <si>
    <t>5 LUMEN 9FRX30CM</t>
  </si>
  <si>
    <t>XAHO0052</t>
  </si>
  <si>
    <t>BJ4504BM</t>
  </si>
  <si>
    <t>OPTICROSS 18 PERIPHERAL IMAGING CATHETHER</t>
  </si>
  <si>
    <t>XARA0183</t>
  </si>
  <si>
    <t>INFLATION DEVICE/SM2500/SCIMED(비보험)</t>
  </si>
  <si>
    <t>20ML</t>
  </si>
  <si>
    <t>XARA0238</t>
  </si>
  <si>
    <t>J4073011</t>
  </si>
  <si>
    <t>PTA BALLOON CATHETER XXL(13MM이상)/MEDI-TECH</t>
  </si>
  <si>
    <t>XARA0436</t>
  </si>
  <si>
    <t>J4092011</t>
  </si>
  <si>
    <t>RENEGADE CATHETER</t>
  </si>
  <si>
    <t>XARA0447</t>
  </si>
  <si>
    <t>J6032001</t>
  </si>
  <si>
    <t>TRANSEND GUIDE WIRE</t>
  </si>
  <si>
    <t>전규격(175CM미만)</t>
  </si>
  <si>
    <t>XARA0581</t>
  </si>
  <si>
    <t>J6021031</t>
  </si>
  <si>
    <t>ASAHI PTCA GUIDE WIRE</t>
  </si>
  <si>
    <t>XARA0593</t>
  </si>
  <si>
    <t>J6013001</t>
  </si>
  <si>
    <t>AMPLATZ SUPER STIFF GUIDE WIRE(200cm 이하)</t>
  </si>
  <si>
    <t>200CM미만 전규격</t>
  </si>
  <si>
    <t>XARA0594</t>
  </si>
  <si>
    <t>J6014001</t>
  </si>
  <si>
    <t>AMPLATZ SUPER STIFF GUIDE WIRE(201cm 이상)</t>
  </si>
  <si>
    <t>200CM이상 전규격</t>
  </si>
  <si>
    <t>XARA0662</t>
  </si>
  <si>
    <t>J4026011</t>
  </si>
  <si>
    <t>AVX THROMBECTOMY CATHETER</t>
  </si>
  <si>
    <t>XARA0663</t>
  </si>
  <si>
    <t>J4036002</t>
  </si>
  <si>
    <t>ANGIOJET ZELANTEDVT THROMBECTOMY SET</t>
  </si>
  <si>
    <t xml:space="preserve">전규격 </t>
  </si>
  <si>
    <t>XARA0664</t>
  </si>
  <si>
    <t>J4680076</t>
  </si>
  <si>
    <t>ASAHI SASUKE</t>
  </si>
  <si>
    <t>XARA0673</t>
  </si>
  <si>
    <t>J8071020</t>
  </si>
  <si>
    <t>ATHLETIS OTW PTA BALLOON CATHETER</t>
  </si>
  <si>
    <t>XARA0680</t>
  </si>
  <si>
    <t>J6021031E</t>
  </si>
  <si>
    <t>XARA0688</t>
  </si>
  <si>
    <t>J6001031</t>
  </si>
  <si>
    <t>ASAHI SILVERWAY</t>
  </si>
  <si>
    <t>200cm 미만</t>
  </si>
  <si>
    <t>XARA0689</t>
  </si>
  <si>
    <t>J6002031</t>
  </si>
  <si>
    <t>200cm 이상</t>
  </si>
  <si>
    <t>XARC0809</t>
  </si>
  <si>
    <t>J4660142</t>
  </si>
  <si>
    <t>CORSAIR</t>
  </si>
  <si>
    <t>XARD0023</t>
  </si>
  <si>
    <t>J4092071</t>
  </si>
  <si>
    <t>DIREXION MICROCATHETER</t>
  </si>
  <si>
    <t>XARD0089</t>
  </si>
  <si>
    <t>J4081045</t>
  </si>
  <si>
    <t>DOUVAN KAMUI</t>
  </si>
  <si>
    <t>XARE0028</t>
  </si>
  <si>
    <t>J5233061</t>
  </si>
  <si>
    <t>EXPRESS VASCULAR LD PREMOUNTED STENT SYSTEM</t>
  </si>
  <si>
    <t>XARE0046</t>
  </si>
  <si>
    <t>J5233071</t>
  </si>
  <si>
    <t>EPIC NITINOL VASCULAR STENT SYSTEM</t>
  </si>
  <si>
    <t>XARE0047</t>
  </si>
  <si>
    <t>J5212061</t>
  </si>
  <si>
    <t>EPIC NITINOL BILIARY STENT SYSTEM</t>
  </si>
  <si>
    <t>XARE0056</t>
  </si>
  <si>
    <t>J8201061</t>
  </si>
  <si>
    <t>EXPEL URETERAL STENT</t>
  </si>
  <si>
    <t>XARE0057</t>
  </si>
  <si>
    <t>J4032201</t>
  </si>
  <si>
    <t>EXPEL MULTI PURPOSE DRAINAGE CATHETER</t>
  </si>
  <si>
    <t>XARE0058</t>
  </si>
  <si>
    <t>J4035031</t>
  </si>
  <si>
    <t>EXPEL NEPHROSTOMY DRAINAGE CATHETER</t>
  </si>
  <si>
    <t>XARE0068</t>
  </si>
  <si>
    <t>J5238021</t>
  </si>
  <si>
    <t>ELUVIA DRUG ELUTING VASCULAR STENT</t>
  </si>
  <si>
    <t>XARF0033</t>
  </si>
  <si>
    <t>J6033001</t>
  </si>
  <si>
    <t>FATHOM STEERABLE GUIDEWIRE</t>
  </si>
  <si>
    <t>180CM</t>
  </si>
  <si>
    <t>XARF0042</t>
  </si>
  <si>
    <t>J5201141</t>
  </si>
  <si>
    <t>FLEXIMA URETERAL STENT</t>
  </si>
  <si>
    <t>XARF0053</t>
  </si>
  <si>
    <t>FLOWSWITCH(24EA/BOX)</t>
  </si>
  <si>
    <t>전규격(24EA/BOX)</t>
  </si>
  <si>
    <t>BOX</t>
  </si>
  <si>
    <t>XARG0088</t>
  </si>
  <si>
    <t>J6021331</t>
  </si>
  <si>
    <t>GAIA NEXT 1,2,3(GAIA NEXT PTCA GUIDE WIRE)</t>
  </si>
  <si>
    <t>XARI0014</t>
  </si>
  <si>
    <t>J3031031</t>
  </si>
  <si>
    <t>INTERLOCK IDC OCCULUSION SYSTEM</t>
  </si>
  <si>
    <t>XARI0017</t>
  </si>
  <si>
    <t>J5233081</t>
  </si>
  <si>
    <t>INNOVA SELF-EXPANDING STENT SYSTEM</t>
  </si>
  <si>
    <t>XARJ0007</t>
  </si>
  <si>
    <t>J4166011</t>
  </si>
  <si>
    <t>JETSTREAM ATHERECTOMY CATHETER</t>
  </si>
  <si>
    <t>XARL0026</t>
  </si>
  <si>
    <t>M2060017</t>
  </si>
  <si>
    <t>LEVEEN NEEDLE ELECTRODE</t>
  </si>
  <si>
    <t>XARM0014</t>
  </si>
  <si>
    <t>J4071201</t>
  </si>
  <si>
    <t>MUSTANG BALLOON DILATATION CATHETER(PTA)-SMALL</t>
  </si>
  <si>
    <t>XARM0017</t>
  </si>
  <si>
    <t>J4076011</t>
  </si>
  <si>
    <t>MUSTANG BALLOON DILATATION CATHETER(PTA &amp; BILLARY)-MIDDLE</t>
  </si>
  <si>
    <t>XARP0123</t>
  </si>
  <si>
    <t>J3001001</t>
  </si>
  <si>
    <t>CONTOUR EMBOLI/ITC</t>
  </si>
  <si>
    <t>150-250(BOX=5EA)</t>
  </si>
  <si>
    <t>XARP0124</t>
  </si>
  <si>
    <t>250-355(BOX=5EA)</t>
  </si>
  <si>
    <t>XARP0125</t>
  </si>
  <si>
    <t>335-500(BOX=5EA)</t>
  </si>
  <si>
    <t>XARP0126</t>
  </si>
  <si>
    <t>500-710(BOX=5EA)</t>
  </si>
  <si>
    <t>XARP0127</t>
  </si>
  <si>
    <t>710-1000(BOX=5EA)</t>
  </si>
  <si>
    <t>XARP0129</t>
  </si>
  <si>
    <t>J4074001</t>
  </si>
  <si>
    <t>PERIPHERAL CUTTING BALLOON CATHETER</t>
  </si>
  <si>
    <t>XARR0016</t>
  </si>
  <si>
    <t>J4092061</t>
  </si>
  <si>
    <t>RUBICON TM SUPPORT CATHETER</t>
  </si>
  <si>
    <t>XARR0017</t>
  </si>
  <si>
    <t>J4077021</t>
  </si>
  <si>
    <t>RANGER OTW PACLITAXEL-COATED PTA BALLOON</t>
  </si>
  <si>
    <t>XARS0269</t>
  </si>
  <si>
    <t>J4071091</t>
  </si>
  <si>
    <t>STERLING MONORAIL BALLOON</t>
  </si>
  <si>
    <t>XARS0308</t>
  </si>
  <si>
    <t>J4036001</t>
  </si>
  <si>
    <t>SOLENT THROMBECTOMY SET</t>
  </si>
  <si>
    <t>XARS0339</t>
  </si>
  <si>
    <t>J4035102</t>
  </si>
  <si>
    <t>SKATER NEPHROSTOMY DRAINAGE CATHETER</t>
  </si>
  <si>
    <t>XARS0343</t>
  </si>
  <si>
    <t>J4086145</t>
  </si>
  <si>
    <t>SHEATHLESS EAUCATH</t>
  </si>
  <si>
    <t>XART0235</t>
  </si>
  <si>
    <t>J6033101</t>
  </si>
  <si>
    <t>THRUWAY GUIDEWIRE</t>
  </si>
  <si>
    <t>XARV0046</t>
  </si>
  <si>
    <t>J6032061</t>
  </si>
  <si>
    <t>V-18 CONTROL WIRE GUIDEWIRE</t>
  </si>
  <si>
    <t>300CM이하</t>
  </si>
  <si>
    <t>XARW0021</t>
  </si>
  <si>
    <t>K9205137</t>
  </si>
  <si>
    <t>WB-REX BAND</t>
  </si>
  <si>
    <t>XARW0022</t>
  </si>
  <si>
    <t>WB-REX BAND(TR)</t>
  </si>
  <si>
    <t>XARW0023</t>
  </si>
  <si>
    <t>WB-REX BAND(TF)</t>
  </si>
  <si>
    <t>PAIR</t>
  </si>
  <si>
    <t>XAHF0235</t>
  </si>
  <si>
    <t>J4800171</t>
  </si>
  <si>
    <t>FLEX HEMOSTASIS VALVE</t>
  </si>
  <si>
    <t>XAIP1264</t>
  </si>
  <si>
    <t>J6031827</t>
  </si>
  <si>
    <t>PORTAL STEERABLE HYDROPHILIC GUIDEWIRE</t>
  </si>
  <si>
    <t>XAIP1265</t>
  </si>
  <si>
    <t>J6034027</t>
  </si>
  <si>
    <t>PORTAL EXT EXTENSION WIRE</t>
  </si>
  <si>
    <t>XAIW0060</t>
  </si>
  <si>
    <t>J3033914</t>
  </si>
  <si>
    <t>WALLABY AVENIR COIL SYSTEM</t>
  </si>
  <si>
    <t>XARA0643</t>
  </si>
  <si>
    <t>J4096927</t>
  </si>
  <si>
    <t>APERIO THROMBECTOMY DEVICE</t>
  </si>
  <si>
    <t>XARA0650</t>
  </si>
  <si>
    <t>J5236174</t>
  </si>
  <si>
    <t>ACCLINO FLEX PLUS STENT</t>
  </si>
  <si>
    <t>XARA0653</t>
  </si>
  <si>
    <t>J4096227</t>
  </si>
  <si>
    <t>APERIO HYBRID THROMBECTOMY DEVICE</t>
  </si>
  <si>
    <t>XARA0672</t>
  </si>
  <si>
    <t>J5236175</t>
  </si>
  <si>
    <t>ACCERO STENT</t>
  </si>
  <si>
    <t>XARC0852</t>
  </si>
  <si>
    <t>J4106127</t>
  </si>
  <si>
    <t>CELLO 2 EMBOLIC PROTECTION DEVICE</t>
  </si>
  <si>
    <t>전규격(1680908/8F*90CM)</t>
  </si>
  <si>
    <t>XARC0853</t>
  </si>
  <si>
    <t>전규격(681008/8F*100CM)</t>
  </si>
  <si>
    <t>XARC0854</t>
  </si>
  <si>
    <t>전규격(1680909/9F*90CM)</t>
  </si>
  <si>
    <t>XARC0855</t>
  </si>
  <si>
    <t>전규격(16801009/9F*100CM)</t>
  </si>
  <si>
    <t>XARD0088</t>
  </si>
  <si>
    <t>J3207027</t>
  </si>
  <si>
    <t>DERIVO EMBOLIZATION DEVICE</t>
  </si>
  <si>
    <t>XARE0089</t>
  </si>
  <si>
    <t>J4094077</t>
  </si>
  <si>
    <t>ESPERANCE ASPIRATION CATHETER</t>
  </si>
  <si>
    <t>XARN0086</t>
  </si>
  <si>
    <t>J4091012</t>
  </si>
  <si>
    <t>NEUROSLIDER MICROCATHER</t>
  </si>
  <si>
    <t>XARN0095</t>
  </si>
  <si>
    <t>J4091112</t>
  </si>
  <si>
    <t>PNOVUS 17 MICRO CATHETER</t>
  </si>
  <si>
    <t>XARP0202</t>
  </si>
  <si>
    <t>J4096127</t>
  </si>
  <si>
    <t>PRESET THROMBECTOMY DEVICE</t>
  </si>
  <si>
    <t>XARP0220</t>
  </si>
  <si>
    <t>J4106227</t>
  </si>
  <si>
    <t>PARAGON BALLOON GUIDE CATHETER</t>
  </si>
  <si>
    <t>XAHE0265</t>
  </si>
  <si>
    <t>한국백신 수액세트 (연결관) 30CM</t>
  </si>
  <si>
    <t>30CM(PK=50EA, BOX=20PK)</t>
  </si>
  <si>
    <t>XAHE0272</t>
  </si>
  <si>
    <t>한국백신 수액세트 (연결관) 70CM</t>
  </si>
  <si>
    <t>70CM(PK=25EA,BOX=20PK)</t>
  </si>
  <si>
    <t>XAHE0273</t>
  </si>
  <si>
    <t>한국백신 수액세트 (연결관) 120CM</t>
  </si>
  <si>
    <t>120CM(PK=25EA,BOX=20PK)</t>
  </si>
  <si>
    <t>XAHE0274</t>
  </si>
  <si>
    <t>한국백신 수액세트 (연결관) 200CM</t>
  </si>
  <si>
    <t>200CM(PK=25EA,BOX=20PK)</t>
  </si>
  <si>
    <t>XAHE0279</t>
  </si>
  <si>
    <t>한국백신 수액세트 (연결관) 90CM</t>
  </si>
  <si>
    <t>90CM(PK=25EA, BOX=20PK)</t>
  </si>
  <si>
    <t>XAHN0383</t>
  </si>
  <si>
    <t>한국백신 DISPOSABLE NEEDLE 23G 60MM</t>
  </si>
  <si>
    <t>23G 6CM(100EA/BOX)</t>
  </si>
  <si>
    <t>XAHN0386</t>
  </si>
  <si>
    <t>한국백신 INFUSION SET J201 유침 23G</t>
  </si>
  <si>
    <t>23G(PK=25EA,BOX=20PK)</t>
  </si>
  <si>
    <t>XAHN0387</t>
  </si>
  <si>
    <t>한국백신 DISPOSABLE NEEDLE 18G 1 1/2"</t>
  </si>
  <si>
    <t>18G(100EA/BOX)</t>
  </si>
  <si>
    <t>XAHN0388</t>
  </si>
  <si>
    <t>한국백신 DISPOSABLE NEEDLE 21G 1 1/4"</t>
  </si>
  <si>
    <t>21G(100EA/BOX)</t>
  </si>
  <si>
    <t>XAHN0389</t>
  </si>
  <si>
    <t>한국백신 DISPOSABLE NEEDLE 23G 1"</t>
  </si>
  <si>
    <t>23G(100EA/BOX)</t>
  </si>
  <si>
    <t>XAHN0390</t>
  </si>
  <si>
    <t>한국백신 DISPOSABLE NEEDLE 26G 1/2"</t>
  </si>
  <si>
    <t>26G(100EA/BOX)</t>
  </si>
  <si>
    <t>XAHN0391</t>
  </si>
  <si>
    <t>한국백신 DISPOSABLE LONG NEEDLE 25G 1 1/2"</t>
  </si>
  <si>
    <t>25G(100EA/BOX)</t>
  </si>
  <si>
    <t>XAHN0392</t>
  </si>
  <si>
    <t>한국백신 CUT DOWN 21G</t>
  </si>
  <si>
    <t>21G(PK=100EA,BOX=100PK)</t>
  </si>
  <si>
    <t>XAHN0402</t>
  </si>
  <si>
    <t>한국백신 CUT DOWN 17G</t>
  </si>
  <si>
    <t>17G(PK=100EA,BOX=100PK)</t>
  </si>
  <si>
    <t>XAHN0403</t>
  </si>
  <si>
    <t>한국백신 CUT DOWN 23G</t>
  </si>
  <si>
    <t>23G(PK=100EA,BOX=100PK)</t>
  </si>
  <si>
    <t>XAHN0404</t>
  </si>
  <si>
    <t>한국백신 DISPOSABLE NEEDLE 17G 1 1/2"</t>
  </si>
  <si>
    <t>17G(100EA/BOX)</t>
  </si>
  <si>
    <t>XAHN0405</t>
  </si>
  <si>
    <t>한국백신 DISPOSABLE NEEDLE 19G 1 1/2``</t>
  </si>
  <si>
    <t>19G(100EA/BOX)</t>
  </si>
  <si>
    <t>XAHN0406</t>
  </si>
  <si>
    <t>한국백신 DISPOSABLE NEEDLE 20G 1 1/4"</t>
  </si>
  <si>
    <t>20G(100EA/BOX)</t>
  </si>
  <si>
    <t>XAHN0408</t>
  </si>
  <si>
    <t>한국백신 DISPOSABLE NEEDLE 24G 3/4"</t>
  </si>
  <si>
    <t>24G(100EA/BOX)</t>
  </si>
  <si>
    <t>XAHN0409</t>
  </si>
  <si>
    <t>한국백신 DISPOSABLE NEEDLE 25G 5/8"</t>
  </si>
  <si>
    <t>XAHS0461</t>
  </si>
  <si>
    <t>한국백신 SYRINGE 3ML 23GX1</t>
  </si>
  <si>
    <t>3ML(PK=100EA, BOX=24PK)</t>
  </si>
  <si>
    <t>XAHS0462</t>
  </si>
  <si>
    <t>한국백신 Y형 수액세트 233Y</t>
  </si>
  <si>
    <t>PK=25EA, BOX=20PK</t>
  </si>
  <si>
    <t>XAHS0463</t>
  </si>
  <si>
    <t>한국백신 SYRINGE 50ML 17GX1 1/2"</t>
  </si>
  <si>
    <t>50ML(PK=25EA, BOX=12PK)</t>
  </si>
  <si>
    <t>XAHS0469</t>
  </si>
  <si>
    <t>한국백신 수액세트 PUMP 203T</t>
  </si>
  <si>
    <t>XAHS0479</t>
  </si>
  <si>
    <t>한국백신 SYRINGE 10ML 21GX1 1/4``</t>
  </si>
  <si>
    <t>10ML(PK=100EA, BOX=12PK)</t>
  </si>
  <si>
    <t>XAHS0483</t>
  </si>
  <si>
    <t>한국백신 SYRINGE 5CC 22G</t>
  </si>
  <si>
    <t>5CC(PK=100EA,BOX=12PK)</t>
  </si>
  <si>
    <t>XAHS0484</t>
  </si>
  <si>
    <t>한국백신 SYRINGE 20CC 18G</t>
  </si>
  <si>
    <t>20CC(PK=50EA,BOX=12PK)</t>
  </si>
  <si>
    <t>XAHS0485</t>
  </si>
  <si>
    <t xml:space="preserve">한국백신 SYRINGE 1CC 25G </t>
  </si>
  <si>
    <t>1CC(PK=100EA,BOX=30PK)</t>
  </si>
  <si>
    <t>XAHS0486</t>
  </si>
  <si>
    <t xml:space="preserve">한국백신 SYRINGE 30CC 18G </t>
  </si>
  <si>
    <t>30CC(PK=50EA,BOX=12PK)</t>
  </si>
  <si>
    <t>XAHS0487</t>
  </si>
  <si>
    <t xml:space="preserve">한국백신 SYRINGE 5CC 23G </t>
  </si>
  <si>
    <t>XAHS0488</t>
  </si>
  <si>
    <t xml:space="preserve">한국백신 SYRINGE 10CC 23G </t>
  </si>
  <si>
    <t>10CC(PK=100EA,BOX=12PK)</t>
  </si>
  <si>
    <t>XAHS0489</t>
  </si>
  <si>
    <t>한국백신 SYRINGE 1CC 26G</t>
  </si>
  <si>
    <t>XAHS0490</t>
  </si>
  <si>
    <t>한국백신 관장기 50CC</t>
  </si>
  <si>
    <t>50CC(PK=25EA,BOX=12PK)</t>
  </si>
  <si>
    <t>XAHS0491</t>
  </si>
  <si>
    <t>한국백신 수액세트 103 무침(BAG용)</t>
  </si>
  <si>
    <t>XAIA2853</t>
  </si>
  <si>
    <t>M2042138</t>
  </si>
  <si>
    <t>AUTOFORCE ULTRASONIC SCALPEL(5MM*360MM)</t>
  </si>
  <si>
    <t>5MM*360MM</t>
  </si>
  <si>
    <t>XAIA2854</t>
  </si>
  <si>
    <t>M2043138</t>
  </si>
  <si>
    <t>AUTOFORCE ULTRASONIC SCALPEL(5MM*140MM)</t>
  </si>
  <si>
    <t>5MM*140MM</t>
  </si>
  <si>
    <t>XAID1285</t>
  </si>
  <si>
    <t>(다빈치)AUTOFORCE ULTRASONIC SCALPEL(5MM*360MM)</t>
  </si>
  <si>
    <t>XAID1286</t>
  </si>
  <si>
    <t>(다빈치)AUTOFORCE ULTRASONIC SCALPEL(5MM*140MM)</t>
  </si>
  <si>
    <t>XAID1332</t>
  </si>
  <si>
    <t>(다빈치)AUTOFORCE ULTRASONIC SCALPEL(5MM*230MM)</t>
  </si>
  <si>
    <t>5MM*230MM</t>
  </si>
  <si>
    <t>XAID1365</t>
  </si>
  <si>
    <t>M2052329</t>
  </si>
  <si>
    <t>(다빈치)THEPORT TROCAR</t>
  </si>
  <si>
    <t>XAID1374</t>
  </si>
  <si>
    <t>B2021029</t>
  </si>
  <si>
    <t>(다빈치)LIGAFORCE</t>
  </si>
  <si>
    <t>LF10-ML20T</t>
  </si>
  <si>
    <t>XAID1446</t>
  </si>
  <si>
    <t>B1112107</t>
  </si>
  <si>
    <t>(다빈치)RELOADING UNIT FOR ENDO LINEAR CUTTER STAPLER</t>
  </si>
  <si>
    <t>XAID1449</t>
  </si>
  <si>
    <t>B1111007</t>
  </si>
  <si>
    <t>SMALL</t>
  </si>
  <si>
    <t>XAID1452</t>
  </si>
  <si>
    <t>B1804123</t>
  </si>
  <si>
    <t>(다빈치)ENDOSCOPIC MOTORIZED CUTTING STAPLER FOR SINGLE-USE</t>
  </si>
  <si>
    <t>XAIE1057</t>
  </si>
  <si>
    <t>ENDOSCOPIC MOTORIZED CUTTING STAPLER FOR SINGLE-USE</t>
  </si>
  <si>
    <t>XAIL2286</t>
  </si>
  <si>
    <t>LIGAFORCE</t>
  </si>
  <si>
    <t>XAIR0338</t>
  </si>
  <si>
    <t>RELOADING UNIT FOR ENDO LINEAR CUTTER STAPLER</t>
  </si>
  <si>
    <t>XAIR0344</t>
  </si>
  <si>
    <t>XAIT1626</t>
  </si>
  <si>
    <t>THEPORT TROCAR</t>
  </si>
  <si>
    <t>N0041004</t>
  </si>
  <si>
    <t>XAHC0399</t>
  </si>
  <si>
    <t>J4081606</t>
  </si>
  <si>
    <t>SPRINTER LEGEND BALLOON CATHETER</t>
  </si>
  <si>
    <t>XAHN0159</t>
  </si>
  <si>
    <t>I2111019</t>
  </si>
  <si>
    <t>EXTERNAL NASAL SPLINT(DENVER) MEDIUM(15-28121)</t>
  </si>
  <si>
    <t>15-28121(5EA/BOX)</t>
  </si>
  <si>
    <t>XAHN0228</t>
  </si>
  <si>
    <t>EXTERNAL NASAL SPLINT(DENVER) SMALL(15-28111)</t>
  </si>
  <si>
    <t>15-28111(5EA/BOX)</t>
  </si>
  <si>
    <t>XAHR0113</t>
  </si>
  <si>
    <t>J4094076</t>
  </si>
  <si>
    <t xml:space="preserve">REACT 68 CATHETER </t>
  </si>
  <si>
    <t>XAHV0005</t>
  </si>
  <si>
    <t>V-TUBE 1 30 10-25001/XOMED</t>
  </si>
  <si>
    <t>10-25001(5EA/BOX)</t>
  </si>
  <si>
    <t>XAHV0006</t>
  </si>
  <si>
    <t>V-TUBE 2 15 10-25045/XOMED</t>
  </si>
  <si>
    <t>10-25045(5EA/BOX)</t>
  </si>
  <si>
    <t>XAHV0060</t>
  </si>
  <si>
    <t>V-TUBE / T-TYPE 12MM, BLACK</t>
  </si>
  <si>
    <t>XAHV0061</t>
  </si>
  <si>
    <t>V-TUBE / T-TYPE 4.5MM, SEA GREEN</t>
  </si>
  <si>
    <t>XAHV0062</t>
  </si>
  <si>
    <t>V-TUBE / T-TYPE 4.5MM,BLACK</t>
  </si>
  <si>
    <t>XAHV0085</t>
  </si>
  <si>
    <t>VENT TUBE MV1027 PAPARELLA 1.14MM</t>
  </si>
  <si>
    <t>MV1207(10EA/BOX)</t>
  </si>
  <si>
    <t>XAIA0238</t>
  </si>
  <si>
    <t>H2021001</t>
  </si>
  <si>
    <t>SHUNT CONNECTOR</t>
  </si>
  <si>
    <t>45103/STR.</t>
  </si>
  <si>
    <t>XAIA2839</t>
  </si>
  <si>
    <t>J8215006</t>
  </si>
  <si>
    <t>APTUS HELI-FX ENDOANCHOR GUIDE</t>
  </si>
  <si>
    <t>XAIA2840</t>
  </si>
  <si>
    <t>J8216006</t>
  </si>
  <si>
    <t>APTUS HELI-FX ENDOANCHOR APPLIER</t>
  </si>
  <si>
    <t>XAIA2841</t>
  </si>
  <si>
    <t>J8217006</t>
  </si>
  <si>
    <t>APTUS HELI-FX ENDOANCHOR</t>
  </si>
  <si>
    <t>XAIC0325</t>
  </si>
  <si>
    <t>F0001012</t>
  </si>
  <si>
    <t>ATLANTIS ANTERIOR CERVICAL PLATE SET</t>
  </si>
  <si>
    <t>XAIC0326</t>
  </si>
  <si>
    <t>F0002012</t>
  </si>
  <si>
    <t>ATLANTIS CANCELLOUS SCREW</t>
  </si>
  <si>
    <t>XAIC0330</t>
  </si>
  <si>
    <t>F0018202</t>
  </si>
  <si>
    <t>CD HORIZON SCREW SET</t>
  </si>
  <si>
    <t>XAIC0331</t>
  </si>
  <si>
    <t>F0016172</t>
  </si>
  <si>
    <t>CD HORIZON ROD(120MM이하) (XAIC0332 코드와 규격통합)</t>
  </si>
  <si>
    <t>XAIC0333</t>
  </si>
  <si>
    <t>F0019102</t>
  </si>
  <si>
    <t>LOW PROFILE CROSSLINK PLATE SET</t>
  </si>
  <si>
    <t>XAIC0335</t>
  </si>
  <si>
    <t>F0020202</t>
  </si>
  <si>
    <t>CD HORIZON MB(M10) HOOK SET</t>
  </si>
  <si>
    <t>XAIC0586</t>
  </si>
  <si>
    <t>H2006001</t>
  </si>
  <si>
    <t>CONTOURED VALVE</t>
  </si>
  <si>
    <t>42312/SMALL-LOW</t>
  </si>
  <si>
    <t>XAIC0592</t>
  </si>
  <si>
    <t>H2012001</t>
  </si>
  <si>
    <t>SHUNT CSF PERITONEAL CATHETER</t>
  </si>
  <si>
    <t>43522/OPEN END</t>
  </si>
  <si>
    <t>XAIC0944</t>
  </si>
  <si>
    <t>42314/SMALL-MED</t>
  </si>
  <si>
    <t>XAIC1130</t>
  </si>
  <si>
    <t>F0105072</t>
  </si>
  <si>
    <t>CORNERSTONE</t>
  </si>
  <si>
    <t>XAIC1134</t>
  </si>
  <si>
    <t>J4620006</t>
  </si>
  <si>
    <t>CARDIOBLATE SURGICAL ABLATION PEN</t>
  </si>
  <si>
    <t>XAIC1135</t>
  </si>
  <si>
    <t>J4630006</t>
  </si>
  <si>
    <t>CARDIOBLATE BIPOLAR SURGICAL ABLATION DEVICE</t>
  </si>
  <si>
    <t>XAIC1159</t>
  </si>
  <si>
    <t>F0031018</t>
  </si>
  <si>
    <t>CDH LEGACY ILLIAC CONNECTOR</t>
  </si>
  <si>
    <t>XAIC1182</t>
  </si>
  <si>
    <t>F0463072</t>
  </si>
  <si>
    <t>CENTERPIECE PLATE</t>
  </si>
  <si>
    <t>XAIC1183</t>
  </si>
  <si>
    <t>F0464072</t>
  </si>
  <si>
    <t>CENTERPIECE SCREW</t>
  </si>
  <si>
    <t>XAIC1226</t>
  </si>
  <si>
    <t>F0016272</t>
  </si>
  <si>
    <t>CD HORIZON PERCUTANEOUS STRAIGHT ROD</t>
  </si>
  <si>
    <t>XAIC1227</t>
  </si>
  <si>
    <t>F0100672</t>
  </si>
  <si>
    <t>CLYDESDALE DLIF CAGE</t>
  </si>
  <si>
    <t>XAIC1258</t>
  </si>
  <si>
    <t>F0018272</t>
  </si>
  <si>
    <t>CDHL CORTICAL BONE SCREW SET</t>
  </si>
  <si>
    <t>XAIC1259</t>
  </si>
  <si>
    <t>BTB01019</t>
  </si>
  <si>
    <t>CORNERSTONE L-ASR</t>
  </si>
  <si>
    <t>XAIC3181</t>
  </si>
  <si>
    <t>F0016572</t>
  </si>
  <si>
    <t xml:space="preserve">CDH SOLERA ROD </t>
  </si>
  <si>
    <t>XAIC3182</t>
  </si>
  <si>
    <t>F0018372</t>
  </si>
  <si>
    <t>CDH SOLERA PEDICLE SCREW SET</t>
  </si>
  <si>
    <t>XAIC3184</t>
  </si>
  <si>
    <t>F0019072</t>
  </si>
  <si>
    <t>CDH SOLERA CROSSLINK</t>
  </si>
  <si>
    <t>XAIC3292</t>
  </si>
  <si>
    <t>F0101472</t>
  </si>
  <si>
    <t>CAPSTONE CONTROL</t>
  </si>
  <si>
    <t>XAIC3429</t>
  </si>
  <si>
    <t>F0100572</t>
  </si>
  <si>
    <t>CRESCENT-요추용 CAGE</t>
  </si>
  <si>
    <t>XAID0629</t>
  </si>
  <si>
    <t>F0030012</t>
  </si>
  <si>
    <t>DOMINO AXIAL CONNECTOR</t>
  </si>
  <si>
    <t>XAID0634</t>
  </si>
  <si>
    <t>DISSECTING TOOL(MIDAS LEGEND DRILL BUR)</t>
  </si>
  <si>
    <t>F2/8TA23S</t>
  </si>
  <si>
    <t>XAID1475</t>
  </si>
  <si>
    <t>MIDAS TOOL 15CM BALL DIA 3MM</t>
  </si>
  <si>
    <t>15BA30D</t>
  </si>
  <si>
    <t>XAID1476</t>
  </si>
  <si>
    <t>MIDAS TOOL 15CM BALL DIA 4MM</t>
  </si>
  <si>
    <t>15BA40D</t>
  </si>
  <si>
    <t>XAID1479</t>
  </si>
  <si>
    <t>MR8-MIDAS TOOL 15CM BALL 2MM</t>
  </si>
  <si>
    <t>MR8-15BA20</t>
  </si>
  <si>
    <t>XAID1480</t>
  </si>
  <si>
    <t>MR8-MIDAS TOOL 15CM BALL 3MM</t>
  </si>
  <si>
    <t>MR8-15BA30</t>
  </si>
  <si>
    <t>XAID1481</t>
  </si>
  <si>
    <t>MR8-MIDAS TOOL 15CM BALL 4MM</t>
  </si>
  <si>
    <t>MR8-15BA40</t>
  </si>
  <si>
    <t>XAID1482</t>
  </si>
  <si>
    <t>MR8-MIDAS TOOL 15CM BALL 5MM</t>
  </si>
  <si>
    <t>MR8-15BA50</t>
  </si>
  <si>
    <t>XAID1483</t>
  </si>
  <si>
    <t>MR8-MIDAS TOOL 15CM BALL DIA 2MM</t>
  </si>
  <si>
    <t>MR8-15BA20D</t>
  </si>
  <si>
    <t>XAID1484</t>
  </si>
  <si>
    <t>MR8-MIDAS TOOL 15CM BALL DIA 3MM</t>
  </si>
  <si>
    <t>MR8-15BA30D</t>
  </si>
  <si>
    <t>XAID1485</t>
  </si>
  <si>
    <t>MR8-MIDAS TOOL 15CM BALL DIA 4MM</t>
  </si>
  <si>
    <t>MR8-15BA40D</t>
  </si>
  <si>
    <t>XAID1486</t>
  </si>
  <si>
    <t>MR8-MIDAS TOOL 15CM BALL DIA 5MM</t>
  </si>
  <si>
    <t>MR8-15BA50D</t>
  </si>
  <si>
    <t>XAID2575</t>
  </si>
  <si>
    <t>MIDAS MR8 DRILL BURR/MR8-F2/7TA23S</t>
  </si>
  <si>
    <t>MR8-F2/7TA23S</t>
  </si>
  <si>
    <t>XAID2576</t>
  </si>
  <si>
    <t>MIDAS MR8 DRILL BURR/MR8-7TA11</t>
  </si>
  <si>
    <t>MR8-7TA11</t>
  </si>
  <si>
    <t>XAID2577</t>
  </si>
  <si>
    <t>MIDAS MR8 DRILL BURR/MR8-7TA17</t>
  </si>
  <si>
    <t>MR8-7TA17</t>
  </si>
  <si>
    <t>XAID2578</t>
  </si>
  <si>
    <t>MIDAS MR8 DRILL BURR/MR8-9BA30</t>
  </si>
  <si>
    <t>MR8-9BA30</t>
  </si>
  <si>
    <t>XAID2579</t>
  </si>
  <si>
    <t>MIDAS MR8 DRILL BURR/MR8-9BA40</t>
  </si>
  <si>
    <t>MR8-9BA40</t>
  </si>
  <si>
    <t>XAID2581</t>
  </si>
  <si>
    <t>MIDAS MR8 DRILL BURR/MR8-9BA60</t>
  </si>
  <si>
    <t>MR8-9BA60</t>
  </si>
  <si>
    <t>XAID2582</t>
  </si>
  <si>
    <t>MIDAS MR8 DRILL BURR/MR8-9MH30</t>
  </si>
  <si>
    <t>MR8-9MH30</t>
  </si>
  <si>
    <t>XAID2583</t>
  </si>
  <si>
    <t>MIDAS MR8 DRILL BURR/MR8-9MH30D</t>
  </si>
  <si>
    <t>MR8-9MH30D</t>
  </si>
  <si>
    <t>XAID2584</t>
  </si>
  <si>
    <t>MIDAS MR8 DRILL BURR/MR8-10BA10</t>
  </si>
  <si>
    <t>MR8-10BA10</t>
  </si>
  <si>
    <t>XAID2585</t>
  </si>
  <si>
    <t>MIDAS MR8 DRILL BURR/MR8-10BA20</t>
  </si>
  <si>
    <t>MR8-10BA20</t>
  </si>
  <si>
    <t>XAID2586</t>
  </si>
  <si>
    <t>MIDAS MR8 DRILL BURR/MR8-10BA30</t>
  </si>
  <si>
    <t>MR8-10BA30</t>
  </si>
  <si>
    <t>XAID2587</t>
  </si>
  <si>
    <t>MIDAS MR8 DRILL BURR/MR8-10BA40</t>
  </si>
  <si>
    <t>MR8-10BA40</t>
  </si>
  <si>
    <t>XAID2588</t>
  </si>
  <si>
    <t>MIDAS MR8 DRILL BURR/MR8-10BA50</t>
  </si>
  <si>
    <t>MR8-10BA50</t>
  </si>
  <si>
    <t>XAID2589</t>
  </si>
  <si>
    <t>MIDAS MR8 DRILL BURR/MR8-10BA10D</t>
  </si>
  <si>
    <t>MR8-10BA10D</t>
  </si>
  <si>
    <t>XAID2590</t>
  </si>
  <si>
    <t>MIDAS MR8 DRILL BURR/MR8-10BA20D</t>
  </si>
  <si>
    <t>MR8-10BA20D</t>
  </si>
  <si>
    <t>XAID2591</t>
  </si>
  <si>
    <t>MIDAS MR8 DRILL BURR/MR8-10BA30D</t>
  </si>
  <si>
    <t>MR8-10BA30D</t>
  </si>
  <si>
    <t>XAID2592</t>
  </si>
  <si>
    <t>MIDAS MR8 DRILL BURR/MR8-10BA40D</t>
  </si>
  <si>
    <t>MR8-10BA40D</t>
  </si>
  <si>
    <t>XAID2593</t>
  </si>
  <si>
    <t>MIDAS MR8 DRILL BURR/MR8-10BA50D</t>
  </si>
  <si>
    <t>MR8-10BA50D</t>
  </si>
  <si>
    <t>XAID2594</t>
  </si>
  <si>
    <t>MIDAS MR8 DRILL BURR/MR8-10MH17</t>
  </si>
  <si>
    <t>MR8-10MH17</t>
  </si>
  <si>
    <t>XAID2595</t>
  </si>
  <si>
    <t>MIDAS MR8 DRILL BURR/MR8-10MH22</t>
  </si>
  <si>
    <t>MR8-10MH22</t>
  </si>
  <si>
    <t>XAID2596</t>
  </si>
  <si>
    <t>MIDAS MR8 DRILL BURR/MR8-10MH30</t>
  </si>
  <si>
    <t>MR8-10MH30</t>
  </si>
  <si>
    <t>XAID2597</t>
  </si>
  <si>
    <t>MIDAS MR8 DRILL BURR/MR8-T12MH25</t>
  </si>
  <si>
    <t>MR8-T12MH25</t>
  </si>
  <si>
    <t>XAID2598</t>
  </si>
  <si>
    <t>MIDAS MR8 DRILL BURR/MR8-T12MH20D</t>
  </si>
  <si>
    <t>MR8-T12MH20D</t>
  </si>
  <si>
    <t>XAID2599</t>
  </si>
  <si>
    <t>MIDAS MR8 DRILL BURR/MR8-T12MH25D</t>
  </si>
  <si>
    <t>MR8-T12MH25D</t>
  </si>
  <si>
    <t>XAID2600</t>
  </si>
  <si>
    <t>MIDAS MR8 DRILL BURR/MR8-T12MH30D</t>
  </si>
  <si>
    <t>MR8-T12MH30D</t>
  </si>
  <si>
    <t>XAID2601</t>
  </si>
  <si>
    <t>MIDAS MR8 DRILL BURR/MR8-MC16</t>
  </si>
  <si>
    <t>MR8-MC16</t>
  </si>
  <si>
    <t>XAID2602</t>
  </si>
  <si>
    <t>MIDAS MR8 DRILL BURR/MR8-MC30</t>
  </si>
  <si>
    <t>MR8-MC30</t>
  </si>
  <si>
    <t>XAID2603</t>
  </si>
  <si>
    <t>MIDAS MR8 DRILL BURR/MR8-MC254</t>
  </si>
  <si>
    <t>MR8-MC254</t>
  </si>
  <si>
    <t>XAID2604</t>
  </si>
  <si>
    <t>MIDAS MR8 DRILL BURR/MR8-15MH17</t>
  </si>
  <si>
    <t>MR8-15MH17</t>
  </si>
  <si>
    <t>XAID2605</t>
  </si>
  <si>
    <t>MIDAS MR8 DRILL BURR/MR8-15M17D</t>
  </si>
  <si>
    <t>MR8-15MH17D</t>
  </si>
  <si>
    <t>XAID2606</t>
  </si>
  <si>
    <t>MIDAS MR8 DRILL BURR/MR8-15MH22</t>
  </si>
  <si>
    <t>MR8-15MH22</t>
  </si>
  <si>
    <t>XAID2607</t>
  </si>
  <si>
    <t>MIDAS MR8 DRILL BURR/MR8-15MH30</t>
  </si>
  <si>
    <t>MR8-15MH30</t>
  </si>
  <si>
    <t>XAID2608</t>
  </si>
  <si>
    <t>MIDAS MR8 DRILL BURR/MR8-9BA50D</t>
  </si>
  <si>
    <t>MR8-9BA50D</t>
  </si>
  <si>
    <t>XAID2609</t>
  </si>
  <si>
    <t>MIDAS MR8 DRILL BURR/MR8-10MH17D</t>
  </si>
  <si>
    <t>MR8-10MH17D</t>
  </si>
  <si>
    <t>XAID2610</t>
  </si>
  <si>
    <t>MIDAS MR8 DRILL BURR/MR8-7MH17</t>
  </si>
  <si>
    <t>MR8-7MH17</t>
  </si>
  <si>
    <t>XAID2611</t>
  </si>
  <si>
    <t>MIDAS MR8 DRILL BURR/MR8-7MH22</t>
  </si>
  <si>
    <t>MR8-7MH22</t>
  </si>
  <si>
    <t>XAID2612</t>
  </si>
  <si>
    <t>MIDAS MR8 DRILL BURR/MR8-9BA40D</t>
  </si>
  <si>
    <t>MR8-9BA40D</t>
  </si>
  <si>
    <t>XAID2613</t>
  </si>
  <si>
    <t>MIDAS MR8 DRILL BURR/MR8-9BA60D</t>
  </si>
  <si>
    <t>MR8-9BA60D</t>
  </si>
  <si>
    <t>XAIE0926</t>
  </si>
  <si>
    <t>J4107206</t>
  </si>
  <si>
    <t>EXPORT ADVANCE ASPIRATION CATHETER</t>
  </si>
  <si>
    <t>XAIH0150</t>
  </si>
  <si>
    <t>HEAD TRACKER ADHESIVE(FUSION TM NAVIGATION SYSTEM)</t>
  </si>
  <si>
    <t>9732500(25EA/BOX)</t>
  </si>
  <si>
    <t>XAII0152</t>
  </si>
  <si>
    <t>F0100372</t>
  </si>
  <si>
    <t>CAPSTONE(INTERBODY FUSION CAGE)</t>
  </si>
  <si>
    <t>32/36MM</t>
  </si>
  <si>
    <t>XAII0153</t>
  </si>
  <si>
    <t>F0101272</t>
  </si>
  <si>
    <t>22/26MM</t>
  </si>
  <si>
    <t>XAII0161</t>
  </si>
  <si>
    <t>IRRIGATION TUBE</t>
  </si>
  <si>
    <t>IRD300(5EA/PACK)</t>
  </si>
  <si>
    <t>XAII0392</t>
  </si>
  <si>
    <t>BC0301AW</t>
  </si>
  <si>
    <t>INFUSE 7510050KRE XXSMALL 0.7 CC</t>
  </si>
  <si>
    <t>XXS</t>
  </si>
  <si>
    <t>XAII0393</t>
  </si>
  <si>
    <t>INFUSE 7510100KRE XSMALL 1.4 CC</t>
  </si>
  <si>
    <t>XS</t>
  </si>
  <si>
    <t>XAII0394</t>
  </si>
  <si>
    <t>INFUSE 7510200KRE SMALL 2.8 CC</t>
  </si>
  <si>
    <t>S</t>
  </si>
  <si>
    <t>XAIK0053</t>
  </si>
  <si>
    <t>F1412178</t>
  </si>
  <si>
    <t xml:space="preserve">KYPHX INFLATABLE BONE TAMP </t>
  </si>
  <si>
    <t>2개/KIT</t>
  </si>
  <si>
    <t>XAIK0054</t>
  </si>
  <si>
    <t>F1411140</t>
  </si>
  <si>
    <t>KYPHX BONE FILTER DEVICE(F04B)</t>
  </si>
  <si>
    <t>XAIK0056</t>
  </si>
  <si>
    <t>E5100056</t>
  </si>
  <si>
    <t>KYPHX HV-R BONE CEMENT</t>
  </si>
  <si>
    <t>20G</t>
  </si>
  <si>
    <t>XAIL0726</t>
  </si>
  <si>
    <t>LEGEND 7cm, 0.5mm Ball Mednext</t>
  </si>
  <si>
    <t>7BA05-MN</t>
  </si>
  <si>
    <t>XAIL0727</t>
  </si>
  <si>
    <t>LEGEND 7cm, 1.0mm Ball Mednext</t>
  </si>
  <si>
    <t>7BA10-MN</t>
  </si>
  <si>
    <t>XAIL0728</t>
  </si>
  <si>
    <t>LEGEND 7cm, 1.5mm Ball Mednext</t>
  </si>
  <si>
    <t>7BA15-MN</t>
  </si>
  <si>
    <t>XAIL0729</t>
  </si>
  <si>
    <t>LEGEND 7cm, 2.0mm Ball Mednext</t>
  </si>
  <si>
    <t>7BA20-MN</t>
  </si>
  <si>
    <t>XAIL0730</t>
  </si>
  <si>
    <t>LEGEND 7cm, 2.5mm Ball Mednext</t>
  </si>
  <si>
    <t>7BA25-MN</t>
  </si>
  <si>
    <t>XAIL0731</t>
  </si>
  <si>
    <t>LEGEND 7cm, 3.0mm Ball Mednext</t>
  </si>
  <si>
    <t>7BA30-MN</t>
  </si>
  <si>
    <t>XAIL0732</t>
  </si>
  <si>
    <t>LEGEND 7cm, 4.0mm Ball Mednext</t>
  </si>
  <si>
    <t>7BA40-MN</t>
  </si>
  <si>
    <t>XAIL0733</t>
  </si>
  <si>
    <t>LEGEND 7cm, 5.0mm Ball Mednext</t>
  </si>
  <si>
    <t>7BA50-MN</t>
  </si>
  <si>
    <t>XAIL0734</t>
  </si>
  <si>
    <t>LEGEND 7cm, 6.0mm Ball Mednext</t>
  </si>
  <si>
    <t>7BA60-MN</t>
  </si>
  <si>
    <t>XAIL0735</t>
  </si>
  <si>
    <t>LEGEND 7cm, 7.0mm Ball Mednext</t>
  </si>
  <si>
    <t>7BA70-MN</t>
  </si>
  <si>
    <t>XAIL0736</t>
  </si>
  <si>
    <t>LEGEND 7cm, 8.0mm Ball Mednext</t>
  </si>
  <si>
    <t>7BA80-MN</t>
  </si>
  <si>
    <t>XAIL0737</t>
  </si>
  <si>
    <t>LEGEND 7cm, 1.0mm Ball, Diamond</t>
  </si>
  <si>
    <t>7BA10D</t>
  </si>
  <si>
    <t>XAIL0738</t>
  </si>
  <si>
    <t>LEGEND 7cm, 1.5mm Ball, Diamond</t>
  </si>
  <si>
    <t>7BA15D</t>
  </si>
  <si>
    <t>XAIL0739</t>
  </si>
  <si>
    <t>LEGEND 7cm, 2.0mm Ball Diamond</t>
  </si>
  <si>
    <t>7BA20D</t>
  </si>
  <si>
    <t>XAIL0740</t>
  </si>
  <si>
    <t>LEGEND 7cm, 2.5mm Ball Diamond</t>
  </si>
  <si>
    <t>7BA25D</t>
  </si>
  <si>
    <t>XAIL0741</t>
  </si>
  <si>
    <t>LEGEND 7cm, 3.0mm Ball Diamond</t>
  </si>
  <si>
    <t>7BA30D</t>
  </si>
  <si>
    <t>XAIL0742</t>
  </si>
  <si>
    <t>LEGEND 7cm, 4.0mm Ball Diamond</t>
  </si>
  <si>
    <t>7BA40D</t>
  </si>
  <si>
    <t>XAIL0743</t>
  </si>
  <si>
    <t>LEGEND 7cm, 5.0mm Ball Diamond</t>
  </si>
  <si>
    <t>7BA50D</t>
  </si>
  <si>
    <t>XAIL0744</t>
  </si>
  <si>
    <t>LEGEND 7cm, 6.0mm Ball Diamond</t>
  </si>
  <si>
    <t>7BA60D</t>
  </si>
  <si>
    <t>XAIM0637</t>
  </si>
  <si>
    <t>METRX BAYONET KNIFE</t>
  </si>
  <si>
    <t>XAIM0764</t>
  </si>
  <si>
    <t>H2301006</t>
  </si>
  <si>
    <t>MEDTRONIC P/S MEDICAL STRATA VALVES</t>
  </si>
  <si>
    <t>XAIO0079</t>
  </si>
  <si>
    <t>J3042073</t>
  </si>
  <si>
    <t>ONYX LIQUID EMBOLIC SYSTEM</t>
  </si>
  <si>
    <t>XAIO0253</t>
  </si>
  <si>
    <t>J3043173</t>
  </si>
  <si>
    <t>ONYX LIQUID EMBOLIC SYSTEM(말초혈관)</t>
  </si>
  <si>
    <t>6ml</t>
  </si>
  <si>
    <t>XAIO0257</t>
  </si>
  <si>
    <t>J8083406</t>
  </si>
  <si>
    <t>ONXY FRONTIER</t>
  </si>
  <si>
    <t>XAIP0486</t>
  </si>
  <si>
    <t>F0104172</t>
  </si>
  <si>
    <t xml:space="preserve">PYRAMESH ROUND TYPE </t>
  </si>
  <si>
    <t>XAIP0585</t>
  </si>
  <si>
    <t>F0100472</t>
  </si>
  <si>
    <t>PERIMETER</t>
  </si>
  <si>
    <t>XAIP0638</t>
  </si>
  <si>
    <t>M2090286</t>
  </si>
  <si>
    <t>TRACKER SET EM</t>
  </si>
  <si>
    <t>XAIP1256</t>
  </si>
  <si>
    <t>PAIRED SUBDERMAL ELECTRODES, 2CH</t>
  </si>
  <si>
    <t>XAIR0324</t>
  </si>
  <si>
    <t>H3521206</t>
  </si>
  <si>
    <t>RESTORESENSOR SURESCAN MRI / INTELLIS</t>
  </si>
  <si>
    <t>XAIS0559</t>
  </si>
  <si>
    <t>F0018072</t>
  </si>
  <si>
    <t>SEXTANT MULTI-AXIAL SCREW SET</t>
  </si>
  <si>
    <t>XAIS0560</t>
  </si>
  <si>
    <t>F0016372</t>
  </si>
  <si>
    <t>SEXTANT PRE-BENT ROD</t>
  </si>
  <si>
    <t>XAIS1448</t>
  </si>
  <si>
    <t>STANDARD PRASS FLUSH-TIP PROBE</t>
  </si>
  <si>
    <t>XAIS1450</t>
  </si>
  <si>
    <t>J5023006</t>
  </si>
  <si>
    <t>SENTRANT INTRODUCER SHEATH</t>
  </si>
  <si>
    <t>18FR이상/전규격</t>
  </si>
  <si>
    <t>XAIS1451</t>
  </si>
  <si>
    <t>J5003206</t>
  </si>
  <si>
    <t>{TAVI용)SENTRANT INTRODUCER SHEATH</t>
  </si>
  <si>
    <t>18FR미만/전규격</t>
  </si>
  <si>
    <t>XAIS1452</t>
  </si>
  <si>
    <t>H3525206</t>
  </si>
  <si>
    <t>SURESCAN MRI PROGRAMMER</t>
  </si>
  <si>
    <t>XAIS1457</t>
  </si>
  <si>
    <t>43209 CARDIAC/PERITONEAL CATHETER, SMALL, BARIUM IMPREGNATED</t>
  </si>
  <si>
    <t>XAIS1507</t>
  </si>
  <si>
    <t>H2011001</t>
  </si>
  <si>
    <t>SHUNT CSF-VENTRICULAR CATHETER</t>
  </si>
  <si>
    <t>XAIS1603</t>
  </si>
  <si>
    <t>H2201201</t>
  </si>
  <si>
    <t>SHUNT CSF LUMBAR CATHETER-44405</t>
  </si>
  <si>
    <t>XAIS1604</t>
  </si>
  <si>
    <t>H2201101</t>
  </si>
  <si>
    <t>SMALL LUMEN LUMBAPERITONEAL CATHTER-43555</t>
  </si>
  <si>
    <t>XAIS1605</t>
  </si>
  <si>
    <t>H2202001</t>
  </si>
  <si>
    <t>STRATA NSC LP VALVE-44465</t>
  </si>
  <si>
    <t>XAIS1821</t>
  </si>
  <si>
    <t>H3523006</t>
  </si>
  <si>
    <t xml:space="preserve">SPECIFY SURESCAN MRI LEAD    </t>
  </si>
  <si>
    <t xml:space="preserve">LEAD(16극)  </t>
  </si>
  <si>
    <t>XAIS1825</t>
  </si>
  <si>
    <t>J5020016</t>
  </si>
  <si>
    <t>XAIT2195</t>
  </si>
  <si>
    <t>F0204072</t>
  </si>
  <si>
    <t>T2 STRATOSPHERE EXPANDABLE CORPECTOMY SYSTEM(THORACOLUMBAR)</t>
  </si>
  <si>
    <t>XAIU0229</t>
  </si>
  <si>
    <t>F0451072</t>
  </si>
  <si>
    <t>UCSS</t>
  </si>
  <si>
    <t>XAIV0167</t>
  </si>
  <si>
    <t>XAIV0213</t>
  </si>
  <si>
    <t>F0039072</t>
  </si>
  <si>
    <t>VERTEX RECONSTRUCTION SYSTEM-SCREW SET</t>
  </si>
  <si>
    <t>XAIV0214</t>
  </si>
  <si>
    <t>F0038172</t>
  </si>
  <si>
    <t>VERTEX RECONSTRUCTION SYSTEM-ROD (XAIV0215 코드와 규격통합)</t>
  </si>
  <si>
    <t>XAIV0217</t>
  </si>
  <si>
    <t>F0042072</t>
  </si>
  <si>
    <t>VERTEX RECONSTRUCTION SYSTEM-ROD CONNECTOR</t>
  </si>
  <si>
    <t>XAIV0268</t>
  </si>
  <si>
    <t>F0047072</t>
  </si>
  <si>
    <t>VERTEX OCCIPITAL SCREW</t>
  </si>
  <si>
    <t>XAIV0270</t>
  </si>
  <si>
    <t>F0045072</t>
  </si>
  <si>
    <t>VERTEX OCCIPITAL PLATE</t>
  </si>
  <si>
    <t>XAIV0279</t>
  </si>
  <si>
    <t>F0043072</t>
  </si>
  <si>
    <t>VERTEX LATERAL CONNECTOR</t>
  </si>
  <si>
    <t>XAIV0283</t>
  </si>
  <si>
    <t>F0040072</t>
  </si>
  <si>
    <t>VERTEX RECONSTRUCTION SYSTEM-CROSS LINK SET</t>
  </si>
  <si>
    <t>XAIV1338</t>
  </si>
  <si>
    <t>H3513006</t>
  </si>
  <si>
    <t>VECTRIS TRIAL LEAD</t>
  </si>
  <si>
    <t>XAIV1339</t>
  </si>
  <si>
    <t>H3512206</t>
  </si>
  <si>
    <t>VECTRIS 1x8 LEAD</t>
  </si>
  <si>
    <t>XAKE0036</t>
  </si>
  <si>
    <t>3.5MM RAD 120 BLADE(3EA/BOX)</t>
  </si>
  <si>
    <t>XARA0561</t>
  </si>
  <si>
    <t>J4071006</t>
  </si>
  <si>
    <t>ADMIRAL XTREME PTA BALLOON CAHTETER SMALL(2-5MM)</t>
  </si>
  <si>
    <t>XARA0562</t>
  </si>
  <si>
    <t>J4072006</t>
  </si>
  <si>
    <t>ADMIRAL XTREME PTA BALLOON CAHTETER MIDDLE(6-12MM)</t>
  </si>
  <si>
    <t>XARA0569</t>
  </si>
  <si>
    <t>J4071206</t>
  </si>
  <si>
    <t>AMPHIRION DEEP BALLOON CATHETER</t>
  </si>
  <si>
    <t>XARA0570</t>
  </si>
  <si>
    <t>J4071306</t>
  </si>
  <si>
    <t>AMPHIRION DEEP LONG CONE BALLOON CATHETER</t>
  </si>
  <si>
    <t>XARA0571</t>
  </si>
  <si>
    <t>J4071406</t>
  </si>
  <si>
    <t>전규격(SMALL (1.5-4.0 MM))</t>
  </si>
  <si>
    <t>XARA0602</t>
  </si>
  <si>
    <t>J3033773</t>
  </si>
  <si>
    <t>AXIUM PRIME DETACHABLE COIL SYSTEM</t>
  </si>
  <si>
    <t>XARA0661</t>
  </si>
  <si>
    <t>J4091127</t>
  </si>
  <si>
    <t>APOLLO ONYX DELIVERY MICRO CATHETER</t>
  </si>
  <si>
    <t>XARA0674</t>
  </si>
  <si>
    <t>J4603006</t>
  </si>
  <si>
    <t>ACHIEVE MAPPING CATHETER</t>
  </si>
  <si>
    <t>CIRCULAR/10극이하 990063-020</t>
  </si>
  <si>
    <t>XARA0675</t>
  </si>
  <si>
    <t>J4603106</t>
  </si>
  <si>
    <t>ACHIEVE ADVANCE MAPPING CATHETER</t>
  </si>
  <si>
    <t>CIRCULAR/10극이하 2ACH20</t>
  </si>
  <si>
    <t>XARA0676</t>
  </si>
  <si>
    <t>J4641006</t>
  </si>
  <si>
    <t>ARCTIC FRONT ADVANCE CRYOBALLOON CATHETER</t>
  </si>
  <si>
    <t>전규격(2AF283)</t>
  </si>
  <si>
    <t>XARA0677</t>
  </si>
  <si>
    <t>J4641206</t>
  </si>
  <si>
    <t>ARCTIC FRONT ADVANCE PRO CRYOBALLOON CATHETER</t>
  </si>
  <si>
    <t>전규격(AFAPRO28)</t>
  </si>
  <si>
    <t>XARC0790</t>
  </si>
  <si>
    <t>J4086106</t>
  </si>
  <si>
    <t>LAUNCHER GUIDE CATHETER</t>
  </si>
  <si>
    <t>XARC0824</t>
  </si>
  <si>
    <t>G2201003</t>
  </si>
  <si>
    <t>COREVALVE EVOLUT SYSTEM</t>
  </si>
  <si>
    <t>XARE0033</t>
  </si>
  <si>
    <t>J5502206</t>
  </si>
  <si>
    <t>EDURANT ABDOMINAL STENT GRAFT SYSTEM -CONTRALATERAL LIMB</t>
  </si>
  <si>
    <t>XARE0034</t>
  </si>
  <si>
    <t>J5501206</t>
  </si>
  <si>
    <t>ENDURENT ABDOMINAL STENT  GRAFT-BIFURCATED BODY</t>
  </si>
  <si>
    <t>XARE0037</t>
  </si>
  <si>
    <t>J5503206</t>
  </si>
  <si>
    <t>ENDURANT  ABDOMINAL STENT GRAFT SYSTEM - ILIAC EXTENSION</t>
  </si>
  <si>
    <t>XARE0038</t>
  </si>
  <si>
    <t>J5504306</t>
  </si>
  <si>
    <t>ENDURANT ABDOMINAL STENT GRAFT SYSTEM - AORTIC EXTENSION</t>
  </si>
  <si>
    <t>XARE0039</t>
  </si>
  <si>
    <t>J5504406</t>
  </si>
  <si>
    <t>ENDURANT ABDOMINAL STENT GRAFT SYSTEM - AORTO- UNI- ILIAC(AUI)</t>
  </si>
  <si>
    <t>XARE0060</t>
  </si>
  <si>
    <t>J8081106</t>
  </si>
  <si>
    <t>EUPHORA</t>
  </si>
  <si>
    <t>XARE0061</t>
  </si>
  <si>
    <t>J8081006</t>
  </si>
  <si>
    <t>NC EUPHORA</t>
  </si>
  <si>
    <t>XARE0092</t>
  </si>
  <si>
    <t>J5504206</t>
  </si>
  <si>
    <t>ENDURENT ABDOMINAL STENT GRAFT SYSTEM ABDOMINAL TUBE</t>
  </si>
  <si>
    <t>XARE0093</t>
  </si>
  <si>
    <t>G2201103</t>
  </si>
  <si>
    <t>XARF0061</t>
  </si>
  <si>
    <t>J4641106</t>
  </si>
  <si>
    <t>FLEXCATH SHEATH FLEXCATH ADVANCETM STEERABLE SHEATH</t>
  </si>
  <si>
    <t>전규격(4FC12)</t>
  </si>
  <si>
    <t>XARF0066</t>
  </si>
  <si>
    <t>J4642006</t>
  </si>
  <si>
    <t>FREEZOR CRYOABLATION CATHETER</t>
  </si>
  <si>
    <t>1EA</t>
  </si>
  <si>
    <t>XARI0016</t>
  </si>
  <si>
    <t>J4077006</t>
  </si>
  <si>
    <t>IN PACT ADMIRAL PACLITAXEL ELUTING BALLOON CATHETER</t>
  </si>
  <si>
    <t>XARN0041</t>
  </si>
  <si>
    <t>J6091010</t>
  </si>
  <si>
    <t>NAVIEN</t>
  </si>
  <si>
    <t>XARP0185</t>
  </si>
  <si>
    <t>J3207073</t>
  </si>
  <si>
    <t>PIPELINE EMBOLIZATION DEVICE</t>
  </si>
  <si>
    <t>XARP0196</t>
  </si>
  <si>
    <t>J4091128</t>
  </si>
  <si>
    <t>PHENOM CATHETER</t>
  </si>
  <si>
    <t>XARP0201</t>
  </si>
  <si>
    <t>J8080073</t>
  </si>
  <si>
    <t>PREVAIL DCB</t>
  </si>
  <si>
    <t>XARP0213</t>
  </si>
  <si>
    <t>J8071073</t>
  </si>
  <si>
    <t>PACIFIC PLUS PTA BALLOON CATHETER</t>
  </si>
  <si>
    <t>XARR0004</t>
  </si>
  <si>
    <t>J4079006</t>
  </si>
  <si>
    <t>RELIANT AORTIC ANEURYSM  STENT BALLOON CATHETER</t>
  </si>
  <si>
    <t>XARR0011</t>
  </si>
  <si>
    <t>J8083006</t>
  </si>
  <si>
    <t>RESOLUTE ONYX</t>
  </si>
  <si>
    <t>XARS0208</t>
  </si>
  <si>
    <t>J4091027</t>
  </si>
  <si>
    <t>CATHETER REBAR MICRO(JETSTREAM)</t>
  </si>
  <si>
    <t>150CM이상</t>
  </si>
  <si>
    <t>XARS0281</t>
  </si>
  <si>
    <t>J4096027</t>
  </si>
  <si>
    <t>SOLITAIRE FR, SOLITAIRE PLATINUM, SOLITAIRE X</t>
  </si>
  <si>
    <t>XARS0292</t>
  </si>
  <si>
    <t>J5003106</t>
  </si>
  <si>
    <t>18FR미만 /전규격</t>
  </si>
  <si>
    <t>XARV0043</t>
  </si>
  <si>
    <t>J5507006</t>
  </si>
  <si>
    <t>VALIANT THORACIC  STENT GRAFT 100MM초과</t>
  </si>
  <si>
    <t>100MM초과</t>
  </si>
  <si>
    <t>XARV0044</t>
  </si>
  <si>
    <t>J5506006</t>
  </si>
  <si>
    <t>VALIANT THORACIC  STENT GRAFT 100MM이하</t>
  </si>
  <si>
    <t>100MM 이하</t>
  </si>
  <si>
    <t>XBKE0007</t>
  </si>
  <si>
    <t>TRICUT BLADE/18-84004</t>
  </si>
  <si>
    <t>18-84004(5EA/BOX)</t>
  </si>
  <si>
    <t>XBKE0008</t>
  </si>
  <si>
    <t>RAD40 CORVED BLADE/18-84006</t>
  </si>
  <si>
    <t>18-84006(5EA/BOX)</t>
  </si>
  <si>
    <t>XBKE0024</t>
  </si>
  <si>
    <t>4MM RAD 60 BLADE(5EA/BOX)</t>
  </si>
  <si>
    <t>X-LARGE</t>
  </si>
  <si>
    <t>VIA</t>
  </si>
  <si>
    <t>XAIP1263</t>
  </si>
  <si>
    <t>J6021027</t>
  </si>
  <si>
    <t>PASSE</t>
  </si>
  <si>
    <t>XARA0601</t>
  </si>
  <si>
    <t>J4092927</t>
  </si>
  <si>
    <t>ARTEC MICRO CATHETER</t>
  </si>
  <si>
    <t>XARD0018</t>
  </si>
  <si>
    <t>J4205010</t>
  </si>
  <si>
    <t>DISTRICATH TITANIUM PORT</t>
  </si>
  <si>
    <t>SINGLE PORT</t>
  </si>
  <si>
    <t>XARD0085</t>
  </si>
  <si>
    <t>J1002900</t>
  </si>
  <si>
    <t>DRAIN-LOCK</t>
  </si>
  <si>
    <t>XARF0059</t>
  </si>
  <si>
    <t>J4216063</t>
  </si>
  <si>
    <t>FINOFLO PICC DL</t>
  </si>
  <si>
    <t>XARJ0009</t>
  </si>
  <si>
    <t>J4001616</t>
  </si>
  <si>
    <t>JUNGSUNG V1 ANGIO CATHETER</t>
  </si>
  <si>
    <t>XARJ0010</t>
  </si>
  <si>
    <t>J5001216</t>
  </si>
  <si>
    <t>JSM MICRO PUNCTURE SET SHEATH</t>
  </si>
  <si>
    <t>XARJ0011</t>
  </si>
  <si>
    <t>J6011216</t>
  </si>
  <si>
    <t>JSM MICRO PUNCTURE SET HAIR WIRE</t>
  </si>
  <si>
    <t>XARK0003</t>
  </si>
  <si>
    <t>KM PRESSURE LINE</t>
  </si>
  <si>
    <t>2300MM</t>
  </si>
  <si>
    <t>XARL0050</t>
  </si>
  <si>
    <t>LS DILATOR</t>
  </si>
  <si>
    <t>XARL0051</t>
  </si>
  <si>
    <t>J6001216</t>
  </si>
  <si>
    <t>LEADWIRE GUIDE WIRE</t>
  </si>
  <si>
    <t>XARM0033</t>
  </si>
  <si>
    <t>J5011092</t>
  </si>
  <si>
    <t>MICRO-INTRODUCER KITS</t>
  </si>
  <si>
    <t>XARP0174</t>
  </si>
  <si>
    <t>J4071394</t>
  </si>
  <si>
    <t>PASSEO-35 HP</t>
  </si>
  <si>
    <t>XARS0342</t>
  </si>
  <si>
    <t>J4087094</t>
  </si>
  <si>
    <t>FORTRESS</t>
  </si>
  <si>
    <t>XAIC1200</t>
  </si>
  <si>
    <t>G2101102</t>
  </si>
  <si>
    <t>EDWARDS MC3 TRICUSPID ANNULOPLASTY RING</t>
  </si>
  <si>
    <t>XAII0335</t>
  </si>
  <si>
    <t>G2301002</t>
  </si>
  <si>
    <t>INTUITY ELITE VALVE SYSTEM</t>
  </si>
  <si>
    <t>XAII0400</t>
  </si>
  <si>
    <t>G2001202</t>
  </si>
  <si>
    <t>INSPIRIS RESILIA AORTIC VALVE</t>
  </si>
  <si>
    <t>XAIM1605</t>
  </si>
  <si>
    <t>G2001302</t>
  </si>
  <si>
    <t>MITRIS RESILIA MITRAL VALVE</t>
  </si>
  <si>
    <t>XARE0062</t>
  </si>
  <si>
    <t>G2201002</t>
  </si>
  <si>
    <t>EDWARDS SAPIEN 3 AND SAPIEN 3 ULTRA TRANSCATHETER HEART VALVE WITH THE EDWARDS COMMANDER DELIVERY SYSTEM</t>
  </si>
  <si>
    <t>XARE0063</t>
  </si>
  <si>
    <t>J5003031</t>
  </si>
  <si>
    <t>EDWARDS EXPANDABLE INTRODUCER SHEATH SET</t>
  </si>
  <si>
    <t>XARE0065</t>
  </si>
  <si>
    <t>G2201102</t>
  </si>
  <si>
    <t>EDWARDS SAPIEN XT/3 KIT-TRANSAPICAL AND TRANSAORTIC</t>
  </si>
  <si>
    <t>XAHC0642</t>
  </si>
  <si>
    <t>J6081011</t>
  </si>
  <si>
    <t>COMET II PRESSURE WIRE</t>
  </si>
  <si>
    <t>XAHN0290</t>
  </si>
  <si>
    <t>J4081251</t>
  </si>
  <si>
    <t>NC QUANTUM  APEX  PTCA  BALLOON  CATHETER</t>
  </si>
  <si>
    <t>XAHN0317</t>
  </si>
  <si>
    <t>J8081091</t>
  </si>
  <si>
    <t>NC EMERGE PTCA DILATATION CATHETER</t>
  </si>
  <si>
    <t>XAHO0051</t>
  </si>
  <si>
    <t>BJ4505BM</t>
  </si>
  <si>
    <t>OPTICROSS HD CORONARY IMAGING CATHETHER</t>
  </si>
  <si>
    <t>H74939352030</t>
  </si>
  <si>
    <t>XARA0649</t>
  </si>
  <si>
    <t>J8080011</t>
  </si>
  <si>
    <t>AGENT MONORAIL PACLITAXEL-COATED PTCA BALLOON CATHETER</t>
  </si>
  <si>
    <t>XARE0041</t>
  </si>
  <si>
    <t>J4081391</t>
  </si>
  <si>
    <t>EMERGE PTCA DILATATION CATHETER</t>
  </si>
  <si>
    <t>XARG0076</t>
  </si>
  <si>
    <t>J4665026</t>
  </si>
  <si>
    <t>GUIDEZILLA GUIDE EXTENSION CATHETER</t>
  </si>
  <si>
    <t>XARO0004</t>
  </si>
  <si>
    <t>BJ4503BM</t>
  </si>
  <si>
    <t>OPTICROSS CORONARY IMAGING CATHETER</t>
  </si>
  <si>
    <t>XARR0010</t>
  </si>
  <si>
    <t>J4066101</t>
  </si>
  <si>
    <t>ROTALINK PLUS ROTABLATOR SYSTEM SET</t>
  </si>
  <si>
    <t>XARR0026</t>
  </si>
  <si>
    <t>J4066201</t>
  </si>
  <si>
    <t>ROTAPRO ROTATIONAL ATHERECTOMY SYSTEM</t>
  </si>
  <si>
    <t>XARS0297</t>
  </si>
  <si>
    <t>J8083129</t>
  </si>
  <si>
    <t>SYNERGY STENT SYSTEMT</t>
  </si>
  <si>
    <t>XARW0024</t>
  </si>
  <si>
    <t>J8082121</t>
  </si>
  <si>
    <t>WOLVERINE CORONARY CUTTING BALLOON MICROSURGICAL DILATATION DEVICE</t>
  </si>
  <si>
    <t>XAHC0588</t>
  </si>
  <si>
    <t>J5202282</t>
  </si>
  <si>
    <t>COTTON-LEUNG BILLARY STENT</t>
  </si>
  <si>
    <t>XAHD0659</t>
  </si>
  <si>
    <t>M0002002</t>
  </si>
  <si>
    <t>DOUBLE LUMEN BILIARY CYTOLOGY BRUSH</t>
  </si>
  <si>
    <t>XAHF0098</t>
  </si>
  <si>
    <t>J4103082</t>
  </si>
  <si>
    <t xml:space="preserve">FUSION TITAN BULIARY DILATION BALLOON </t>
  </si>
  <si>
    <t>XAHF0197</t>
  </si>
  <si>
    <t>J8207001</t>
  </si>
  <si>
    <t>FUSION PUSHING CATHETER</t>
  </si>
  <si>
    <t>XAHF0224</t>
  </si>
  <si>
    <t>XAHG0185</t>
  </si>
  <si>
    <t>GLO-TIP ERCP CATHETER</t>
  </si>
  <si>
    <t>GT-1-UT</t>
  </si>
  <si>
    <t>XAHP0412</t>
  </si>
  <si>
    <t>J8207103</t>
  </si>
  <si>
    <t>XAHS0171</t>
  </si>
  <si>
    <t>J8206001</t>
  </si>
  <si>
    <t>OASIS ONE ACTION STENT INTRODUCTION SYSTEM</t>
  </si>
  <si>
    <t>XAHS0211</t>
  </si>
  <si>
    <t>PUSHING CATHETER</t>
  </si>
  <si>
    <t>XAHS0627</t>
  </si>
  <si>
    <t>전규격(SBDC-6)</t>
  </si>
  <si>
    <t>XAHS0628</t>
  </si>
  <si>
    <t xml:space="preserve">전규격(SBDC-7) </t>
  </si>
  <si>
    <t>XAHS0629</t>
  </si>
  <si>
    <t>전규격(SBDC-8.5)</t>
  </si>
  <si>
    <t>XAHT0079</t>
  </si>
  <si>
    <t>J4031002</t>
  </si>
  <si>
    <t>TUBE,ENBD SET,PIGTAIL</t>
  </si>
  <si>
    <t>ENBD-7-LIG</t>
  </si>
  <si>
    <t>XAHT0080</t>
  </si>
  <si>
    <t>J5203082</t>
  </si>
  <si>
    <t>TUBE,ERBD,TANNENBAUM</t>
  </si>
  <si>
    <t>TTSO-10-5</t>
  </si>
  <si>
    <t>XAHT0081</t>
  </si>
  <si>
    <t>TTSO-10-7</t>
  </si>
  <si>
    <t>XAHT0082</t>
  </si>
  <si>
    <t>TTSO-10-9</t>
  </si>
  <si>
    <t>XAHT0258</t>
  </si>
  <si>
    <t>TTSO-10-10</t>
  </si>
  <si>
    <t>XAHT0260</t>
  </si>
  <si>
    <t>TTSO-8.5-10</t>
  </si>
  <si>
    <t>XAIC0909</t>
  </si>
  <si>
    <t>VINYL CONNECTING TUBE</t>
  </si>
  <si>
    <t>14FR/30CM</t>
  </si>
  <si>
    <t>XAIC3060</t>
  </si>
  <si>
    <t>CHIBA BIOPSY NEEDLE</t>
  </si>
  <si>
    <t>XAIZ0207</t>
  </si>
  <si>
    <t>J5205182</t>
  </si>
  <si>
    <t>ZIMMON PANCREATIC STENT</t>
  </si>
  <si>
    <t>XAIZ0542</t>
  </si>
  <si>
    <t>J5233032</t>
  </si>
  <si>
    <t>ZILVER VASCULAR STENT</t>
  </si>
  <si>
    <t>XALE0129</t>
  </si>
  <si>
    <t>BM0006OQ</t>
  </si>
  <si>
    <t>ECHOTIP ULTRA FNA NEEDLE</t>
  </si>
  <si>
    <t>XALE0130</t>
  </si>
  <si>
    <t>BM0008OQ</t>
  </si>
  <si>
    <t>ECHOTIP ULTRA FNB NEEDLE</t>
  </si>
  <si>
    <t>XARA0001</t>
  </si>
  <si>
    <t>J4001002</t>
  </si>
  <si>
    <t>HIGH-FLOW ANGIOGRAPHIC CATHETER</t>
  </si>
  <si>
    <t>XARA0598</t>
  </si>
  <si>
    <t>J6021082</t>
  </si>
  <si>
    <t>APPROACH CTO  WIRE GUIDE</t>
  </si>
  <si>
    <t>XARB0015</t>
  </si>
  <si>
    <t>J4033022</t>
  </si>
  <si>
    <t>BILIARY  DRAINAGE CATHETER-ULTRATHANE WITH RADIOPAQUE BAND AND AQ HYDROPHILIC COATING</t>
  </si>
  <si>
    <t>XARC0359</t>
  </si>
  <si>
    <t>J3031002</t>
  </si>
  <si>
    <t>COIL MICRO TORNAIDO ALL SIZE</t>
  </si>
  <si>
    <t>XARC0794</t>
  </si>
  <si>
    <t>J4079002</t>
  </si>
  <si>
    <t>CODA BALLOON CATHETER</t>
  </si>
  <si>
    <t>XARC0798</t>
  </si>
  <si>
    <t>J1005001</t>
  </si>
  <si>
    <t>COPE GASTROINTESTINAL SUTURE ANCHOR SET</t>
  </si>
  <si>
    <t>GIAS-100</t>
  </si>
  <si>
    <t>XARC0800</t>
  </si>
  <si>
    <t>J5011002</t>
  </si>
  <si>
    <t>COAXIAL CATHETER PAIR</t>
  </si>
  <si>
    <t>XARC0810</t>
  </si>
  <si>
    <t>J4092282</t>
  </si>
  <si>
    <t>CXI SUPPORT CATHETER</t>
  </si>
  <si>
    <t>XARC0811</t>
  </si>
  <si>
    <t>J6011022</t>
  </si>
  <si>
    <t>COPE MADRIL WIRE GUIDE</t>
  </si>
  <si>
    <t>XARC0813</t>
  </si>
  <si>
    <t>J4092482</t>
  </si>
  <si>
    <t>CROSSCATH SUPPORT CATHETER</t>
  </si>
  <si>
    <t>XARC0830</t>
  </si>
  <si>
    <t>J0001182</t>
  </si>
  <si>
    <t>CELECT PLATINUM VENA CAVA FILTER</t>
  </si>
  <si>
    <t>XARD0004</t>
  </si>
  <si>
    <t>DILATOR VESSEL</t>
  </si>
  <si>
    <t>XARD0011</t>
  </si>
  <si>
    <t>J5016002</t>
  </si>
  <si>
    <t>DESILET HOFFMAN INTRODUCER SET</t>
  </si>
  <si>
    <t>XARD0020</t>
  </si>
  <si>
    <t>J4032012</t>
  </si>
  <si>
    <t>DAWSON-MUELLER MULTIPURPOSE DRAINAGE CATHETER</t>
  </si>
  <si>
    <t>XARE0008</t>
  </si>
  <si>
    <t>J6014002</t>
  </si>
  <si>
    <t>AMPLATZ EXTRA STIFF GIUDE WIRE</t>
  </si>
  <si>
    <t>XARF0041</t>
  </si>
  <si>
    <t>J4087082</t>
  </si>
  <si>
    <t>FLEXOR  GUIDING SHEATH WITH CHECK-FLO HEMOSTASIS VALVE</t>
  </si>
  <si>
    <t>XARF0062</t>
  </si>
  <si>
    <t>J5087002</t>
  </si>
  <si>
    <t>FLEXOR ANSEL GUIDING SHEATH</t>
  </si>
  <si>
    <t>XARF0063</t>
  </si>
  <si>
    <t>J5087102</t>
  </si>
  <si>
    <t>FLEXOR BALKIN GUIDING SHEATH</t>
  </si>
  <si>
    <t>XARG0073</t>
  </si>
  <si>
    <t>J4126082</t>
  </si>
  <si>
    <t>GUNTHER TULIP FILTER RETRIEVAL SET</t>
  </si>
  <si>
    <t>XARH0021</t>
  </si>
  <si>
    <t>J5087202</t>
  </si>
  <si>
    <t>HIGH-FLEX ANSEL GUIDING SHEATH</t>
  </si>
  <si>
    <t>XARI0031</t>
  </si>
  <si>
    <t>J4126182</t>
  </si>
  <si>
    <t>INDY OTW VASCULAR RETRIEVER</t>
  </si>
  <si>
    <t>XARL0022</t>
  </si>
  <si>
    <t>J5003002</t>
  </si>
  <si>
    <t>CHECK-FLO ADULT-ARTERIAL VENOUS INTRODUCER</t>
  </si>
  <si>
    <t>10F이상/전규격</t>
  </si>
  <si>
    <t>XARL0032</t>
  </si>
  <si>
    <t>J6012002</t>
  </si>
  <si>
    <t>LUNDERQUIST-RING TORQUE GUIDE WIRE</t>
  </si>
  <si>
    <t>XARL0053</t>
  </si>
  <si>
    <t>J6014202</t>
  </si>
  <si>
    <t>LUNDERQUIST WIRE GUIDES</t>
  </si>
  <si>
    <t>XARM0004</t>
  </si>
  <si>
    <t>J4008002</t>
  </si>
  <si>
    <t>MULTI SIDEPORT INFUSION CATHETER</t>
  </si>
  <si>
    <t>XARM0019</t>
  </si>
  <si>
    <t>J6011082</t>
  </si>
  <si>
    <t>MICROPUNCTURE WIRE GUIDE</t>
  </si>
  <si>
    <t>XARM0034</t>
  </si>
  <si>
    <t>J5017002</t>
  </si>
  <si>
    <t>McNAMARA DOUBLE CHECK-FLO NTRODUCER SET</t>
  </si>
  <si>
    <t>XARN0008</t>
  </si>
  <si>
    <t>J4010002</t>
  </si>
  <si>
    <t>SIALOGRAPHY CATHETER</t>
  </si>
  <si>
    <t>XARN0033</t>
  </si>
  <si>
    <t>J5010302</t>
  </si>
  <si>
    <t>NEFF PECUTANEOUS ACCESS INTRODUCER</t>
  </si>
  <si>
    <t>XARN0039</t>
  </si>
  <si>
    <t>J3031202</t>
  </si>
  <si>
    <t>NESTER EMBOLIZATION MICROCOILS</t>
  </si>
  <si>
    <t>XARN0040</t>
  </si>
  <si>
    <t>J3022202</t>
  </si>
  <si>
    <t>NESTER EMBOLIZATION COILS</t>
  </si>
  <si>
    <t>XARP0021</t>
  </si>
  <si>
    <t>PUNCTURE NEEDLE(DISPOSABLE) 18G*7cm</t>
  </si>
  <si>
    <t>XARP0190</t>
  </si>
  <si>
    <t>PEEL-AWAY SHEATH INTTRODUCER</t>
  </si>
  <si>
    <t>XARR0008</t>
  </si>
  <si>
    <t>J6001402</t>
  </si>
  <si>
    <t>ROADRUNNER UNIGLIDE HYDROPHILIC WIRE GUIDE(200cm 미만)</t>
  </si>
  <si>
    <t>200CM 미만</t>
  </si>
  <si>
    <t>XARR0009</t>
  </si>
  <si>
    <t>J6002402</t>
  </si>
  <si>
    <t>ROADRUNNER UNIGLIDE HYDROPHILIC WIRE GUIDE(200cm 이상)</t>
  </si>
  <si>
    <t>200CM 이상</t>
  </si>
  <si>
    <t>XARR0022</t>
  </si>
  <si>
    <t>J4001112</t>
  </si>
  <si>
    <t>ROYAL FLUSH PLUS HIGH FLOW CATHETER</t>
  </si>
  <si>
    <t>전규격(HN5 0-35-100-P-10S-PIG)</t>
  </si>
  <si>
    <t>XARR0023</t>
  </si>
  <si>
    <t>전규격(HN5 0-35-70-P-10S-PIG)</t>
  </si>
  <si>
    <t>XARR0024</t>
  </si>
  <si>
    <t>전규격(HN5 0-38-100-P-10S-PIG)</t>
  </si>
  <si>
    <t>XARR0025</t>
  </si>
  <si>
    <t>전규격(HN5 0-35-70-P-10S-0)</t>
  </si>
  <si>
    <t>XARS0247</t>
  </si>
  <si>
    <t>J4087102</t>
  </si>
  <si>
    <t>SHUTTLE FLEXOR TOUHY-BORST SIDE ARM INTRODUCER SET</t>
  </si>
  <si>
    <t>XART0199</t>
  </si>
  <si>
    <t>J4052002</t>
  </si>
  <si>
    <t>TIPS SET RTPS</t>
  </si>
  <si>
    <t>RTPS-100</t>
  </si>
  <si>
    <t>XART0244</t>
  </si>
  <si>
    <t>J4052012</t>
  </si>
  <si>
    <t>TIPS SET</t>
  </si>
  <si>
    <t>RUPS-100</t>
  </si>
  <si>
    <t>XARW0005</t>
  </si>
  <si>
    <t>LUNDERQUIST GUIDE WIRE/동인인터메딕스</t>
  </si>
  <si>
    <t>HSF</t>
  </si>
  <si>
    <t>XARZ0006</t>
  </si>
  <si>
    <t>J5502082</t>
  </si>
  <si>
    <t>ZENITH FLEX AAA ILIAC LEG GRAFT</t>
  </si>
  <si>
    <t>XARZ0007</t>
  </si>
  <si>
    <t>J5504082</t>
  </si>
  <si>
    <t>ZENITH FLEX AAA MAIN BODY EXTENSION</t>
  </si>
  <si>
    <t>XARZ0008</t>
  </si>
  <si>
    <t>J5501082</t>
  </si>
  <si>
    <t>ZENITH FLEX AAA MAIN BODY GRAFT</t>
  </si>
  <si>
    <t>XARZ0010</t>
  </si>
  <si>
    <t>J5233082</t>
  </si>
  <si>
    <t>ZILVER FLEX VASCULAR STENT(35)</t>
  </si>
  <si>
    <t>XARZ0013</t>
  </si>
  <si>
    <t>J5202482</t>
  </si>
  <si>
    <t>ZIMMON BILIARY STENT</t>
  </si>
  <si>
    <t>XARZ0014</t>
  </si>
  <si>
    <t>J5238102</t>
  </si>
  <si>
    <t>ZILVER PTX DRUG ELUTING PERIPHERAL STENT-THUMBWHEEL</t>
  </si>
  <si>
    <t>XARZ0015</t>
  </si>
  <si>
    <t>J8505082</t>
  </si>
  <si>
    <t>ZENITH BRANCH ENDOVASCULAR GRAFT-ILIAC BIFURCATION</t>
  </si>
  <si>
    <t>XARZ0016</t>
  </si>
  <si>
    <t>J5507182</t>
  </si>
  <si>
    <t>ZENITH ALPHA THORACIC ENDOVASCULAR GRAFT</t>
  </si>
  <si>
    <t>XARZ0017</t>
  </si>
  <si>
    <t>J5506182</t>
  </si>
  <si>
    <t>100MM이하</t>
  </si>
  <si>
    <t>XARZ0018</t>
  </si>
  <si>
    <t>XAZP0030</t>
  </si>
  <si>
    <t>PAPILLOTOME(Fusion OMNI Sphincterotome)</t>
  </si>
  <si>
    <t>FS-OMNI</t>
  </si>
  <si>
    <t>M</t>
  </si>
  <si>
    <t>2.5G</t>
  </si>
  <si>
    <t>XAHC0189</t>
  </si>
  <si>
    <t>L3106102</t>
  </si>
  <si>
    <t>COLOSTOMY PLATE/CONVATEC/401906</t>
  </si>
  <si>
    <t>100MM(5EA/BOX)/401906</t>
  </si>
  <si>
    <t>XAHC0190</t>
  </si>
  <si>
    <t>COLOSTOMY PLATE/CONVATEC/125263</t>
  </si>
  <si>
    <t>38MM/125263</t>
  </si>
  <si>
    <t>XAHC0191</t>
  </si>
  <si>
    <t>COLOSTOMY PLATE/CONVATEC/125264</t>
  </si>
  <si>
    <t>45MM/125264</t>
  </si>
  <si>
    <t>XAHC0192</t>
  </si>
  <si>
    <t>COLOSTOMY PLATE/CONVATEC/125265</t>
  </si>
  <si>
    <t>57MM/125265</t>
  </si>
  <si>
    <t>XAHC0198</t>
  </si>
  <si>
    <t>M3010310</t>
  </si>
  <si>
    <t>GEL FOR SORE DRESSING(HYDROACTIVE GEL)/CONVATEC</t>
  </si>
  <si>
    <t>30G (3EA/BOX)</t>
  </si>
  <si>
    <t>XAHD0197</t>
  </si>
  <si>
    <t>L3107002</t>
  </si>
  <si>
    <t>NATURA DURAHSIVE WAFE WITH CONVEX-IT/22MM/413180</t>
  </si>
  <si>
    <t>22mm(10EA/BOX)413180</t>
  </si>
  <si>
    <t>XAHN0160</t>
  </si>
  <si>
    <t>K4200013</t>
  </si>
  <si>
    <t>NEBULIZER KIT,DISPOSABLE</t>
  </si>
  <si>
    <t>1883(50EA/BOX)</t>
  </si>
  <si>
    <t>XAHN0161</t>
  </si>
  <si>
    <t>K4201106</t>
  </si>
  <si>
    <t>(소아용)NEBULIZER MASK,DISPOSABLE</t>
  </si>
  <si>
    <t>1085(50EA/BOX)</t>
  </si>
  <si>
    <t>XAHN0269</t>
  </si>
  <si>
    <t>L3105102</t>
  </si>
  <si>
    <t>NATURA MOLDABLE STOMAHESIVE 411803</t>
  </si>
  <si>
    <t>33/45MM 411803</t>
  </si>
  <si>
    <t>XAHN0270</t>
  </si>
  <si>
    <t>NATURA MOLDABLE STOMAHESIVE 411805</t>
  </si>
  <si>
    <t>57MM 411805</t>
  </si>
  <si>
    <t>XAHN0271</t>
  </si>
  <si>
    <t>NATURA MOLDABLE STOMAHESIVE(411807)</t>
  </si>
  <si>
    <t>70MM 411807</t>
  </si>
  <si>
    <t>XAHN0272</t>
  </si>
  <si>
    <t>NATURA MOLDABLE DURAHESIVE/411802</t>
  </si>
  <si>
    <t>45MM/411802(10EA/BOX)</t>
  </si>
  <si>
    <t>XAHN0273</t>
  </si>
  <si>
    <t>NATURA MOLDABLE DURAHESIVE/411804</t>
  </si>
  <si>
    <t>57MM/411804(10EA/BOX)</t>
  </si>
  <si>
    <t>XAHN0274</t>
  </si>
  <si>
    <t>NATURA MOLDABLE DURAHESIVE/411806</t>
  </si>
  <si>
    <t>70MM/411806(10EA/BOX)</t>
  </si>
  <si>
    <t>XAHN0275</t>
  </si>
  <si>
    <t>NEBULIZER ADULT MASK</t>
  </si>
  <si>
    <t>1083(50EA/BOX)</t>
  </si>
  <si>
    <t>XAHN0307</t>
  </si>
  <si>
    <t>L3002202</t>
  </si>
  <si>
    <t>NATURA PLUS DRAINABLE CLIPLESS POUCH TRANSPARENT 45MM(투명)</t>
  </si>
  <si>
    <t>45MM/416416(10EA/BOX)</t>
  </si>
  <si>
    <t>XAHN0308</t>
  </si>
  <si>
    <t>NATURA PLUS DRAINABLE CLIPLESS POUCH TRANSPARENT 57MM(투명)</t>
  </si>
  <si>
    <t>57MM/416419(10EA/BOX)</t>
  </si>
  <si>
    <t>XAHN0309</t>
  </si>
  <si>
    <t>NATURA PLUS DRAINABLE CLIPLESS POUCH TRANSPARENT 70MM(투명)</t>
  </si>
  <si>
    <t>70MM/416422(10EA/BOX)</t>
  </si>
  <si>
    <t>XAHN0312</t>
  </si>
  <si>
    <t>L3002302</t>
  </si>
  <si>
    <t>NATURA PLUS DRAINABLE CLIPLESS POUCH OPAQUE 57MM(불투명)</t>
  </si>
  <si>
    <t>57MM/416420(10EA/BOX)</t>
  </si>
  <si>
    <t>XAHN0342</t>
  </si>
  <si>
    <t>L3105402</t>
  </si>
  <si>
    <t>NATURA STOMAHESIVE MOLDABLE ACCORDION SKIN BARRIER/421033</t>
  </si>
  <si>
    <t>57/13-22MM(10EA/BOX)</t>
  </si>
  <si>
    <t>XAHN0344</t>
  </si>
  <si>
    <t>NATURA STOMAHESIVE MOLDABLE ACCORDION SKIN BARRIER/421035</t>
  </si>
  <si>
    <t>70/33-45MM(10EA/BOX)</t>
  </si>
  <si>
    <t>XAHP0084</t>
  </si>
  <si>
    <t>L3011002</t>
  </si>
  <si>
    <t>POUCH W/SKIN BARRIER 50MM/20922</t>
  </si>
  <si>
    <t>20922(BOX/15EA)</t>
  </si>
  <si>
    <t>XAHP0085</t>
  </si>
  <si>
    <t>POUCH W/SKIN BARRIER 60MM/22771</t>
  </si>
  <si>
    <t>22771(BOX/10EA)</t>
  </si>
  <si>
    <t>XAHS0223</t>
  </si>
  <si>
    <t>L3202002</t>
  </si>
  <si>
    <t>STOMAHESIVE PLASTE(56.7G)</t>
  </si>
  <si>
    <t>56.7G</t>
  </si>
  <si>
    <t>XAHS0224</t>
  </si>
  <si>
    <t>L3201002</t>
  </si>
  <si>
    <t>STOMAHESIVE PROTECTIVE POWDER(28.3G)</t>
  </si>
  <si>
    <t>28.3G</t>
  </si>
  <si>
    <t>XAHU0010</t>
  </si>
  <si>
    <t>L3105202</t>
  </si>
  <si>
    <t>UROSTOMY PLATE/CONVATEC</t>
  </si>
  <si>
    <t>38MM(5EA/BOX)413154</t>
  </si>
  <si>
    <t>XAHU0011</t>
  </si>
  <si>
    <t>UROSTOMY PLATE/CONVATEC/413155</t>
  </si>
  <si>
    <t>45MM(10EA/BOX)413155</t>
  </si>
  <si>
    <t>XAHU0012</t>
  </si>
  <si>
    <t>UROSTOMY PLATE/CONVATEC/413156</t>
  </si>
  <si>
    <t>57MM(10EA/BOX)413156</t>
  </si>
  <si>
    <t>XAHU0015</t>
  </si>
  <si>
    <t>L3101002</t>
  </si>
  <si>
    <t>UROSTOMY BAG/CONVATEC/401544</t>
  </si>
  <si>
    <t>45MM(10EA/BOX)/401544</t>
  </si>
  <si>
    <t>XAHU0016</t>
  </si>
  <si>
    <t>UROSTOMY BAG/CONVATEC/401545</t>
  </si>
  <si>
    <t>57MM(10EA/BOX)/401545</t>
  </si>
  <si>
    <t>XAHU0017</t>
  </si>
  <si>
    <t>UROSTOMY BAG/CONVATEC/401546</t>
  </si>
  <si>
    <t>70MM(10EA/BOX)401546</t>
  </si>
  <si>
    <t>XAHV0083</t>
  </si>
  <si>
    <t>B3001027</t>
  </si>
  <si>
    <t>VISISTAT(SKIN STAPLER)</t>
  </si>
  <si>
    <t>35W</t>
  </si>
  <si>
    <t>XAID1050</t>
  </si>
  <si>
    <t>B2021008</t>
  </si>
  <si>
    <t>(다빈치)HEM-O-LOK CLIP (AUTOMATIC CLIP)</t>
  </si>
  <si>
    <t>전규격(15EA/3PK/BOX)</t>
  </si>
  <si>
    <t>XAID1053</t>
  </si>
  <si>
    <t>B2121008</t>
  </si>
  <si>
    <t>(다빈치)HEMO LOK CLIP/544220</t>
  </si>
  <si>
    <t>MEDIUM,544220(6EA/PK.14PK/BOX)</t>
  </si>
  <si>
    <t>XAID1054</t>
  </si>
  <si>
    <t>(다빈치)HEMO LOK CLIP/544230</t>
  </si>
  <si>
    <t>M-LARGE,544230(6EA/PK.14PK/BOX</t>
  </si>
  <si>
    <t>XAID1055</t>
  </si>
  <si>
    <t>(다빈치)HEMO LOK CLIP/544240</t>
  </si>
  <si>
    <t>LARGE,544240(6EA/PK.14PK/BOX)</t>
  </si>
  <si>
    <t>XAID1056</t>
  </si>
  <si>
    <t>(다빈치)HEMO LOK CLIP/544250</t>
  </si>
  <si>
    <t>544250(6EA/PK.14PK/BOX)</t>
  </si>
  <si>
    <t>XAID1057</t>
  </si>
  <si>
    <t>B2121208</t>
  </si>
  <si>
    <t>(다빈치)WECK HORIZON METAL LIGATION CLIPS/SMALL-WIDE</t>
  </si>
  <si>
    <t>SMALL-WIDE[BOX/180EA(CLIP)]</t>
  </si>
  <si>
    <t>XAID1058</t>
  </si>
  <si>
    <t>(다빈치)WECK HORIZON METAL LIGATION CLIPS/MEDIUM</t>
  </si>
  <si>
    <t>MEDIUM[BOX/180EA(CLIP)]</t>
  </si>
  <si>
    <t>XAID1059</t>
  </si>
  <si>
    <t>(다빈치)WECK HORIZON METAL LIGATION CLIPS(MANUAL CLIP)</t>
  </si>
  <si>
    <t>MICRO(1box=180ea)</t>
  </si>
  <si>
    <t>XAID1266</t>
  </si>
  <si>
    <t>(다빈치)WECK HORIZON METAL LIGATION CLIPS</t>
  </si>
  <si>
    <t>MED-LARGE(1BOX=120EA)</t>
  </si>
  <si>
    <t>XAID1267</t>
  </si>
  <si>
    <t>LARGE(1BOX=120EA)</t>
  </si>
  <si>
    <t>XAIH0081</t>
  </si>
  <si>
    <t>HEMO LOK CLIP/544220</t>
  </si>
  <si>
    <t>XAIH0082</t>
  </si>
  <si>
    <t>HEMO LOK CLIP/544230</t>
  </si>
  <si>
    <t>XAIH0083</t>
  </si>
  <si>
    <t>HEMO LOK CLIP/544240</t>
  </si>
  <si>
    <t>XAIH0102</t>
  </si>
  <si>
    <t>WECK HORIZON METAL LIGATION CLIPS/SMALL-WIDE</t>
  </si>
  <si>
    <t>XAIH0103</t>
  </si>
  <si>
    <t>WECK HORIZON METAL LIGATION CLIPS/MEDIUM</t>
  </si>
  <si>
    <t>XAIH0118</t>
  </si>
  <si>
    <t>WECK HORIZON METAL LIGATION CLIPS(MANUAL CLIP)</t>
  </si>
  <si>
    <t>XAIH0135</t>
  </si>
  <si>
    <t>HEMO LOK CLIP/544250</t>
  </si>
  <si>
    <t>XAIH0151</t>
  </si>
  <si>
    <t>HEM-O-LOK CLIP (AUTOMATIC CLIP)</t>
  </si>
  <si>
    <t>XAIH0461</t>
  </si>
  <si>
    <t>WECK HORIZON METAL LIGATION CLIPS</t>
  </si>
  <si>
    <t>XAIH0462</t>
  </si>
  <si>
    <t>XAKP0022</t>
  </si>
  <si>
    <t>PRINTER RIBBON PS101FW(SP1K)</t>
  </si>
  <si>
    <t>SP1K</t>
  </si>
  <si>
    <t>XALA0444</t>
  </si>
  <si>
    <t>ASP ASSY(PM) NO.8</t>
  </si>
  <si>
    <t>AN965961</t>
  </si>
  <si>
    <t>XALC0269</t>
  </si>
  <si>
    <t>CELL CLEAN/동강메디피아</t>
  </si>
  <si>
    <t>50ML</t>
  </si>
  <si>
    <t>XALC0523</t>
  </si>
  <si>
    <t>CELLPACK DST</t>
  </si>
  <si>
    <t>20L</t>
  </si>
  <si>
    <t>XALC0524</t>
  </si>
  <si>
    <t>CELLPACK DCL</t>
  </si>
  <si>
    <t>XALC0525</t>
  </si>
  <si>
    <t>CELLPACK DFL</t>
  </si>
  <si>
    <t>1.5Lx2</t>
  </si>
  <si>
    <t>XALC0526</t>
  </si>
  <si>
    <t>CELLCLEAN AUTO</t>
  </si>
  <si>
    <t>4MLx20</t>
  </si>
  <si>
    <t>XALC0528</t>
  </si>
  <si>
    <t xml:space="preserve">CLEANING SOLUTION FOR SP AUTOMATED SYSTEMS </t>
  </si>
  <si>
    <t>5L</t>
  </si>
  <si>
    <t>BTL</t>
  </si>
  <si>
    <t>XALF0196</t>
  </si>
  <si>
    <t>FLUOROCELL WNR</t>
  </si>
  <si>
    <t>82MLx2</t>
  </si>
  <si>
    <t>XALF0197</t>
  </si>
  <si>
    <t>FLUOROCELL WDF</t>
  </si>
  <si>
    <t>42MLx2</t>
  </si>
  <si>
    <t>XALF0198</t>
  </si>
  <si>
    <t>FLUOROCELL WPC</t>
  </si>
  <si>
    <t>12MLx2</t>
  </si>
  <si>
    <t>XALF0199</t>
  </si>
  <si>
    <t>FLUOROCELL RET</t>
  </si>
  <si>
    <t>XALF0200</t>
  </si>
  <si>
    <t>FLUOROCELL PLT</t>
  </si>
  <si>
    <t>XALG0051</t>
  </si>
  <si>
    <t>GIEMSA SOLUTION FOR SP AUTOMATED SYSTEMS</t>
  </si>
  <si>
    <t>1L(3000 TEST)</t>
  </si>
  <si>
    <t>XALL0085</t>
  </si>
  <si>
    <t>LYSERCELL WNR</t>
  </si>
  <si>
    <t>4Lx2</t>
  </si>
  <si>
    <t>XALL0086</t>
  </si>
  <si>
    <t>LYSERCELL WDF</t>
  </si>
  <si>
    <t>XALL0087</t>
  </si>
  <si>
    <t>LYSERCELL WPC</t>
  </si>
  <si>
    <t>XALM0216</t>
  </si>
  <si>
    <t>MS-101 SLIDE</t>
  </si>
  <si>
    <t>100S/30(3000EA/BOX)</t>
  </si>
  <si>
    <t>XALP0222</t>
  </si>
  <si>
    <t>PH=6.8 OR 7.0 BUFFER SOLUTION FOR SP AUTOMATED SYSTEMS</t>
  </si>
  <si>
    <t>5L(400 TEST)</t>
  </si>
  <si>
    <t>XALS0247</t>
  </si>
  <si>
    <t>SULFOLYSER</t>
  </si>
  <si>
    <t>XALW0033</t>
  </si>
  <si>
    <t>WRIGHT SOLUTION FOR SP AUTOMATED SYSTEMS</t>
  </si>
  <si>
    <t>2.5L(1500 TEST)</t>
  </si>
  <si>
    <t>XALX0005</t>
  </si>
  <si>
    <t>XN CHECK L 1.2.3</t>
  </si>
  <si>
    <t>3MLx3</t>
  </si>
  <si>
    <t>XALX0006</t>
  </si>
  <si>
    <t>XN CALIBRATOR</t>
  </si>
  <si>
    <t>3ML</t>
  </si>
  <si>
    <t>XALX0007</t>
  </si>
  <si>
    <t>XN CHECK BF</t>
  </si>
  <si>
    <t>3MLx2</t>
  </si>
  <si>
    <t>XALX0008</t>
  </si>
  <si>
    <t>XN CALIBRATOR PF</t>
  </si>
  <si>
    <t>XALX0009</t>
  </si>
  <si>
    <t>XNL CELLPACK DCL</t>
  </si>
  <si>
    <t>10L</t>
  </si>
  <si>
    <t>XALX0010</t>
  </si>
  <si>
    <t>XNL SULFOLYSER</t>
  </si>
  <si>
    <t>500MLx3</t>
  </si>
  <si>
    <t>XALX0011</t>
  </si>
  <si>
    <t>XNL LYSERCELL WDF</t>
  </si>
  <si>
    <t>2Lx1</t>
  </si>
  <si>
    <t>XALX0012</t>
  </si>
  <si>
    <t>XNL FLUOROCELL WDF</t>
  </si>
  <si>
    <t>22MLx2</t>
  </si>
  <si>
    <t>XAHG0204</t>
  </si>
  <si>
    <t>BM2104JO</t>
  </si>
  <si>
    <t>GUARDHEAL(가드힐)</t>
  </si>
  <si>
    <t>1.5g</t>
  </si>
  <si>
    <t>XAHG0205</t>
  </si>
  <si>
    <t>3g</t>
  </si>
  <si>
    <t>XAHG0206</t>
  </si>
  <si>
    <t>5g</t>
  </si>
  <si>
    <t>XAIB0319</t>
  </si>
  <si>
    <t>M2030004</t>
  </si>
  <si>
    <t>BIOGLUE 2CC</t>
  </si>
  <si>
    <t>2CC</t>
  </si>
  <si>
    <t>XAIB0320</t>
  </si>
  <si>
    <t>M2030104</t>
  </si>
  <si>
    <t>BIOGLUE 5ML</t>
  </si>
  <si>
    <t>5ml</t>
  </si>
  <si>
    <t>XAIB0731</t>
  </si>
  <si>
    <t>M2030144</t>
  </si>
  <si>
    <t>BIOGLUE SURGICAL ADHESIVE 5CC</t>
  </si>
  <si>
    <t>5CC</t>
  </si>
  <si>
    <t>XAIE0875</t>
  </si>
  <si>
    <t>M2052124</t>
  </si>
  <si>
    <t>ENPOLE</t>
  </si>
  <si>
    <t>XAIE1023</t>
  </si>
  <si>
    <t>B1102122</t>
  </si>
  <si>
    <t>ENDOSCOPIC LINEAR CUTTING STAPLERS(ENDO REACH CARTRIDGE)</t>
  </si>
  <si>
    <t>XAIE1030</t>
  </si>
  <si>
    <t>B1101122</t>
  </si>
  <si>
    <t>XAIE1037</t>
  </si>
  <si>
    <t>B1804122</t>
  </si>
  <si>
    <t>ENDOSCOPIC MOTORIZED CUTTING STAPLERS(IREACH MAGNUM)</t>
  </si>
  <si>
    <t>XAIP1306</t>
  </si>
  <si>
    <t>BM2602LN</t>
  </si>
  <si>
    <t>P-STOP ADVANCE</t>
  </si>
  <si>
    <t>5*5</t>
  </si>
  <si>
    <t>10g</t>
  </si>
  <si>
    <t>XARO0003</t>
  </si>
  <si>
    <t>J5083094</t>
  </si>
  <si>
    <t>ORSIRO &amp; ORSIRO MISSION</t>
  </si>
  <si>
    <t>XARO0010</t>
  </si>
  <si>
    <t>J6081060</t>
  </si>
  <si>
    <t>OPTOWIRE DEUX PRESSURE GUIDEWIRE</t>
  </si>
  <si>
    <t>XARP0165</t>
  </si>
  <si>
    <t>J8080094</t>
  </si>
  <si>
    <t>PANTERA LUX</t>
  </si>
  <si>
    <t>XARP0175</t>
  </si>
  <si>
    <t>J4081394</t>
  </si>
  <si>
    <t>PANTERA LEO</t>
  </si>
  <si>
    <t>XARP0198</t>
  </si>
  <si>
    <t>J4081494</t>
  </si>
  <si>
    <t>PANTERA PRO</t>
  </si>
  <si>
    <t>편측</t>
  </si>
  <si>
    <t>XAHS0523</t>
  </si>
  <si>
    <t>SHOES COVER</t>
  </si>
  <si>
    <t>200EA/BOX</t>
  </si>
  <si>
    <t>XARC0829</t>
  </si>
  <si>
    <t>J8081084</t>
  </si>
  <si>
    <t>CONQUEROR PTCA BALLOON CATHETER</t>
  </si>
  <si>
    <t>XART0240</t>
  </si>
  <si>
    <t>G8001085</t>
  </si>
  <si>
    <t>TRIGUY BIPOLAR PACING CATHETER</t>
  </si>
  <si>
    <t>XART0242</t>
  </si>
  <si>
    <t>J4610084</t>
  </si>
  <si>
    <t>TRIGUY STEERABLE ABLATION CATHETER</t>
  </si>
  <si>
    <t>XART0243</t>
  </si>
  <si>
    <t>J4602585</t>
  </si>
  <si>
    <t>TRIGUY MAPPING CATHETER(STEERABLE)</t>
  </si>
  <si>
    <t>20극</t>
  </si>
  <si>
    <t>XART0246</t>
  </si>
  <si>
    <t>J4602485</t>
  </si>
  <si>
    <t>TRIGUY MAPPING CATHETER</t>
  </si>
  <si>
    <t>XART0247</t>
  </si>
  <si>
    <t>J4601185</t>
  </si>
  <si>
    <t>XAHX0016</t>
  </si>
  <si>
    <t>K7420421</t>
  </si>
  <si>
    <t>XP 300 THIGH SLEEVE(짝수/PACK)</t>
  </si>
  <si>
    <t>XAHX0017</t>
  </si>
  <si>
    <t>K7430442</t>
  </si>
  <si>
    <t>XP 300 CALF SLEEVE(짝수/PACK)</t>
  </si>
  <si>
    <t>XAIA2571</t>
  </si>
  <si>
    <t>C5430424</t>
  </si>
  <si>
    <t>AXSOS 3 TITANIUM FEMUR PLATE</t>
  </si>
  <si>
    <t>XAIA2572</t>
  </si>
  <si>
    <t>C5430524</t>
  </si>
  <si>
    <t>AXSOS 3 TITANIUM TIBIA PLATE</t>
  </si>
  <si>
    <t>XAIA2574</t>
  </si>
  <si>
    <t>C6400124</t>
  </si>
  <si>
    <t>AXSOS 3 TITANIUM CORTEX SCREW</t>
  </si>
  <si>
    <t>XAIA2577</t>
  </si>
  <si>
    <t>C6402424</t>
  </si>
  <si>
    <t>AXSOS 3 TITANIUM LOCKING SCREW</t>
  </si>
  <si>
    <t>XAIA2584</t>
  </si>
  <si>
    <t>C6404124</t>
  </si>
  <si>
    <t>AXSOS 3 TITANIUM CANCELLOUS SCREW</t>
  </si>
  <si>
    <t>XAIA2881</t>
  </si>
  <si>
    <t>E5102067</t>
  </si>
  <si>
    <t>ALIANS CEMENT MIXING SYSTEM</t>
  </si>
  <si>
    <t>BOWL TYPE</t>
  </si>
  <si>
    <t>XAIA3183</t>
  </si>
  <si>
    <t>E2051120</t>
  </si>
  <si>
    <t>ACS EXTENSION STEM WITH TIN, DOUBLETAPER</t>
  </si>
  <si>
    <t>XAIA3184</t>
  </si>
  <si>
    <t>E2011120</t>
  </si>
  <si>
    <t>ACS FB TIBIA COMPONENT CEMENTED WITHTIN</t>
  </si>
  <si>
    <t>XAIA3185</t>
  </si>
  <si>
    <t>E2041020</t>
  </si>
  <si>
    <t>ACS FB TIBIA SPACER MEDIAL LATERAL</t>
  </si>
  <si>
    <t>XAIA3186</t>
  </si>
  <si>
    <t>E2021220</t>
  </si>
  <si>
    <t>ACS FB UHMW-PE GUR BEARING</t>
  </si>
  <si>
    <t>XAIA3187</t>
  </si>
  <si>
    <t>E2031020</t>
  </si>
  <si>
    <t>ACS PE PATELLA</t>
  </si>
  <si>
    <t>XAIA3188</t>
  </si>
  <si>
    <t>E2001220</t>
  </si>
  <si>
    <t>ACS PS FEMORAL COMPONENT CEMENTEDWITH TIN</t>
  </si>
  <si>
    <t>XAIA3189</t>
  </si>
  <si>
    <t>E2021120</t>
  </si>
  <si>
    <t>ACS SC PE TIBIA INSERT</t>
  </si>
  <si>
    <t>XAIA3190</t>
  </si>
  <si>
    <t>E2002020</t>
  </si>
  <si>
    <t>ACS SC FEMORAL COMPONENT</t>
  </si>
  <si>
    <t>XAIA3191</t>
  </si>
  <si>
    <t>E2051020</t>
  </si>
  <si>
    <t>ACS STEMS FOR FEMUR AND TIBIA</t>
  </si>
  <si>
    <t>XAIB0677</t>
  </si>
  <si>
    <t>E1021145</t>
  </si>
  <si>
    <t>BENCOX CUP</t>
  </si>
  <si>
    <t xml:space="preserve">전규격  </t>
  </si>
  <si>
    <t>XAIB0678</t>
  </si>
  <si>
    <t>E1022145</t>
  </si>
  <si>
    <t>BENCOX BIPOLAR CUP</t>
  </si>
  <si>
    <t>XAIB0679</t>
  </si>
  <si>
    <t>E1031145</t>
  </si>
  <si>
    <t>BENCOX PE LINER</t>
  </si>
  <si>
    <t>XAIB0680</t>
  </si>
  <si>
    <t>E1032445</t>
  </si>
  <si>
    <t>BENCOX DELTA LINER</t>
  </si>
  <si>
    <t>XAIB0681</t>
  </si>
  <si>
    <t>E1041145</t>
  </si>
  <si>
    <t>BENCOX BONE SCREW</t>
  </si>
  <si>
    <t>XAIB0682</t>
  </si>
  <si>
    <t>E1001145</t>
  </si>
  <si>
    <t>BENCOX ID CEMENTED STEM</t>
  </si>
  <si>
    <t>XAIB0683</t>
  </si>
  <si>
    <t>E1002245</t>
  </si>
  <si>
    <t>BENCOX STEM</t>
  </si>
  <si>
    <t>XAIB0684</t>
  </si>
  <si>
    <t>E1003245</t>
  </si>
  <si>
    <t>BENCOX MODULAR REVISION STEM</t>
  </si>
  <si>
    <t>XAIB0685</t>
  </si>
  <si>
    <t>E1012145</t>
  </si>
  <si>
    <t>BENCOX METAL HEAD</t>
  </si>
  <si>
    <t>XAIB0686</t>
  </si>
  <si>
    <t>E1011345</t>
  </si>
  <si>
    <t>BENCOX FORTE HEAD</t>
  </si>
  <si>
    <t>XAIB0687</t>
  </si>
  <si>
    <t>E1011445</t>
  </si>
  <si>
    <t>BENCOX DELTA HEAD</t>
  </si>
  <si>
    <t>XAIB0695</t>
  </si>
  <si>
    <t>E1003045</t>
  </si>
  <si>
    <t>BENFIX LONG STEM</t>
  </si>
  <si>
    <t>XAIC3151</t>
  </si>
  <si>
    <t>수동식 의료용 톱(LVT-00C)</t>
  </si>
  <si>
    <t>XAIC3302</t>
  </si>
  <si>
    <t>C6411124</t>
  </si>
  <si>
    <t>CANNULATED SCREW(멸균)</t>
  </si>
  <si>
    <t>XAIC3303</t>
  </si>
  <si>
    <t>C6411224</t>
  </si>
  <si>
    <t>CANNULATED SCREW(비멸균)</t>
  </si>
  <si>
    <t>XAIC3304</t>
  </si>
  <si>
    <t>D1211024</t>
  </si>
  <si>
    <t>CANNULATED WASHER FOR SCREW</t>
  </si>
  <si>
    <t>XAIC3305</t>
  </si>
  <si>
    <t>C6007001</t>
  </si>
  <si>
    <t>CORTICAL SELF TAPPING SCREW</t>
  </si>
  <si>
    <t>XAIC3306</t>
  </si>
  <si>
    <t>C6008001</t>
  </si>
  <si>
    <t>XAID1268</t>
  </si>
  <si>
    <t>E5002080</t>
  </si>
  <si>
    <t>DOUJET 40P</t>
  </si>
  <si>
    <t>40G + 항생제</t>
  </si>
  <si>
    <t>XAID1269</t>
  </si>
  <si>
    <t>E5200070</t>
  </si>
  <si>
    <t>DOUJET 40G</t>
  </si>
  <si>
    <t>40G + 항생제 + SYRINGE TYPE 진공혼합기</t>
  </si>
  <si>
    <t>XAID1270</t>
  </si>
  <si>
    <t>E5200170</t>
  </si>
  <si>
    <t>DOUJET 60G</t>
  </si>
  <si>
    <t>60G + 항생제 + SYRINGE TYPE 진공혼합기</t>
  </si>
  <si>
    <t>XAID1271</t>
  </si>
  <si>
    <t>E5200080</t>
  </si>
  <si>
    <t>DOUJET 80G</t>
  </si>
  <si>
    <t>80G + 항생제 + SYRINGE TYPE 진공혼합기</t>
  </si>
  <si>
    <t>XAID1488</t>
  </si>
  <si>
    <t>E5102008</t>
  </si>
  <si>
    <t>DOUJET PRO-MIXER</t>
  </si>
  <si>
    <t>XAID3480</t>
  </si>
  <si>
    <t>E1032545</t>
  </si>
  <si>
    <t>DUAL MOBILITY COCR LINER</t>
  </si>
  <si>
    <t>XAIE0855</t>
  </si>
  <si>
    <t>E2051006</t>
  </si>
  <si>
    <t>EXTENSION STEM</t>
  </si>
  <si>
    <t>XAIE0933</t>
  </si>
  <si>
    <t>E2001145</t>
  </si>
  <si>
    <t>EXULT FEMORAL COMPONENT</t>
  </si>
  <si>
    <t>XAIE0934</t>
  </si>
  <si>
    <t>E2011345</t>
  </si>
  <si>
    <t>EXULT TIBIAL BASEPLATE</t>
  </si>
  <si>
    <t>XAIE0935</t>
  </si>
  <si>
    <t>E2021245</t>
  </si>
  <si>
    <t>EXULT TIBIAL INSERT</t>
  </si>
  <si>
    <t>XAIF0132</t>
  </si>
  <si>
    <t>C6402124</t>
  </si>
  <si>
    <t>VARIAX LOCKING SCREW 3.5MM 이상</t>
  </si>
  <si>
    <t>3.5MM 이상</t>
  </si>
  <si>
    <t>XAIF0146</t>
  </si>
  <si>
    <t>C6401724</t>
  </si>
  <si>
    <t>VARIAX BONE SCREW 3.5MM 이상</t>
  </si>
  <si>
    <t>XAIF0160</t>
  </si>
  <si>
    <t>C6401424</t>
  </si>
  <si>
    <t>VARIAX LOCKING SCREW 3.5MM 미만</t>
  </si>
  <si>
    <t>3.5MM 미만</t>
  </si>
  <si>
    <t>XAIF0175</t>
  </si>
  <si>
    <t>C6401624</t>
  </si>
  <si>
    <t>VARIAX BONE SCREW 3.5MM 미만</t>
  </si>
  <si>
    <t>XAIG0239</t>
  </si>
  <si>
    <t>C3115024</t>
  </si>
  <si>
    <t>GAMMA3 NAIL SYSTEM (STRYKER)</t>
  </si>
  <si>
    <t>XAIG0475</t>
  </si>
  <si>
    <t>C3190124</t>
  </si>
  <si>
    <t>GAMMA3 U-BLADE</t>
  </si>
  <si>
    <t>XAIG0532</t>
  </si>
  <si>
    <t>E2001194</t>
  </si>
  <si>
    <t>GKS-PRIME FLEX PS FEMORAL COMPONENT</t>
  </si>
  <si>
    <t>XAIG0533</t>
  </si>
  <si>
    <t>E2011194</t>
  </si>
  <si>
    <t>GKS-PRIME FLEX TIBIAL PLATE</t>
  </si>
  <si>
    <t>XAIG0534</t>
  </si>
  <si>
    <t>E2021909</t>
  </si>
  <si>
    <t>GKS-PRIME FLEX INSERT</t>
  </si>
  <si>
    <t>XAIG0535</t>
  </si>
  <si>
    <t>E2031009</t>
  </si>
  <si>
    <t>GKS-PRIME FLEX PATELLA</t>
  </si>
  <si>
    <t>XAIG0536</t>
  </si>
  <si>
    <t>E2051194</t>
  </si>
  <si>
    <t>GKS-PRIME FLEX EXTENSION STEM</t>
  </si>
  <si>
    <t>XAIL1793</t>
  </si>
  <si>
    <t>C3191002</t>
  </si>
  <si>
    <t>LOCKING SCREW</t>
  </si>
  <si>
    <t>XAIL2312</t>
  </si>
  <si>
    <t>E2001045</t>
  </si>
  <si>
    <t>LOSPA FEMORAL COMPONENT</t>
  </si>
  <si>
    <t>XAIL2313</t>
  </si>
  <si>
    <t>E2011045</t>
  </si>
  <si>
    <t>LOSPA TIBIAL BASEPLATE</t>
  </si>
  <si>
    <t>XAIL2314</t>
  </si>
  <si>
    <t>E2021045</t>
  </si>
  <si>
    <t>LOSPA TIBIAL INSERT</t>
  </si>
  <si>
    <t>XAIL2315</t>
  </si>
  <si>
    <t>E2031045</t>
  </si>
  <si>
    <t>LOSPA PATELLAR COMPONENT</t>
  </si>
  <si>
    <t>XAIL2316</t>
  </si>
  <si>
    <t>E2002045</t>
  </si>
  <si>
    <t>LOSPA MODULAR FEMORAL COMPONENT</t>
  </si>
  <si>
    <t>XAIL2317</t>
  </si>
  <si>
    <t>E2011245</t>
  </si>
  <si>
    <t>LOSPA MODULAR TIBIAL BASEPLATE</t>
  </si>
  <si>
    <t>XAIL2318</t>
  </si>
  <si>
    <t>E2021145</t>
  </si>
  <si>
    <t>LOSPA MODULAR TIBIAL INSERT CONSTRAINED</t>
  </si>
  <si>
    <t>XAIL2319</t>
  </si>
  <si>
    <t>E2041045</t>
  </si>
  <si>
    <t>LOSPA FEMORAL AUGMENT</t>
  </si>
  <si>
    <t>XAIL2320</t>
  </si>
  <si>
    <t>E2041245</t>
  </si>
  <si>
    <t>LOSPA TIBIAL AUGMENT</t>
  </si>
  <si>
    <t>XAIL2321</t>
  </si>
  <si>
    <t>E2041145</t>
  </si>
  <si>
    <t>LOSPA CHOREN FEMORAL PAD</t>
  </si>
  <si>
    <t>XAIL2322</t>
  </si>
  <si>
    <t>E2041345</t>
  </si>
  <si>
    <t>LOSPA CHOREN TIBIAL PAD</t>
  </si>
  <si>
    <t>XAIL2323</t>
  </si>
  <si>
    <t>E2051045</t>
  </si>
  <si>
    <t>LOSPA STEM EXTENSION</t>
  </si>
  <si>
    <t>XAIL2324</t>
  </si>
  <si>
    <t>E2071045</t>
  </si>
  <si>
    <t>LOSPA STEM PLUG</t>
  </si>
  <si>
    <t>XAIM1585</t>
  </si>
  <si>
    <t>E2041120</t>
  </si>
  <si>
    <t>MK FEMORAL SPACER</t>
  </si>
  <si>
    <t>XAIM1586</t>
  </si>
  <si>
    <t>E2002220</t>
  </si>
  <si>
    <t>MUTARS GENUX MK FEMORAL COMPONENTCEMENTED</t>
  </si>
  <si>
    <t>XAIM1587</t>
  </si>
  <si>
    <t>E2011320</t>
  </si>
  <si>
    <t>MUTARS GENUX MK TIBIAL COMPONENTCEMENTED</t>
  </si>
  <si>
    <t>XAIM1588</t>
  </si>
  <si>
    <t>E2021620</t>
  </si>
  <si>
    <t>MUTARS GENUX MK MB PE INSERT</t>
  </si>
  <si>
    <t>XAIM1589</t>
  </si>
  <si>
    <t>E2051220</t>
  </si>
  <si>
    <t>MUTARS GENUX MK STEM CEMENTED</t>
  </si>
  <si>
    <t>XAIM1590</t>
  </si>
  <si>
    <t>E2041320</t>
  </si>
  <si>
    <t>MK TIBIAL SPACER</t>
  </si>
  <si>
    <t>XAIM1591</t>
  </si>
  <si>
    <t>E3004012</t>
  </si>
  <si>
    <t>MUTARS GENUX MK COUPLING</t>
  </si>
  <si>
    <t>XAIO0152</t>
  </si>
  <si>
    <t>C2302053</t>
  </si>
  <si>
    <t>OSTEOTWIN</t>
  </si>
  <si>
    <t>XAIP1121</t>
  </si>
  <si>
    <t>C0519002</t>
  </si>
  <si>
    <t>PRO-DENSE(32G)</t>
  </si>
  <si>
    <t>32G</t>
  </si>
  <si>
    <t>XAIP1320</t>
  </si>
  <si>
    <t>C5022001</t>
  </si>
  <si>
    <t>PELVIS AND ACETABULUM PLATE</t>
  </si>
  <si>
    <t>XAIP1321</t>
  </si>
  <si>
    <t>C5032124</t>
  </si>
  <si>
    <t>PELVIS QUADRILATERAL SURFACE PLATE(NON-STERILE)</t>
  </si>
  <si>
    <t>XAIR0335</t>
  </si>
  <si>
    <t>C6202021</t>
  </si>
  <si>
    <t>RESOMET BIORESORBABLE K-WIRE</t>
  </si>
  <si>
    <t>XAIS1453</t>
  </si>
  <si>
    <t>N0051001</t>
  </si>
  <si>
    <t>SAW BLADE HCR-602B</t>
  </si>
  <si>
    <t>HCR-602B</t>
  </si>
  <si>
    <t>XAIS1454</t>
  </si>
  <si>
    <t>SAW BLADE  HRR-401</t>
  </si>
  <si>
    <t>HRR-401</t>
  </si>
  <si>
    <t>XAIS1487</t>
  </si>
  <si>
    <t>STRYKER SAGITTAL BLADE</t>
  </si>
  <si>
    <t>2108-185-000</t>
  </si>
  <si>
    <t>XAIS1488</t>
  </si>
  <si>
    <t>STRYKER RECI BLADE</t>
  </si>
  <si>
    <t>0277-096-275</t>
  </si>
  <si>
    <t>XAIS1489</t>
  </si>
  <si>
    <t>STRYKER SAGITTAL/PATELLA BLADE</t>
  </si>
  <si>
    <t>2108-107-004</t>
  </si>
  <si>
    <t>XAIS1565</t>
  </si>
  <si>
    <t>E5002100</t>
  </si>
  <si>
    <t>SIMPLEX HV GENTAMICIN</t>
  </si>
  <si>
    <t>XAIS1733</t>
  </si>
  <si>
    <t>SCIENCEMEDIC RECI BLADE(수동식의료용톱)</t>
  </si>
  <si>
    <t>SMM-V</t>
  </si>
  <si>
    <t>XAIT0519</t>
  </si>
  <si>
    <t>C3111024</t>
  </si>
  <si>
    <t>T2 FEMORAL NAIL SET</t>
  </si>
  <si>
    <t>XAIT0520</t>
  </si>
  <si>
    <t>C3112024</t>
  </si>
  <si>
    <t>T2 TIBIAL NAIL SET</t>
  </si>
  <si>
    <t>XAIT1302</t>
  </si>
  <si>
    <t>C3122024</t>
  </si>
  <si>
    <t>T2 ANKLE NAIL SET</t>
  </si>
  <si>
    <t>XAIT1538</t>
  </si>
  <si>
    <t>C3113024</t>
  </si>
  <si>
    <t>T2 RECON NAIL SYSTEM</t>
  </si>
  <si>
    <t>XAIV0666</t>
  </si>
  <si>
    <t>C5478024</t>
  </si>
  <si>
    <t>VARIAX ANATOMICAL LOCKING CLAVICLE PLATE Left / 6H(628006)</t>
  </si>
  <si>
    <t>XAIV0769</t>
  </si>
  <si>
    <t>M2099004</t>
  </si>
  <si>
    <t>VISCOSEAL SYRINGE</t>
  </si>
  <si>
    <t>XAIV0772</t>
  </si>
  <si>
    <t>E2001106</t>
  </si>
  <si>
    <t>VANGUARD FEMORAL COMPONENTS</t>
  </si>
  <si>
    <t>XAIV0773</t>
  </si>
  <si>
    <t>E2021206</t>
  </si>
  <si>
    <t>VANGUARD TIBIA BEARING</t>
  </si>
  <si>
    <t>XAIV0788</t>
  </si>
  <si>
    <t>E2002106</t>
  </si>
  <si>
    <t>VANGUARD SSK FEMORAL COMPONENT</t>
  </si>
  <si>
    <t>XAIV0789</t>
  </si>
  <si>
    <t>E2021406</t>
  </si>
  <si>
    <t>VANGUARD SSK TIBIA BEARING</t>
  </si>
  <si>
    <t>XAIV0790</t>
  </si>
  <si>
    <t>E2041106</t>
  </si>
  <si>
    <t>VANGUARD SSK AUGMENT</t>
  </si>
  <si>
    <t>XAIV1312</t>
  </si>
  <si>
    <t>C5475024</t>
  </si>
  <si>
    <t>VARIAX ANATOMICAL LOCKING DISTAL RADIUS PLATE</t>
  </si>
  <si>
    <t>XAIV1313</t>
  </si>
  <si>
    <t>C5430024</t>
  </si>
  <si>
    <t>VARIAX FIBULA PLATE</t>
  </si>
  <si>
    <t>XAIV1314</t>
  </si>
  <si>
    <t>C5430124</t>
  </si>
  <si>
    <t>XAIV1315</t>
  </si>
  <si>
    <t>C5491024</t>
  </si>
  <si>
    <t>VARIAX HAND &amp; FOOT LOCKING PLATE</t>
  </si>
  <si>
    <t>XAIV1316</t>
  </si>
  <si>
    <t>C5467124</t>
  </si>
  <si>
    <t>VARIAX LOCKING CALCANEAL PLATE</t>
  </si>
  <si>
    <t>XAIB0577</t>
  </si>
  <si>
    <t>D0302709</t>
  </si>
  <si>
    <t>BIOKNOTLESS PLUS ANCHOR</t>
  </si>
  <si>
    <t>XAIC1265</t>
  </si>
  <si>
    <t>D1213009</t>
  </si>
  <si>
    <t>CLEAR CANNULAR SYSTEM (5.5mm*75mm)</t>
  </si>
  <si>
    <t>전규격(5.5mm*75mm)</t>
  </si>
  <si>
    <t>XAIC1266</t>
  </si>
  <si>
    <t>CLEAR CANNULAR SYSTEM (7mm*75mm)</t>
  </si>
  <si>
    <t>전규격(7mm*75mm)</t>
  </si>
  <si>
    <t>XAIC3108</t>
  </si>
  <si>
    <t>COOLPULSE 90˚ ELECTRODE 228146</t>
  </si>
  <si>
    <t>XAIC3109</t>
  </si>
  <si>
    <t>COOLPULSE 90˚ ELECTRODE 228147</t>
  </si>
  <si>
    <t>XAIE0836</t>
  </si>
  <si>
    <t>D0406009</t>
  </si>
  <si>
    <t>EXPRESSEW III SUTURE NEEDLE</t>
  </si>
  <si>
    <t>214141(1BOX=5EA)</t>
  </si>
  <si>
    <t>XAIG0251</t>
  </si>
  <si>
    <t>D0302919</t>
  </si>
  <si>
    <t>GRYPHON BR ANCHOR</t>
  </si>
  <si>
    <t>XAIH0137</t>
  </si>
  <si>
    <t>D0302108</t>
  </si>
  <si>
    <t>HEALIX BR ANCHOR 4.5</t>
  </si>
  <si>
    <t>전규격(4.5)</t>
  </si>
  <si>
    <t>XAIH0138</t>
  </si>
  <si>
    <t>HEALIX BR ANCHOR 5.5</t>
  </si>
  <si>
    <t>전규격(5.5)</t>
  </si>
  <si>
    <t>XAIH0286</t>
  </si>
  <si>
    <t>D0302308</t>
  </si>
  <si>
    <t>HEALIX KNOTLESS BR</t>
  </si>
  <si>
    <t>XAIH0361</t>
  </si>
  <si>
    <t>D0302608</t>
  </si>
  <si>
    <t>HEALIX ADVANCED BR WITH PERMACORD</t>
  </si>
  <si>
    <t>XAII0320</t>
  </si>
  <si>
    <t>D0407009</t>
  </si>
  <si>
    <t>IDEAL SUTURE</t>
  </si>
  <si>
    <t>15°</t>
  </si>
  <si>
    <t>XAII0321</t>
  </si>
  <si>
    <t>30°</t>
  </si>
  <si>
    <t>XAII0322</t>
  </si>
  <si>
    <t>45°</t>
  </si>
  <si>
    <t>XAII0323</t>
  </si>
  <si>
    <t>60°</t>
  </si>
  <si>
    <t>XAIM1279</t>
  </si>
  <si>
    <t>D0302809</t>
  </si>
  <si>
    <t>MICROFIX QA</t>
  </si>
  <si>
    <t>XAIQ0012</t>
  </si>
  <si>
    <t>D0301029</t>
  </si>
  <si>
    <t>QUICK ANCHOR (MICRO)</t>
  </si>
  <si>
    <t>XAIQ0013</t>
  </si>
  <si>
    <t>QUICK ANCHOR (MINI)</t>
  </si>
  <si>
    <t>XAIQ0022</t>
  </si>
  <si>
    <t>GII QUICK ANCHOR</t>
  </si>
  <si>
    <t>XAIQ0036</t>
  </si>
  <si>
    <t>D0302921</t>
  </si>
  <si>
    <t>QURATUS SUTURE ANCHOR</t>
  </si>
  <si>
    <t>XAIS1830</t>
  </si>
  <si>
    <t>BF0100SX</t>
  </si>
  <si>
    <t>수술엔(SUSUL N)_SN_15BC</t>
  </si>
  <si>
    <t>1.5ml</t>
  </si>
  <si>
    <t>XAIS1831</t>
  </si>
  <si>
    <t>수술엔(SUSUL N)_SN_30BC</t>
  </si>
  <si>
    <t>3ml</t>
  </si>
  <si>
    <t>XAIS1832</t>
  </si>
  <si>
    <t>수술엔(SUSUL N)_SN_50BC</t>
  </si>
  <si>
    <t>XAIV1334</t>
  </si>
  <si>
    <t>VAPR HOOK</t>
  </si>
  <si>
    <t>5ML</t>
  </si>
  <si>
    <t>전규격(LARGE)</t>
  </si>
  <si>
    <t>1.5ML</t>
  </si>
  <si>
    <t>XAIA3236</t>
  </si>
  <si>
    <t>BM2600AJ</t>
  </si>
  <si>
    <t xml:space="preserve">ATELO Q </t>
  </si>
  <si>
    <t>3% 1cc</t>
  </si>
  <si>
    <t>XAIA3237</t>
  </si>
  <si>
    <t>3% 3cc</t>
  </si>
  <si>
    <t>XAIA3238</t>
  </si>
  <si>
    <t>6% 1cc</t>
  </si>
  <si>
    <t>XAIA3239</t>
  </si>
  <si>
    <t>6% 3cc</t>
  </si>
  <si>
    <t>XAIH0503</t>
  </si>
  <si>
    <t>BF0100LQ</t>
  </si>
  <si>
    <t>하이빅셀(HYVIXEL) 3ml</t>
  </si>
  <si>
    <t>XAIH0504</t>
  </si>
  <si>
    <t>하이빅셀(HYVIXEL) 5ml</t>
  </si>
  <si>
    <t>XAIB0641</t>
  </si>
  <si>
    <t>BJ4802DU</t>
  </si>
  <si>
    <t>B-FLEXIS</t>
  </si>
  <si>
    <t>XAIC3187</t>
  </si>
  <si>
    <t>BJ4801DU</t>
  </si>
  <si>
    <t>C-FLEXIS</t>
  </si>
  <si>
    <t>XAIG0504</t>
  </si>
  <si>
    <t>F1412098</t>
  </si>
  <si>
    <t>GUARDIAN</t>
  </si>
  <si>
    <t>XAIG0505</t>
  </si>
  <si>
    <t>F1411098</t>
  </si>
  <si>
    <t>GUARDIAN-KIT</t>
  </si>
  <si>
    <t>XAIH0500</t>
  </si>
  <si>
    <t>M3300138</t>
  </si>
  <si>
    <t>HY GELFOAM PLUS S</t>
  </si>
  <si>
    <t>XAII0339</t>
  </si>
  <si>
    <t>F0020073</t>
  </si>
  <si>
    <t>ILIAD SPINAL SYSTEM HOOK SET</t>
  </si>
  <si>
    <t>XAII0346</t>
  </si>
  <si>
    <t>F0031073</t>
  </si>
  <si>
    <t>ILIAD SPINAL SYSTEM TRANSVERSE CONNECTOR</t>
  </si>
  <si>
    <t>XAII0363</t>
  </si>
  <si>
    <t>F0030073</t>
  </si>
  <si>
    <t>ILIAD SPINAL SYSTEM ROD CONNECTOR</t>
  </si>
  <si>
    <t>XAIL2191</t>
  </si>
  <si>
    <t>F0101173</t>
  </si>
  <si>
    <t>LP CAGE</t>
  </si>
  <si>
    <t>XAIM1618</t>
  </si>
  <si>
    <t>F1401073</t>
  </si>
  <si>
    <t>MVP SYSTEM</t>
  </si>
  <si>
    <t>XAIS1443</t>
  </si>
  <si>
    <t>E5100070</t>
  </si>
  <si>
    <t>SPINOFILL</t>
  </si>
  <si>
    <t>XAIT1207</t>
  </si>
  <si>
    <t>F1401129</t>
  </si>
  <si>
    <t>TVP SYSTEM</t>
  </si>
  <si>
    <t>XAIT2064</t>
  </si>
  <si>
    <t>F0100273</t>
  </si>
  <si>
    <t>TAURUS AL, DL CAGE</t>
  </si>
  <si>
    <t>XAIT2092</t>
  </si>
  <si>
    <t>TAURUS-P CAGE</t>
  </si>
  <si>
    <t>XAIV0261</t>
  </si>
  <si>
    <t>F0016053</t>
  </si>
  <si>
    <t>ILIAD SPINAL SYSTEM - ROD (XAIV0262 코드와 규격통합)</t>
  </si>
  <si>
    <t>XAIV0263</t>
  </si>
  <si>
    <t>F0018073</t>
  </si>
  <si>
    <t>ILIAD SPINAL SYSTEM - SCREW SET</t>
  </si>
  <si>
    <t>XAIV0264</t>
  </si>
  <si>
    <t>F0019073</t>
  </si>
  <si>
    <t>ILIAD SPINAL SYSTEM - CROSS LINK</t>
  </si>
  <si>
    <t>XAIW0067</t>
  </si>
  <si>
    <t>BF0100HO</t>
  </si>
  <si>
    <t>WONDERSEAL(3cc)</t>
  </si>
  <si>
    <t>XAIW0068</t>
  </si>
  <si>
    <t>WONDERSEAL(5cc)</t>
  </si>
  <si>
    <t>XAIZ0549</t>
  </si>
  <si>
    <t>F0016353</t>
  </si>
  <si>
    <t>ZENIUS SPINAL SYSTEM - ROD</t>
  </si>
  <si>
    <t>XAIZ0550</t>
  </si>
  <si>
    <t>F0020173</t>
  </si>
  <si>
    <t>ZENIUS SPINAL SYSTEM HOOK SET</t>
  </si>
  <si>
    <t>XAIZ0551</t>
  </si>
  <si>
    <t>F0030173</t>
  </si>
  <si>
    <t>ZENIUS SPINAL SYSTEM ROD CONNECTOR</t>
  </si>
  <si>
    <t>XAIZ0552</t>
  </si>
  <si>
    <t>F0019273</t>
  </si>
  <si>
    <t>ZENIUS SPINAL SYSTEM-CROSS LINK</t>
  </si>
  <si>
    <t>XAIZ0553</t>
  </si>
  <si>
    <t>F0018353</t>
  </si>
  <si>
    <t>ZENIUS SPINAL SYSTEM-SCREW SET</t>
  </si>
  <si>
    <t>XAIZ0554</t>
  </si>
  <si>
    <t>F0031173</t>
  </si>
  <si>
    <t>ZENIUS SPINAL SYSTEM-TRANSEVERSE CONNECTOR</t>
  </si>
  <si>
    <t>XAHP0043</t>
  </si>
  <si>
    <t>J4121031</t>
  </si>
  <si>
    <t>TRU-WAVE DPT KIT</t>
  </si>
  <si>
    <t>DOUBLE</t>
  </si>
  <si>
    <t>XAHP0044</t>
  </si>
  <si>
    <t>J4120031</t>
  </si>
  <si>
    <t>PRESSURE TRANSDUCER,DISPOSABLE SINGLE/PX260</t>
  </si>
  <si>
    <t>SINGLE(PX260)</t>
  </si>
  <si>
    <t>XAHP0045</t>
  </si>
  <si>
    <t>J4122031</t>
  </si>
  <si>
    <t>PRESSURE TRANSDUCER,DISPOSABLE TRIPLE/BAXTER</t>
  </si>
  <si>
    <t>TRIPLE</t>
  </si>
  <si>
    <t>XAHS0080</t>
  </si>
  <si>
    <t>J4003231</t>
  </si>
  <si>
    <t>SWAN-GANZ CCOMBO CCO/SV02/CEDV CATHETER</t>
  </si>
  <si>
    <t>XAHS0626</t>
  </si>
  <si>
    <t>J4003031</t>
  </si>
  <si>
    <t>SWAN-GANZ THERMODILUTION CATHETER</t>
  </si>
  <si>
    <t>전규격(131F7P)</t>
  </si>
  <si>
    <t>XAIA0432</t>
  </si>
  <si>
    <t>I1201009</t>
  </si>
  <si>
    <t>ACRYSOF ASPHERIC NATURAL IQ</t>
  </si>
  <si>
    <t>XAIA2186</t>
  </si>
  <si>
    <t>BI0208EB</t>
  </si>
  <si>
    <t>ACRYSOF IQ PANOPTIX PRESBYOPIA-CORRECTING IOL</t>
  </si>
  <si>
    <t>XAIA2508</t>
  </si>
  <si>
    <t>I0804009</t>
  </si>
  <si>
    <t>ALCON ILLUMINATION PROBE</t>
  </si>
  <si>
    <t>XAIA2509</t>
  </si>
  <si>
    <t>XAIA2512</t>
  </si>
  <si>
    <t>I0806009</t>
  </si>
  <si>
    <t>ALCON GRIESHABER SCISSORS(TIP)</t>
  </si>
  <si>
    <t>XAIA2513</t>
  </si>
  <si>
    <t>I0804109</t>
  </si>
  <si>
    <t>ALCON CHANDELIER PROBE</t>
  </si>
  <si>
    <t>XAIA2559</t>
  </si>
  <si>
    <t>BI0200EB</t>
  </si>
  <si>
    <t>ACRYSOF IQ PANOPTIX TORIC PRESBYOPIA CORRECTING IOLS</t>
  </si>
  <si>
    <t>XAIB0381</t>
  </si>
  <si>
    <t>I0802009</t>
  </si>
  <si>
    <t>BACKFLUSH SOFT TIP.DSP.23G</t>
  </si>
  <si>
    <t>337.86 (23G)</t>
  </si>
  <si>
    <t>XAIB0382</t>
  </si>
  <si>
    <t>BACKFLUSH SOFT TIP.DSP.25G</t>
  </si>
  <si>
    <t>337.84 (25G)</t>
  </si>
  <si>
    <t>XAIC1234</t>
  </si>
  <si>
    <t>CONSTELLATION VFC PAK</t>
  </si>
  <si>
    <t>XAIC3227</t>
  </si>
  <si>
    <t>COMBINED PAK W 10K W WIDE(23G)</t>
  </si>
  <si>
    <t>XAIC3228</t>
  </si>
  <si>
    <t>COMBINED PAK W 10K W WIDE(25+G)</t>
  </si>
  <si>
    <t>XAIC3314</t>
  </si>
  <si>
    <t>BI0211EB</t>
  </si>
  <si>
    <t>클라레온 팬옵틱스(Clareon PanOptix Tifocal IOL)</t>
  </si>
  <si>
    <t>CNWTT0</t>
  </si>
  <si>
    <t>XAIC3315</t>
  </si>
  <si>
    <t>BI0212EB</t>
  </si>
  <si>
    <t>클라레온 팬옵틱스 토릭</t>
  </si>
  <si>
    <t>XAID1259</t>
  </si>
  <si>
    <t>DIATHERMY PROBE DSP(25G)</t>
  </si>
  <si>
    <t>XAID1260</t>
  </si>
  <si>
    <t>DIATHERMY PROBE DSP(27+G)</t>
  </si>
  <si>
    <t>XAIE1051</t>
  </si>
  <si>
    <t>G0450110</t>
  </si>
  <si>
    <t>E-VITA OPEN NEO</t>
  </si>
  <si>
    <t>전규격(길이: 120~180MM 직경: 22~40MM)</t>
  </si>
  <si>
    <t>XAIF0113</t>
  </si>
  <si>
    <t>I0803009</t>
  </si>
  <si>
    <t>FLEXIBLE IRIS RETRACTOR</t>
  </si>
  <si>
    <t>XAIF0264</t>
  </si>
  <si>
    <t>FINESSE FLEX LOOP DSP, 25+</t>
  </si>
  <si>
    <t>XAIG0511</t>
  </si>
  <si>
    <t>I0808009</t>
  </si>
  <si>
    <t>GRIESHABER FORCEPS(TIP)</t>
  </si>
  <si>
    <t>XAIG0565</t>
  </si>
  <si>
    <t>B0089310</t>
  </si>
  <si>
    <t>GORE-TEX SUTURE</t>
  </si>
  <si>
    <t>4N02A, NEEDLE 4/0 (12EA/BOX)</t>
  </si>
  <si>
    <t>XAIG0566</t>
  </si>
  <si>
    <t>B0089410</t>
  </si>
  <si>
    <t>5N02A, NEEDLE 5/0 (12EA/BOX)</t>
  </si>
  <si>
    <t>XAII0158</t>
  </si>
  <si>
    <t>N0001001</t>
  </si>
  <si>
    <t>INTER KIT(VITRECTOMY)</t>
  </si>
  <si>
    <t>Cassette/Drain Bag</t>
  </si>
  <si>
    <t>XAII0159</t>
  </si>
  <si>
    <t>IRRIGATION/ASPIRATION TUBING SET 23G</t>
  </si>
  <si>
    <t>XAII0160</t>
  </si>
  <si>
    <t>INTREPID I/A BENT</t>
  </si>
  <si>
    <t>XAII0165</t>
  </si>
  <si>
    <t>751184(23G WIDE ENDO)</t>
  </si>
  <si>
    <t>XAII0166</t>
  </si>
  <si>
    <t>751486(WIDE ANG)</t>
  </si>
  <si>
    <t>XAII0331</t>
  </si>
  <si>
    <t>INTER KIT P(751613)</t>
  </si>
  <si>
    <t>XAII0332</t>
  </si>
  <si>
    <t>INTER KIT C(751765)</t>
  </si>
  <si>
    <t>XAII0333</t>
  </si>
  <si>
    <t>INTER KIT P(751617)</t>
  </si>
  <si>
    <t>XAII0334</t>
  </si>
  <si>
    <t>INTER KIT C(751767)</t>
  </si>
  <si>
    <t>XAIK0059</t>
  </si>
  <si>
    <t>KELMAN 0.9MM MINI-FLARED TIP-45D</t>
  </si>
  <si>
    <t>XAIL0717</t>
  </si>
  <si>
    <t>I0712109</t>
  </si>
  <si>
    <t>LASER PROBE (FLEXIBLE TIP LASER PROBE 23G)</t>
  </si>
  <si>
    <t>XAIL0718</t>
  </si>
  <si>
    <t>LASER PROBE (FLEXIBLE TIP LASER PROBE 25G)</t>
  </si>
  <si>
    <t>XAIL1870</t>
  </si>
  <si>
    <t>LASER PROBE (CURVED ILLIMICATED LASER PROBE 23G)</t>
  </si>
  <si>
    <t>XAIL1871</t>
  </si>
  <si>
    <t>LASER PROBE (CURVED ILLIMICATED LASER PROBE 25G)</t>
  </si>
  <si>
    <t>XAIM0765</t>
  </si>
  <si>
    <t>MICRO ABS TIP-30D</t>
  </si>
  <si>
    <t>XAIS0757</t>
  </si>
  <si>
    <t>STRAIGHT LASER PROBE 23G</t>
  </si>
  <si>
    <t>23G (750991)</t>
  </si>
  <si>
    <t>XAIS0758</t>
  </si>
  <si>
    <t>STRAIGHT LASER PROBE 25G</t>
  </si>
  <si>
    <t>25G (750978)</t>
  </si>
  <si>
    <t>XAIT0509</t>
  </si>
  <si>
    <t>TIPLESS PHACO PAK 0.9MM</t>
  </si>
  <si>
    <t>XAIU0498</t>
  </si>
  <si>
    <t>I0703609</t>
  </si>
  <si>
    <t>ULTRAVIT 7500 / 10000 CPM, HYPERVIT 20000 CPM VITRECTOMY PROBE</t>
  </si>
  <si>
    <t>XAIV0791</t>
  </si>
  <si>
    <t>VITRECTOMY PAK W 10K W WIDE(23G)</t>
  </si>
  <si>
    <t>XAIV0792</t>
  </si>
  <si>
    <t>VITRECTOMY PAK W 10K W WIDE(25+G)</t>
  </si>
  <si>
    <t>I0602093</t>
  </si>
  <si>
    <t>XEN GEL IMPLANT(젠 젤 임플란트)</t>
  </si>
  <si>
    <t>XAKA0066</t>
  </si>
  <si>
    <t>ASSY,SHIP, CENT ULTRAVIST 23GA</t>
  </si>
  <si>
    <t>XAKA0094</t>
  </si>
  <si>
    <t>J4083131</t>
  </si>
  <si>
    <t>ACUMEN IQ SENSOR</t>
  </si>
  <si>
    <t>XAKC0103</t>
  </si>
  <si>
    <t>CENT.FMS PACK,ACT,BASIC</t>
  </si>
  <si>
    <t>XAKC0104</t>
  </si>
  <si>
    <t>CENT.FMS PACK,ACT,9U 30 BAL</t>
  </si>
  <si>
    <t>XAKS0029</t>
  </si>
  <si>
    <t>J4083031</t>
  </si>
  <si>
    <t>FLOTRAC SENSOR</t>
  </si>
  <si>
    <t>XAKT0040</t>
  </si>
  <si>
    <t>30˚ROUND 1.1MM FLARED TIP</t>
  </si>
  <si>
    <t>XAHS0692</t>
  </si>
  <si>
    <t>BM2000SB</t>
  </si>
  <si>
    <t>스카젠K</t>
  </si>
  <si>
    <t>XAID1458</t>
  </si>
  <si>
    <t>BF0100QV</t>
  </si>
  <si>
    <t>디베리아(DBARRIA) 1.5ML</t>
  </si>
  <si>
    <t>전규격(1.5ML)</t>
  </si>
  <si>
    <t>XAID1459</t>
  </si>
  <si>
    <t>디베리아(DBARRIA) 3ML</t>
  </si>
  <si>
    <t>전규격(3ML)</t>
  </si>
  <si>
    <t>XAID1460</t>
  </si>
  <si>
    <t>디베리아(DBARRIA) 5ML</t>
  </si>
  <si>
    <t>전규격(5ML)</t>
  </si>
  <si>
    <t>XAHM0333</t>
  </si>
  <si>
    <t>K9205250</t>
  </si>
  <si>
    <t>M-CLOT(10*10cm)</t>
  </si>
  <si>
    <t>10*10cm(10장=1EA)</t>
  </si>
  <si>
    <t>XAHM0334</t>
  </si>
  <si>
    <t>M-CLOT(20*10cm)</t>
  </si>
  <si>
    <t>20*10cm(5장=1EA)</t>
  </si>
  <si>
    <t>XAHM0335</t>
  </si>
  <si>
    <t>M-CLOT(40*10cm)</t>
  </si>
  <si>
    <t>40*10cm(3장=1EA)</t>
  </si>
  <si>
    <t>XAIH0493</t>
  </si>
  <si>
    <t>BM2602YW</t>
  </si>
  <si>
    <t>HYAGEN-1ML</t>
  </si>
  <si>
    <t>XAIH0494</t>
  </si>
  <si>
    <t>HYAGEN-3ML</t>
  </si>
  <si>
    <t>XAIH0505</t>
  </si>
  <si>
    <t>HYAGEN-5ML</t>
  </si>
  <si>
    <t>XAIM1425</t>
  </si>
  <si>
    <t>M2054004</t>
  </si>
  <si>
    <t>MT PORT(5MM)</t>
  </si>
  <si>
    <t>XAIM1496</t>
  </si>
  <si>
    <t>MT PORT 10W(10MM)</t>
  </si>
  <si>
    <t>XAIS0794</t>
  </si>
  <si>
    <t>M2042089</t>
  </si>
  <si>
    <t>SOUND REACH 36CM</t>
  </si>
  <si>
    <t>36CM (SRB36)</t>
  </si>
  <si>
    <t>XAIS0796</t>
  </si>
  <si>
    <t>M2043089</t>
  </si>
  <si>
    <t>SOUND REACH 14CM</t>
  </si>
  <si>
    <t>14CM (SRB14)</t>
  </si>
  <si>
    <t>XAIS1444</t>
  </si>
  <si>
    <t>B3320005</t>
  </si>
  <si>
    <t>INDERMIL FLEXIFUZE</t>
  </si>
  <si>
    <t>0.75g</t>
  </si>
  <si>
    <t>XAHL0094</t>
  </si>
  <si>
    <t>B3340008</t>
  </si>
  <si>
    <t>LIQUIBAND SURGICAL S &amp; S CLEAR</t>
  </si>
  <si>
    <t>0.8G</t>
  </si>
  <si>
    <t>XAIA3135</t>
  </si>
  <si>
    <t>M2076066</t>
  </si>
  <si>
    <t>액티클랏(ACTICLOT)3ML</t>
  </si>
  <si>
    <t>XAIA3136</t>
  </si>
  <si>
    <t>M2081066</t>
  </si>
  <si>
    <t>액티클랏(ACTICLOT)6ML</t>
  </si>
  <si>
    <t>6ML</t>
  </si>
  <si>
    <t>XAIA3477</t>
  </si>
  <si>
    <t>M2086066</t>
  </si>
  <si>
    <t>액티클랏(ACTICLOT)6ML (복강경형)</t>
  </si>
  <si>
    <t>6ML(복강경형)</t>
  </si>
  <si>
    <t>XAIB0697</t>
  </si>
  <si>
    <t>M2110116</t>
  </si>
  <si>
    <t>BESCHITIN F(N)</t>
  </si>
  <si>
    <t>전규격(300MM*20MM*1MM)</t>
  </si>
  <si>
    <t>XAID1387</t>
  </si>
  <si>
    <t>B2011109</t>
  </si>
  <si>
    <t>(다빈치)모노픽스(MONOFIX) PDO</t>
  </si>
  <si>
    <t>1/2,15CM,3-0</t>
  </si>
  <si>
    <t>XAID1390</t>
  </si>
  <si>
    <t>1/2,15CM,4-0</t>
  </si>
  <si>
    <t>XAID3478</t>
  </si>
  <si>
    <t>(다빈치)액티클랏(ACTICLOT)6ML (복강경형)</t>
  </si>
  <si>
    <t>XAIG0223</t>
  </si>
  <si>
    <t>M2111208</t>
  </si>
  <si>
    <t>GUARDIX-SOL, GUARDIX-SOL ENDO 01(5G)</t>
  </si>
  <si>
    <t>전규격(1.5G/3.0G/5.0G/10G)</t>
  </si>
  <si>
    <t>XAIG0224</t>
  </si>
  <si>
    <t>M2111108</t>
  </si>
  <si>
    <t>GUARDIX-SOL, GUARDIX-SOL ENDO 02(1.5G)</t>
  </si>
  <si>
    <t>XAIG0248</t>
  </si>
  <si>
    <t>M2111209</t>
  </si>
  <si>
    <t>GUARDIX-SG, GUARDIX-SG ENDO 3G</t>
  </si>
  <si>
    <t>3G</t>
  </si>
  <si>
    <t>XAIG0249</t>
  </si>
  <si>
    <t>M2111309</t>
  </si>
  <si>
    <t>GUARDIX-SG, GUARDIX-SG ENDO 6G</t>
  </si>
  <si>
    <t>6G</t>
  </si>
  <si>
    <t>XAIG0497</t>
  </si>
  <si>
    <t>TBC34107</t>
  </si>
  <si>
    <t>GENESIS SPONGE FILLER 5CC</t>
  </si>
  <si>
    <t>XAIG0498</t>
  </si>
  <si>
    <t>TBC35107</t>
  </si>
  <si>
    <t>GENESIS SPONGE FILLER 10CC</t>
  </si>
  <si>
    <t>10CC</t>
  </si>
  <si>
    <t>XAIG0518</t>
  </si>
  <si>
    <t>M2071140</t>
  </si>
  <si>
    <t>GENTA COLL RESORB</t>
  </si>
  <si>
    <t>5*5*0.5CM</t>
  </si>
  <si>
    <t>XAIG0519</t>
  </si>
  <si>
    <t>M2072140</t>
  </si>
  <si>
    <t>10*10*0.5CM</t>
  </si>
  <si>
    <t>XAIK0087</t>
  </si>
  <si>
    <t>M2072040</t>
  </si>
  <si>
    <t>KOLLAGEN RESORB</t>
  </si>
  <si>
    <t>12*9*0.5CM</t>
  </si>
  <si>
    <t>XAIL2423</t>
  </si>
  <si>
    <t>LIQUIBAND FIX8(리퀴밴드 픽스에잇)</t>
  </si>
  <si>
    <t>XAIM1459</t>
  </si>
  <si>
    <t>B2011009</t>
  </si>
  <si>
    <t>모노픽스(MONOFIX) PGCL</t>
  </si>
  <si>
    <t>XAIM1460</t>
  </si>
  <si>
    <t>모노픽스(MONOFIX) PDO</t>
  </si>
  <si>
    <t>1/2,23CM,2-0</t>
  </si>
  <si>
    <t>XAIM1461</t>
  </si>
  <si>
    <t>1/2,23CM,0</t>
  </si>
  <si>
    <t>XAIM1462</t>
  </si>
  <si>
    <t>1/2,30CM,2-0</t>
  </si>
  <si>
    <t>XAIM1463</t>
  </si>
  <si>
    <t>1/2,30CM,0</t>
  </si>
  <si>
    <t>XAIM1464</t>
  </si>
  <si>
    <t>1/2,30CM,1</t>
  </si>
  <si>
    <t>XAIM1465</t>
  </si>
  <si>
    <t>3/8,23CM,3-0</t>
  </si>
  <si>
    <t>XAIM1466</t>
  </si>
  <si>
    <t>3/8,23CM,2-0</t>
  </si>
  <si>
    <t>XAIM1579</t>
  </si>
  <si>
    <t>XAIM1582</t>
  </si>
  <si>
    <t>XAIQ0027</t>
  </si>
  <si>
    <t>K9205040</t>
  </si>
  <si>
    <t>Q-GUARD HEMOSTATIC DRESSING</t>
  </si>
  <si>
    <t>5cm*5cm(분홍)</t>
  </si>
  <si>
    <t>XAIT1345</t>
  </si>
  <si>
    <t>M2070216</t>
  </si>
  <si>
    <t>TABLEAU WAX</t>
  </si>
  <si>
    <t>XAIB0666</t>
  </si>
  <si>
    <t>BTS01414</t>
  </si>
  <si>
    <t>BELLACELL HD, SUREDERM HD, SUREDERM HD UROMAX, BELLACELL HD R, SUREDERM UROMAX GOLD</t>
  </si>
  <si>
    <t>4*5㎠</t>
  </si>
  <si>
    <t>XAIB0667</t>
  </si>
  <si>
    <t>BELLACELL HD, SUREDERM HD, SUREDERM HD UROMAX(3*4㎠)</t>
  </si>
  <si>
    <t>3*4㎠</t>
  </si>
  <si>
    <t>XAIB0670</t>
  </si>
  <si>
    <t>BELLACELL HD, SUREDERM HD, SUREDERM HD UROMAX(2*3㎠)</t>
  </si>
  <si>
    <t>2*3㎠</t>
  </si>
  <si>
    <t>XAIB0723</t>
  </si>
  <si>
    <t>BTT01126</t>
  </si>
  <si>
    <t>BELLAGEN PLUS, SUREDERM UROGEN PLUS DILUTE 0.3cc</t>
  </si>
  <si>
    <t>0.3cc</t>
  </si>
  <si>
    <t>XAIB0724</t>
  </si>
  <si>
    <t>BELLAGEN PLUS, SUREDERM UROGEN PLUS STANDARD 1cc</t>
  </si>
  <si>
    <t>1cc</t>
  </si>
  <si>
    <t>XAIB0725</t>
  </si>
  <si>
    <t>BELLAGEN PLUS, SUREDERM UROGEN PLUS STANDARD 3cc</t>
  </si>
  <si>
    <t>XAIB0726</t>
  </si>
  <si>
    <t>BELLAGEN PLUS, SUREDERM UROGEN PLUS STANDARD 5cc</t>
  </si>
  <si>
    <t>XAIB0727</t>
  </si>
  <si>
    <t>BELLAGEN PLUS, SUREDERM UROGEN PLUS PUTTY 1cc</t>
  </si>
  <si>
    <t>XAIB0728</t>
  </si>
  <si>
    <t>BELLAGEN PLUS, SUREDERM UROGEN PLUS PUTTY 3cc</t>
  </si>
  <si>
    <t>XAIB0729</t>
  </si>
  <si>
    <t>BELLAGEN PLUS, SUREDERM UROGEN PLUS PUTTY 5cc</t>
  </si>
  <si>
    <t>XAIB0730</t>
  </si>
  <si>
    <t>4*6㎠</t>
  </si>
  <si>
    <t>XAIE0741</t>
  </si>
  <si>
    <t>BC0101ED</t>
  </si>
  <si>
    <t>EXFUSE PUTTY(1CC)</t>
  </si>
  <si>
    <t>XAIE0742</t>
  </si>
  <si>
    <t>EXFUSE PUTTY(3CC)</t>
  </si>
  <si>
    <t>3CC</t>
  </si>
  <si>
    <t>XAIE0843</t>
  </si>
  <si>
    <t>EXFUSE GEL(1CC)</t>
  </si>
  <si>
    <t>XAIS1812</t>
  </si>
  <si>
    <t>BTS01514</t>
  </si>
  <si>
    <t xml:space="preserve">SUREDERM BCS, SUREDERM REPAIR CIRCLE 30Ø , 5mm </t>
  </si>
  <si>
    <t xml:space="preserve">30Ø , 5mm </t>
  </si>
  <si>
    <t>XAIS1813</t>
  </si>
  <si>
    <t xml:space="preserve">SUREDERM BCS, SUREDERM REPAIR CIRCLE 30Ø , 10mm </t>
  </si>
  <si>
    <t xml:space="preserve">30Ø , 10mm </t>
  </si>
  <si>
    <t>XAIS1814</t>
  </si>
  <si>
    <t xml:space="preserve">SUREDERM BCS, SUREDERM REPAIR CIRCLE 50Ø , 5mm </t>
  </si>
  <si>
    <t xml:space="preserve">50Ø , 5mm </t>
  </si>
  <si>
    <t>XAIS1815</t>
  </si>
  <si>
    <t xml:space="preserve">SUREDERM BCS, SUREDERM REPAIR CIRCLE 50Ø , 10mm </t>
  </si>
  <si>
    <t xml:space="preserve">50Ø , 10mm </t>
  </si>
  <si>
    <t>XAIS1816</t>
  </si>
  <si>
    <t xml:space="preserve">SUREDERM BCS, SUREDERM REPAIR CIRCLE 80Ø , 10mm </t>
  </si>
  <si>
    <t xml:space="preserve">80Ø , 10mm </t>
  </si>
  <si>
    <t>XAIS1817</t>
  </si>
  <si>
    <t>SUREDERM BCS, SUREDERM REPAIR CUBE 15Ø , 15mm (5EA)</t>
  </si>
  <si>
    <t>15Ø , 15mm</t>
  </si>
  <si>
    <t>XAIS1818</t>
  </si>
  <si>
    <t>SUREDERM BCS, SUREDERM REPAIR CUBE 15Ø , 15mm (10EA)</t>
  </si>
  <si>
    <t>XAIS1819</t>
  </si>
  <si>
    <t>SUREDERM BCS, SUREDERM REPAIR CUBE 15Ø , 15mm (15EA)</t>
  </si>
  <si>
    <t>상한가</t>
    <phoneticPr fontId="3" type="noConversion"/>
  </si>
  <si>
    <t>XAII0424</t>
  </si>
  <si>
    <t>G8301819</t>
  </si>
  <si>
    <t>INTICA NEO 7 VR-T DX</t>
  </si>
  <si>
    <t>XARA0695</t>
  </si>
  <si>
    <t>G8202504</t>
  </si>
  <si>
    <t>AMVIA SKY SR-T</t>
  </si>
  <si>
    <t>XARA0696</t>
  </si>
  <si>
    <t>G8205504</t>
  </si>
  <si>
    <t>AMVIA SKY DR-T</t>
  </si>
  <si>
    <t>XARA0698</t>
  </si>
  <si>
    <t>G8103418</t>
  </si>
  <si>
    <t>AMVIA SKY HF-T QP</t>
  </si>
  <si>
    <t>XARA0699</t>
  </si>
  <si>
    <t>G8103318</t>
  </si>
  <si>
    <t>AMVIA SKY HF-T</t>
  </si>
  <si>
    <t>XAIA0414</t>
  </si>
  <si>
    <t>J5001020</t>
  </si>
  <si>
    <t>ACCU-SHEATH INTRODUCER SYSTEM(9FR이하/16CM이하)</t>
  </si>
  <si>
    <t>XARA0641</t>
  </si>
  <si>
    <t>J4126076</t>
  </si>
  <si>
    <t>ATRIEVE VASCULAR SNARE KIT</t>
  </si>
  <si>
    <t>XARG0086</t>
  </si>
  <si>
    <t>J8071289</t>
  </si>
  <si>
    <t>GENOSS PTA BALLOON CATHETER</t>
  </si>
  <si>
    <t>XARM0024</t>
  </si>
  <si>
    <t>J4092276</t>
  </si>
  <si>
    <t>MASTERS PARKWAY HF &amp; SOFT</t>
  </si>
  <si>
    <t>XARM0025</t>
  </si>
  <si>
    <t>J6032376</t>
  </si>
  <si>
    <t>MEISTER</t>
  </si>
  <si>
    <t>XARP0164</t>
  </si>
  <si>
    <t>J6032076</t>
  </si>
  <si>
    <t>PERIPHEAL GW</t>
  </si>
  <si>
    <t>XARP0192</t>
  </si>
  <si>
    <t>J5010114</t>
  </si>
  <si>
    <t>PRE-SHEATH, YELLOW SHEATH</t>
  </si>
  <si>
    <t>XARS0312</t>
  </si>
  <si>
    <t>J6011114</t>
  </si>
  <si>
    <t>SLIM WIRE</t>
  </si>
  <si>
    <t>XARU0002</t>
  </si>
  <si>
    <t>J4216089</t>
  </si>
  <si>
    <t>UNIS PICC</t>
  </si>
  <si>
    <t>XARA0694</t>
  </si>
  <si>
    <t>G8601121</t>
  </si>
  <si>
    <t>ASSERT IQ ICM</t>
  </si>
  <si>
    <t>XAHF0163</t>
  </si>
  <si>
    <t>M1102018</t>
  </si>
  <si>
    <t>FREEYU-5㎛</t>
  </si>
  <si>
    <t>5㎛ 이하(100EA/BOX)</t>
  </si>
  <si>
    <t>XAHH0062</t>
  </si>
  <si>
    <t>M2075214</t>
  </si>
  <si>
    <t>HEMOSTOP</t>
  </si>
  <si>
    <t>2g(㎖)초과 5g(㎖)이하</t>
  </si>
  <si>
    <t>XAHI0046</t>
  </si>
  <si>
    <t>M1004492</t>
  </si>
  <si>
    <t>NATURE SET(차광Y라인)</t>
  </si>
  <si>
    <t>190CM(150EA/BOX)</t>
  </si>
  <si>
    <t>XAHI0124</t>
  </si>
  <si>
    <t>M1004392</t>
  </si>
  <si>
    <t>INFU-GREEN PLUS(SAFETY LOCK REGULATOR)</t>
  </si>
  <si>
    <t>PRYA220-10621H(15EA/PK)</t>
  </si>
  <si>
    <t>XAHP0424</t>
  </si>
  <si>
    <t>네이처 CT(투명)</t>
  </si>
  <si>
    <t>140CM</t>
  </si>
  <si>
    <t>XAHP0425</t>
  </si>
  <si>
    <t>네이처 CT(차광)</t>
  </si>
  <si>
    <t>XAHS0440</t>
  </si>
  <si>
    <t>BM5000HF</t>
  </si>
  <si>
    <t>세컨드스킨스카겔플러스</t>
  </si>
  <si>
    <t>20G(20EA/BOX)</t>
  </si>
  <si>
    <t>XAIS1571</t>
  </si>
  <si>
    <t>M2111214</t>
  </si>
  <si>
    <t>SURGI SHIELD</t>
  </si>
  <si>
    <t>XARD0090</t>
  </si>
  <si>
    <t>BJ4514LR</t>
  </si>
  <si>
    <t>Dragonfly Opstar Imaging Catheter</t>
  </si>
  <si>
    <t>CGDERM MATRIX - IMPLANT, CGDERM MATRIX S</t>
  </si>
  <si>
    <t>XAHE0401</t>
  </si>
  <si>
    <t>BM5008QT</t>
  </si>
  <si>
    <t>EASYEF MD SPRAY(30ML, LONG NOZZLE)</t>
  </si>
  <si>
    <t>30g</t>
  </si>
  <si>
    <t>XAHE0402</t>
  </si>
  <si>
    <t>EASYEF MD SPRAY(30ML, SHORT NOZZLE)</t>
  </si>
  <si>
    <t>XAHE0403</t>
  </si>
  <si>
    <t>EASYEF MD SPRAY(10ML, LONG NOZZLE)</t>
  </si>
  <si>
    <t>MEDICLORE(메디클로), INFENSE(인펜스), INTERBARRIER(인터베리어)</t>
  </si>
  <si>
    <t>XAHA0187</t>
  </si>
  <si>
    <t>J4310055</t>
  </si>
  <si>
    <t>ANAPLUS(NN1020E)</t>
  </si>
  <si>
    <t>NN1020E</t>
  </si>
  <si>
    <t>XAHA0227</t>
  </si>
  <si>
    <t>J4119289</t>
  </si>
  <si>
    <t>A-CATH(EWAC2003H)</t>
  </si>
  <si>
    <t>20G/30mm</t>
  </si>
  <si>
    <t>XAHA0228</t>
  </si>
  <si>
    <t>A-CATH(EWAC2005H)</t>
  </si>
  <si>
    <t>20G/50mm</t>
  </si>
  <si>
    <t>XAHA0229</t>
  </si>
  <si>
    <t>A-CATH(EWAC2202H)</t>
  </si>
  <si>
    <t>22G/25mm</t>
  </si>
  <si>
    <t>XAHA0324</t>
  </si>
  <si>
    <t>ANAPLUS(AP0000J)</t>
  </si>
  <si>
    <t>AP0000J</t>
  </si>
  <si>
    <t>XAHT0239</t>
  </si>
  <si>
    <t>L9011038</t>
  </si>
  <si>
    <t>TEMPERATURE PROBE 10FR</t>
  </si>
  <si>
    <t>10FR(ETP-1063)</t>
  </si>
  <si>
    <t>XAHT0330</t>
  </si>
  <si>
    <t>L9011233</t>
  </si>
  <si>
    <t>TEMPERATURE PROBE(ETS0915)</t>
  </si>
  <si>
    <t>전규격(ETS0915)</t>
  </si>
  <si>
    <t>XAIS1848</t>
  </si>
  <si>
    <t>J4001100</t>
  </si>
  <si>
    <t>SOFTNAV CATHETER</t>
  </si>
  <si>
    <t>(허가초과)ASAHI PACEMAKER GUIDE WIRE</t>
  </si>
  <si>
    <t>XARS0350</t>
  </si>
  <si>
    <t>J6001032</t>
  </si>
  <si>
    <t>SSS GUIDEWIRE</t>
  </si>
  <si>
    <t>XARS0351</t>
  </si>
  <si>
    <t>J6002032</t>
  </si>
  <si>
    <t>XAIB0722</t>
  </si>
  <si>
    <t>E1011304</t>
  </si>
  <si>
    <t>BIOLOX DELTA HEAD</t>
  </si>
  <si>
    <t>XAIC0981</t>
  </si>
  <si>
    <t>E4021004</t>
  </si>
  <si>
    <t>COONRAD/MORREY TOTAL ELBOW</t>
  </si>
  <si>
    <t>XAIC2826</t>
  </si>
  <si>
    <t>E4002306</t>
  </si>
  <si>
    <t>COMPREHENSIVE REVERSE SHOULDER SYSTEM</t>
  </si>
  <si>
    <t>XAIC2870</t>
  </si>
  <si>
    <t>E4011206</t>
  </si>
  <si>
    <t>COMPREHENSIVE STANDARD/REVERSE HEMI SHOULDER SYSTEM</t>
  </si>
  <si>
    <t>XAIC3229</t>
  </si>
  <si>
    <t>E4011306</t>
  </si>
  <si>
    <t>(NANO SIZE) COMPREHENSIVE STEMLESS STANDARD/REVERSE HEMI SHOULDER SYSTEM</t>
  </si>
  <si>
    <t>XAIC3508</t>
  </si>
  <si>
    <t>E4001306</t>
  </si>
  <si>
    <t>COMPREHENSIVE STANDARD SHOULDER SYSTEM</t>
  </si>
  <si>
    <t>XAIG0561</t>
  </si>
  <si>
    <t>E1021306</t>
  </si>
  <si>
    <t>G7 OSSEOTI ACETABULAR SHELL</t>
  </si>
  <si>
    <t>XAIG0562</t>
  </si>
  <si>
    <t>E1032406</t>
  </si>
  <si>
    <t>G7 METAL LINER</t>
  </si>
  <si>
    <t>XAIG0563</t>
  </si>
  <si>
    <t>E1032306</t>
  </si>
  <si>
    <t>G7 CERAMIC LINER</t>
  </si>
  <si>
    <t>XAIG0564</t>
  </si>
  <si>
    <t>E1041106</t>
  </si>
  <si>
    <t>G7 ACETABULAR SCREW</t>
  </si>
  <si>
    <t>XAIS1627</t>
  </si>
  <si>
    <t>E4002033</t>
  </si>
  <si>
    <t>SMR REVERSE SHOULDER SYSTEM</t>
  </si>
  <si>
    <t>XAIZ0559</t>
  </si>
  <si>
    <t>E1002904</t>
  </si>
  <si>
    <t>ZIMMER M/L TAPER HIP STEM,PLASMA SPRAY</t>
  </si>
  <si>
    <t>XAIZ0560</t>
  </si>
  <si>
    <t>E1012304</t>
  </si>
  <si>
    <t>ZB 12/14 COCR FEMORAL HEAD AND FREEDOM HEAD</t>
  </si>
  <si>
    <t>XAII0269</t>
  </si>
  <si>
    <t>I1101139</t>
  </si>
  <si>
    <t>SENSAR SOFT ACRYLIC POSTERIOR CHAMBER INTRAOCULAR LENS</t>
  </si>
  <si>
    <t>XAII0411</t>
  </si>
  <si>
    <t>I0601173</t>
  </si>
  <si>
    <t>ISTENT INJECT</t>
  </si>
  <si>
    <t>XAIM1692</t>
  </si>
  <si>
    <t>Malyugin Ring</t>
  </si>
  <si>
    <t>XAIP1024</t>
  </si>
  <si>
    <t>I1201339</t>
  </si>
  <si>
    <t>TECNIS 1-PIECE IOL WITH TECNIS ITEC PRELOADED DELIVERY SYSTEM, TECNIS 1-PIECE IOL WITH TECNIS SIMPLICITY DELIVERY SYSTEM</t>
  </si>
  <si>
    <t>XAIT1183</t>
  </si>
  <si>
    <t>I1201239</t>
  </si>
  <si>
    <t>TECNIS 1-PIECE ASPHERIC IOL(ZCB00)</t>
  </si>
  <si>
    <t>XAIT1305</t>
  </si>
  <si>
    <t>BI0207LN</t>
  </si>
  <si>
    <t>TECNIS EYHANCE IOL, TECNIS EYHANCE IOL WITH TECNIS SIMPLICITY DELIVERY SYSTEM</t>
  </si>
  <si>
    <t>전규격/5.0~34.0(0.5디옵터)</t>
  </si>
  <si>
    <t>XBKC0007</t>
  </si>
  <si>
    <t>CASSETTE SEAL(소형)/지원메디칼</t>
  </si>
  <si>
    <t>01-100028S</t>
  </si>
  <si>
    <t>XBKC0008</t>
  </si>
  <si>
    <t>CASSETTE SEAL(중형)/지원메디칼</t>
  </si>
  <si>
    <t>01-101649S</t>
  </si>
  <si>
    <t>XAIA3578</t>
  </si>
  <si>
    <t>F0100200</t>
  </si>
  <si>
    <t>ARTIC-L 3D TI SPINAL SYSTEM</t>
  </si>
  <si>
    <t>XAII0418</t>
  </si>
  <si>
    <t>INFUSE 7510400KRE MEDIUM 5.6</t>
  </si>
  <si>
    <t>XARC0863</t>
  </si>
  <si>
    <t>J6015006</t>
  </si>
  <si>
    <t>CONFIDA BRECKER GUIDEWIRE</t>
  </si>
  <si>
    <t>EVOLUT FX SYSTEM, EVOLUT FX PLUS SYSTEM</t>
  </si>
  <si>
    <t>XARF0068</t>
  </si>
  <si>
    <t>J4643106</t>
  </si>
  <si>
    <t>FLEXCATH CONTOUR SHEATH</t>
  </si>
  <si>
    <t>XARP0221</t>
  </si>
  <si>
    <t>J4643006</t>
  </si>
  <si>
    <t>PULSESELECT PULSED FIELD ABLATION CATHETER</t>
  </si>
  <si>
    <t>XART0257</t>
  </si>
  <si>
    <t>J4665003</t>
  </si>
  <si>
    <t>TELESCOPE GUIDE EXTENSION CATHETER</t>
  </si>
  <si>
    <t>XBKE0009</t>
  </si>
  <si>
    <t>RADENIOD/18-84008</t>
  </si>
  <si>
    <t>18-84008(5EA/BOX)</t>
  </si>
  <si>
    <t>XARF0060</t>
  </si>
  <si>
    <t>J4217063</t>
  </si>
  <si>
    <t>FINOFLO PICC TL</t>
  </si>
  <si>
    <t>XARF0067</t>
  </si>
  <si>
    <t>J4206027</t>
  </si>
  <si>
    <t>FABULA PORT</t>
  </si>
  <si>
    <t>XAHP0283</t>
  </si>
  <si>
    <t>M4010306</t>
  </si>
  <si>
    <t>PICO SOFT / PICO 7</t>
  </si>
  <si>
    <t>10*20CM(드레싱1장)</t>
  </si>
  <si>
    <t>XAHR0138</t>
  </si>
  <si>
    <t>M4010606</t>
  </si>
  <si>
    <t>RENASYS FOAM-KIT SMALL</t>
  </si>
  <si>
    <t>XAHR0139</t>
  </si>
  <si>
    <t>M4010706</t>
  </si>
  <si>
    <t>RENASYS FOAM-KIT MEDIUM</t>
  </si>
  <si>
    <t>XAHR0140</t>
  </si>
  <si>
    <t>M4010806</t>
  </si>
  <si>
    <t>RENASYS FOAM-KIT LARGE</t>
  </si>
  <si>
    <t>XAHR0141</t>
  </si>
  <si>
    <t>M4010906</t>
  </si>
  <si>
    <t>RENASYS FOAM-KIT X-LARGE</t>
  </si>
  <si>
    <t>XAHR0142</t>
  </si>
  <si>
    <t>M4011008</t>
  </si>
  <si>
    <t>RENASYS CANISTER 300ML</t>
  </si>
  <si>
    <t>300ML</t>
  </si>
  <si>
    <t>XAHR0143</t>
  </si>
  <si>
    <t>RENASYS CANISTER 750ML</t>
  </si>
  <si>
    <t>750ML</t>
  </si>
  <si>
    <t>XAIA3074</t>
  </si>
  <si>
    <t>M2058001</t>
  </si>
  <si>
    <t>ARTISENTIAL BIPOLAR</t>
  </si>
  <si>
    <t>XAIA3075</t>
  </si>
  <si>
    <t>M2059001</t>
  </si>
  <si>
    <t>ARTISENTIAL NH</t>
  </si>
  <si>
    <t>XAIA3076</t>
  </si>
  <si>
    <t>M2059011</t>
  </si>
  <si>
    <t>ARTISENTIAL CA</t>
  </si>
  <si>
    <t>XAIA3077</t>
  </si>
  <si>
    <t>M2059101</t>
  </si>
  <si>
    <t>ARTISENTIAL EC</t>
  </si>
  <si>
    <t>XAIA3078</t>
  </si>
  <si>
    <t>M2059201</t>
  </si>
  <si>
    <t>ARTISENTIAL GRASPER</t>
  </si>
  <si>
    <t>XAID3602</t>
  </si>
  <si>
    <t>B1111203</t>
  </si>
  <si>
    <t>(다빈치)ENDO BLOSSOM Ⅱ</t>
  </si>
  <si>
    <t>전규격(SMALL,MEDIUM)</t>
  </si>
  <si>
    <t>XAID3612</t>
  </si>
  <si>
    <t>B1112206</t>
  </si>
  <si>
    <t>XAID3618</t>
  </si>
  <si>
    <t>B1111303</t>
  </si>
  <si>
    <t>(다빈치)ENDO BLOSSOM Ⅱ NALS LEFT 2ROW</t>
  </si>
  <si>
    <t>XAID3626</t>
  </si>
  <si>
    <t>B1112306</t>
  </si>
  <si>
    <t>XAIE1109</t>
  </si>
  <si>
    <t>B3320009</t>
  </si>
  <si>
    <t>EGGLUE(SOFT)(6EA/BOX)</t>
  </si>
  <si>
    <t>0.7ML(SOFT/GLUS05)(6EA/BOX)</t>
  </si>
  <si>
    <t>XAIE1110</t>
  </si>
  <si>
    <t>EGGLUE(NARROW)(6EA/BOX)</t>
  </si>
  <si>
    <t>0.7ML(NARROW/GLUN05)(6EA/BOX)</t>
  </si>
  <si>
    <t>XAIE1117</t>
  </si>
  <si>
    <t>B1802003</t>
  </si>
  <si>
    <t>ENDOSCOPIC CUTTING STAPLER BODY</t>
  </si>
  <si>
    <t>XAIE1123</t>
  </si>
  <si>
    <t>ENDO BLOSSOM Ⅱ</t>
  </si>
  <si>
    <t>XAIE1133</t>
  </si>
  <si>
    <t>XAIE1139</t>
  </si>
  <si>
    <t>ENDO BLOSSOM Ⅱ NALS LEFT 2ROW</t>
  </si>
  <si>
    <t>XAIE1147</t>
  </si>
  <si>
    <t>XAIP1389</t>
  </si>
  <si>
    <t>B1804006</t>
  </si>
  <si>
    <t>POWERED STEM</t>
  </si>
  <si>
    <t>J4103082E</t>
  </si>
  <si>
    <t xml:space="preserve">(허가초과)FUSION TITAN BULIARY DILATION BALLOON </t>
  </si>
  <si>
    <t>J8207103E</t>
  </si>
  <si>
    <t>(허가초과)PUSHING CATHETER</t>
  </si>
  <si>
    <t>J8001001E</t>
  </si>
  <si>
    <t>(허가초과)SOEHENDRA BILIARY DILATION CATHETER</t>
  </si>
  <si>
    <t>XAIZ0206</t>
  </si>
  <si>
    <t>J5212051</t>
  </si>
  <si>
    <t>ZILVER BILIARY STENT</t>
  </si>
  <si>
    <t>J5202482E</t>
  </si>
  <si>
    <t>(허가초과)ZIMMON BILIARY STENT</t>
  </si>
  <si>
    <t>XAIB0688</t>
  </si>
  <si>
    <t>I0303014</t>
  </si>
  <si>
    <t>BIO PLUG(누점플러그)-0.3MM</t>
  </si>
  <si>
    <t>XAIB0689</t>
  </si>
  <si>
    <t>BIO PLUG(누점플러그)-0.4MM</t>
  </si>
  <si>
    <t>XAIB0690</t>
  </si>
  <si>
    <t>BIO PLUG(누점플러그)-0.5MM</t>
  </si>
  <si>
    <t>XAIE0854</t>
  </si>
  <si>
    <t>B3340006</t>
  </si>
  <si>
    <t>EXOFIN HVTSA 1.0ML</t>
  </si>
  <si>
    <t>XAIT1911</t>
  </si>
  <si>
    <t>BM2601MS</t>
  </si>
  <si>
    <t>TERAGEN 1CC</t>
  </si>
  <si>
    <t>3% 1CC</t>
  </si>
  <si>
    <t>XAIT1912</t>
  </si>
  <si>
    <t>TERAGEN 3CC</t>
  </si>
  <si>
    <t>3% 3CC</t>
  </si>
  <si>
    <t>XAIT2196</t>
  </si>
  <si>
    <t>6% 1CC</t>
  </si>
  <si>
    <t>XAIT2197</t>
  </si>
  <si>
    <t>6% 3CC</t>
  </si>
  <si>
    <t>XAIP1384</t>
  </si>
  <si>
    <t>J5603194</t>
  </si>
  <si>
    <t>PK PAPYRUS</t>
  </si>
  <si>
    <t>XAIA3581</t>
  </si>
  <si>
    <t>BC0100UH</t>
  </si>
  <si>
    <t>ACCEL BONE COLLAGEN PUTTY</t>
  </si>
  <si>
    <t>CDF H-M(0.72cm x 4.5cm 앵커타입)</t>
  </si>
  <si>
    <t>XAIA3582</t>
  </si>
  <si>
    <t>CDF-H-4 (0.44cm x 3.3cm 앵커 타입)</t>
  </si>
  <si>
    <t>XAIG0593</t>
  </si>
  <si>
    <t>BM2600RH</t>
  </si>
  <si>
    <t>GFCOL(지에프콜)</t>
  </si>
  <si>
    <t>XAIO0261</t>
  </si>
  <si>
    <t>BC0101UH</t>
  </si>
  <si>
    <t>OSG DBM SYRINGE</t>
  </si>
  <si>
    <t>XAIO0262</t>
  </si>
  <si>
    <t>XAIO0263</t>
  </si>
  <si>
    <t>XAIS1474</t>
  </si>
  <si>
    <t>BC0103ED</t>
  </si>
  <si>
    <t>SUREFUSE-TM</t>
  </si>
  <si>
    <t>XAIS1475</t>
  </si>
  <si>
    <t>XAIS1476</t>
  </si>
  <si>
    <t>XAIX0021</t>
  </si>
  <si>
    <t>BC0108ED</t>
  </si>
  <si>
    <t>X-STICK</t>
  </si>
  <si>
    <t>Φ3.5mm X 30mm</t>
  </si>
  <si>
    <t>XARB0034</t>
  </si>
  <si>
    <t>J5001085</t>
  </si>
  <si>
    <t>BRAIDIN HEMOSTASIS INTRODUCER</t>
  </si>
  <si>
    <t>XARE0095</t>
  </si>
  <si>
    <t>J4665085</t>
  </si>
  <si>
    <t>EXPRESSMAN GUIDING EXTENSION CATHETER</t>
  </si>
  <si>
    <t>XARM0048</t>
  </si>
  <si>
    <t>J5086019</t>
  </si>
  <si>
    <t>MARCH GUIDING CATHETER</t>
  </si>
  <si>
    <t>XAIM1696</t>
  </si>
  <si>
    <t>F1411006</t>
  </si>
  <si>
    <t>MEDINAUT-I (ICD KIT)</t>
  </si>
  <si>
    <t>XAIS1834</t>
  </si>
  <si>
    <t>SPINEJACK SYSTEM</t>
  </si>
  <si>
    <t>4.2mm</t>
  </si>
  <si>
    <t>XAIS1835</t>
  </si>
  <si>
    <t>5.0mm</t>
  </si>
  <si>
    <t>XAIS1836</t>
  </si>
  <si>
    <t>5.8mm</t>
  </si>
  <si>
    <t>F0100173</t>
  </si>
  <si>
    <t>XAHT0394</t>
  </si>
  <si>
    <t>BC1000NS</t>
  </si>
  <si>
    <t>T FIX(Arm)</t>
  </si>
  <si>
    <t>4``(TFIX1126-ES4)</t>
  </si>
  <si>
    <t>XAHT0395</t>
  </si>
  <si>
    <t>T FIX(Leg)</t>
  </si>
  <si>
    <t>6``(TFIX1828-ES6)</t>
  </si>
  <si>
    <t>XAIB0741</t>
  </si>
  <si>
    <t>BF0100ZP</t>
  </si>
  <si>
    <t>BARRIOS(베리오스)</t>
  </si>
  <si>
    <t>XAIB0742</t>
  </si>
  <si>
    <t>XAIB0743</t>
  </si>
  <si>
    <t>XAIQ0046</t>
  </si>
  <si>
    <t>D0302022</t>
  </si>
  <si>
    <t>Quratus Suture Anchor Hybrid</t>
  </si>
  <si>
    <t>XAIH0535</t>
  </si>
  <si>
    <t>하이빅셀(HYVIXEL) 1.5ml</t>
  </si>
  <si>
    <t>XAIX0023</t>
  </si>
  <si>
    <t>XARC0865</t>
  </si>
  <si>
    <t>J8514001</t>
  </si>
  <si>
    <t>CASTOR BRANCHED AORTIC STENT-GRAFT SYSTEM</t>
  </si>
  <si>
    <t>길이: 60~210MM</t>
  </si>
  <si>
    <t>XAHA0183</t>
  </si>
  <si>
    <t>ANTIMICROBIAL DISPOSABLE SUCTION LINER 2L</t>
  </si>
  <si>
    <t>2L</t>
  </si>
  <si>
    <t>XAHF0094</t>
  </si>
  <si>
    <t>BM5116HF</t>
  </si>
  <si>
    <t>에버레이드 FIXING-ROLL (SMALL)</t>
  </si>
  <si>
    <t>2.5CM*1M</t>
  </si>
  <si>
    <t>ROLL</t>
  </si>
  <si>
    <t>XAHF0095</t>
  </si>
  <si>
    <t>에버레이드 FIXING-ROLL (MEDIUM)</t>
  </si>
  <si>
    <t>XAHF0096</t>
  </si>
  <si>
    <t>에버레이드 FIXING-ROLL (LARGE)</t>
  </si>
  <si>
    <t>XAHM0429</t>
  </si>
  <si>
    <t>BC1000SG</t>
  </si>
  <si>
    <t>MANO(장갑형)</t>
  </si>
  <si>
    <t>XAHM0430</t>
  </si>
  <si>
    <t>MANO(손목형)</t>
  </si>
  <si>
    <t>XAHS0275</t>
  </si>
  <si>
    <t>K4101018</t>
  </si>
  <si>
    <t>FREE TRACHEA CLOSED SUCTION SET - ENDO TUBE용</t>
  </si>
  <si>
    <t>5FR</t>
  </si>
  <si>
    <t>XAHS0276</t>
  </si>
  <si>
    <t>6FR</t>
  </si>
  <si>
    <t>XAHS0277</t>
  </si>
  <si>
    <t>8FR</t>
  </si>
  <si>
    <t>XAHS0279</t>
  </si>
  <si>
    <t>12FR</t>
  </si>
  <si>
    <t>XAHS0280</t>
  </si>
  <si>
    <t>14FR</t>
  </si>
  <si>
    <t>XAHS0282</t>
  </si>
  <si>
    <t>FREE TRACHEA CLOSED SUCTION SET - TRACHEOSTOMY용</t>
  </si>
  <si>
    <t>XAHS0283</t>
  </si>
  <si>
    <t>XAHS0458</t>
  </si>
  <si>
    <t>XAID3534</t>
  </si>
  <si>
    <t>M2056121</t>
  </si>
  <si>
    <t>(다빈치)NEW PORT PACK</t>
  </si>
  <si>
    <t>XAIF0274</t>
  </si>
  <si>
    <t>BM9001QV</t>
  </si>
  <si>
    <t>FLEECYS(플리시스)</t>
  </si>
  <si>
    <t>XAIN1047</t>
  </si>
  <si>
    <t>NEW PORT PACK</t>
  </si>
  <si>
    <t>XAID1492</t>
  </si>
  <si>
    <t>M2056077</t>
  </si>
  <si>
    <t>(다빈치)EASY-ONE</t>
  </si>
  <si>
    <t>XAIE1116</t>
  </si>
  <si>
    <t>EASY-ONE</t>
  </si>
  <si>
    <t>XAIS1847</t>
  </si>
  <si>
    <t>SOUND REACH 23CM</t>
  </si>
  <si>
    <t>23CM (SRB23)</t>
  </si>
  <si>
    <t>XAID1688</t>
  </si>
  <si>
    <t>B2040008</t>
  </si>
  <si>
    <t>XAIS1846</t>
  </si>
  <si>
    <t>M2072017</t>
  </si>
  <si>
    <t>SURGIGAURD NON-WOVEN(써지가드 넌우븐)</t>
  </si>
  <si>
    <t>10.2cm*10.2cm</t>
  </si>
  <si>
    <t>XAHS0729</t>
  </si>
  <si>
    <t>BM5004ED</t>
  </si>
  <si>
    <t>[외래한정] 스카클리닉 겔 SCARCLINIC-GEL</t>
  </si>
  <si>
    <t>VARIAX FIBULA PLATE STR</t>
  </si>
  <si>
    <t xml:space="preserve">                      -</t>
  </si>
  <si>
    <t xml:space="preserve"> BIOTRONIK SE &amp; CO. KG </t>
  </si>
  <si>
    <t xml:space="preserve"> ACROSTAK </t>
  </si>
  <si>
    <t xml:space="preserve"> ALVIMEDICA </t>
  </si>
  <si>
    <t xml:space="preserve"> BIOTRONIK SE &amp; CO.KG </t>
  </si>
  <si>
    <t xml:space="preserve"> MERIT MEDICAL SYSTEM, INC. </t>
  </si>
  <si>
    <t xml:space="preserve"> BIOTRONIK SE&amp;CO.KG </t>
  </si>
  <si>
    <t xml:space="preserve"> THE STENDARD </t>
  </si>
  <si>
    <t xml:space="preserve"> 바이오트로닉코리아 주식회사 </t>
  </si>
  <si>
    <t xml:space="preserve"> SIMENS MEDICAL SOLUTIONS USA,INC </t>
  </si>
  <si>
    <t xml:space="preserve"> SUNGWON MEDICAL </t>
  </si>
  <si>
    <t xml:space="preserve"> ARGON MEDICAL DEVICES,INC. </t>
  </si>
  <si>
    <t xml:space="preserve"> GENOSS CO.LTD </t>
  </si>
  <si>
    <t xml:space="preserve"> ASAHI INTECC CO., LTD </t>
  </si>
  <si>
    <t xml:space="preserve"> A &amp; A M.D </t>
  </si>
  <si>
    <t xml:space="preserve"> ABBOTT MEDICAL </t>
  </si>
  <si>
    <t xml:space="preserve"> ST.JUDE MEDICAL CARDIAC RHYTHM MANAGEMENT DIVISION </t>
  </si>
  <si>
    <t xml:space="preserve"> ST. JUDE MEDICAL </t>
  </si>
  <si>
    <t xml:space="preserve"> ST. JUDE MEDICAL CARDIAC RHYTHM MANAGEMENT DIVISION </t>
  </si>
  <si>
    <t xml:space="preserve"> IRVINE BIOMEDICAL, INC. A ST.JUDE MEDICAL COMPANY </t>
  </si>
  <si>
    <t xml:space="preserve"> TERUMO CORPORATION </t>
  </si>
  <si>
    <t xml:space="preserve"> TERUMO EUROPE </t>
  </si>
  <si>
    <t xml:space="preserve"> TERUMO CORPORATION  </t>
  </si>
  <si>
    <t xml:space="preserve"> TERUMO CLINICAL SUPPLY CO.,LTD.  </t>
  </si>
  <si>
    <t xml:space="preserve"> TERUMO CORPORATION (제조: 베트남) </t>
  </si>
  <si>
    <t xml:space="preserve"> TERUMO EUROPE N.V. </t>
  </si>
  <si>
    <t xml:space="preserve"> YUN MEDICAL </t>
  </si>
  <si>
    <t xml:space="preserve"> DMEDRESOURCE </t>
  </si>
  <si>
    <t xml:space="preserve"> MEDI LINE ACTIVE KOREA </t>
  </si>
  <si>
    <t xml:space="preserve"> (주)메디라인액티브코리아 </t>
  </si>
  <si>
    <t xml:space="preserve"> EVERAID </t>
  </si>
  <si>
    <t xml:space="preserve"> 디메드리소스 </t>
  </si>
  <si>
    <t xml:space="preserve"> ABBOTT VASCULAR </t>
  </si>
  <si>
    <t xml:space="preserve"> 한국애보트 </t>
  </si>
  <si>
    <t xml:space="preserve"> CGBIO </t>
  </si>
  <si>
    <t xml:space="preserve"> (주)시지바이오 </t>
  </si>
  <si>
    <t xml:space="preserve"> 시지바이오 </t>
  </si>
  <si>
    <t xml:space="preserve"> 시지바이오(주) </t>
  </si>
  <si>
    <t xml:space="preserve"> E-WHA MEDITECH INC. </t>
  </si>
  <si>
    <t xml:space="preserve"> E-WHA BIOMEDICS </t>
  </si>
  <si>
    <t xml:space="preserve"> KIMAL PLC </t>
  </si>
  <si>
    <t xml:space="preserve"> BOSTON SCIENTIFIC CORPORATION </t>
  </si>
  <si>
    <t xml:space="preserve"> TECHNOWOOD MANUFACTURING CORPORATION </t>
  </si>
  <si>
    <t xml:space="preserve"> SCIMED </t>
  </si>
  <si>
    <t xml:space="preserve"> ASAHI INTECC CO., LTD. MEDICAL DIVISION </t>
  </si>
  <si>
    <t xml:space="preserve"> BOSTON SCIENTIFIC </t>
  </si>
  <si>
    <t xml:space="preserve"> HEMOTEG AG </t>
  </si>
  <si>
    <t xml:space="preserve"> ASAHI INTECC CO.LTD </t>
  </si>
  <si>
    <t xml:space="preserve"> TECHNOWOOD MANUFACTU </t>
  </si>
  <si>
    <t xml:space="preserve"> LAKE REGION MEDICAL </t>
  </si>
  <si>
    <t xml:space="preserve"> WELBIOLABCO., LTD </t>
  </si>
  <si>
    <t xml:space="preserve"> ZIMMER GMBH </t>
  </si>
  <si>
    <t xml:space="preserve"> ZIMMER, INC. </t>
  </si>
  <si>
    <t xml:space="preserve"> BIOMET ORTHOPEDICS, INC </t>
  </si>
  <si>
    <t xml:space="preserve"> BIOMET </t>
  </si>
  <si>
    <t xml:space="preserve"> LIMACORPORATE S.P.A. </t>
  </si>
  <si>
    <t xml:space="preserve"> JOHNSON &amp; JOHNSON SURGICAL VISION, INC. </t>
  </si>
  <si>
    <t xml:space="preserve"> GLAUKOS </t>
  </si>
  <si>
    <t xml:space="preserve"> Microsurgical Technology Inc </t>
  </si>
  <si>
    <t xml:space="preserve"> J&amp;J VISION </t>
  </si>
  <si>
    <t xml:space="preserve"> (주)지원메디칼 </t>
  </si>
  <si>
    <t xml:space="preserve"> NVENTRIC </t>
  </si>
  <si>
    <t xml:space="preserve"> PHENOX LTD </t>
  </si>
  <si>
    <t xml:space="preserve"> WALLABY MEDICAL </t>
  </si>
  <si>
    <t xml:space="preserve"> Acandis GMBH </t>
  </si>
  <si>
    <t xml:space="preserve"> ACANDIS GMBH </t>
  </si>
  <si>
    <t xml:space="preserve"> FUJI SYSTEMS CORPORATION SHIRAKAWA PLANT </t>
  </si>
  <si>
    <t xml:space="preserve"> WALLABY MEDICAL, INC. </t>
  </si>
  <si>
    <t xml:space="preserve"> 상록실업&amp;광우산업 </t>
  </si>
  <si>
    <t xml:space="preserve"> 한국백신 </t>
  </si>
  <si>
    <t xml:space="preserve"> MICONVEY TECHNOLOGIES CO., LTD. </t>
  </si>
  <si>
    <t xml:space="preserve"> SURGICORE CO.,LTD </t>
  </si>
  <si>
    <t xml:space="preserve"> SURGICORE CO., LTD. </t>
  </si>
  <si>
    <t xml:space="preserve"> MEDTRONIC IRELAND </t>
  </si>
  <si>
    <t xml:space="preserve"> MEDTRONIC </t>
  </si>
  <si>
    <t xml:space="preserve"> MICRO THERAPEUTICS, INC DBA EV3 NEUROVASCULAR </t>
  </si>
  <si>
    <t xml:space="preserve"> XOMED </t>
  </si>
  <si>
    <t xml:space="preserve"> MEDTRONIC XOMED, INC </t>
  </si>
  <si>
    <t xml:space="preserve"> MEDTRONIC,INC </t>
  </si>
  <si>
    <t xml:space="preserve"> MEDTRONIC SOFAMOR DANEK </t>
  </si>
  <si>
    <t xml:space="preserve"> MEDTRONIC SOFAMOR DANECK </t>
  </si>
  <si>
    <t xml:space="preserve"> MEDTRONIC, INC. </t>
  </si>
  <si>
    <t xml:space="preserve"> CEA MEDICAL MANUFACTURING, INC. D.B.A NISSHA MEDICAL TECHNOLOGIES </t>
  </si>
  <si>
    <t xml:space="preserve"> WARSAW ORTHOPEDIC, INC </t>
  </si>
  <si>
    <t xml:space="preserve"> MEDTRONIC SOFAMOR DANEK USA, INC </t>
  </si>
  <si>
    <t xml:space="preserve"> RTI BIOLOGICS, INC. </t>
  </si>
  <si>
    <t xml:space="preserve"> MIDAS </t>
  </si>
  <si>
    <t xml:space="preserve"> Medtronic </t>
  </si>
  <si>
    <t xml:space="preserve"> MEDTRONIC NAVIGATION, INC </t>
  </si>
  <si>
    <t xml:space="preserve"> MICRO THERAPEUTIC INC. </t>
  </si>
  <si>
    <t xml:space="preserve"> MEDTRONIC XOMED INC. </t>
  </si>
  <si>
    <t xml:space="preserve"> MEDTRONIC INC </t>
  </si>
  <si>
    <t xml:space="preserve"> MEDTRONIC INC. </t>
  </si>
  <si>
    <t xml:space="preserve"> MEDTRONIC NEUROSURGERY </t>
  </si>
  <si>
    <t xml:space="preserve"> MICRO THERAPEUTICS. INC </t>
  </si>
  <si>
    <t xml:space="preserve"> MICRO THERAPEUTICS, INC. D/B/A EV3 NEUROVASCULAR </t>
  </si>
  <si>
    <t xml:space="preserve"> MEDTRONIC CRYOCATH LP </t>
  </si>
  <si>
    <t xml:space="preserve"> MEDTRONIC VASCULAR </t>
  </si>
  <si>
    <t xml:space="preserve"> MEDTRONIC MEXICO S.DE.R.L.DE C.V/MEDTRONIC IRELAND </t>
  </si>
  <si>
    <t xml:space="preserve"> MEDTRONIC. INC. </t>
  </si>
  <si>
    <t xml:space="preserve"> MICRO THERAPEUTICS,INC. DBA EV3 NEUROVASCULAR </t>
  </si>
  <si>
    <t xml:space="preserve"> MICRO THERAPEUTICS </t>
  </si>
  <si>
    <t xml:space="preserve"> M EDT RONIC, INC. </t>
  </si>
  <si>
    <t xml:space="preserve"> XOMED-TREACE </t>
  </si>
  <si>
    <t xml:space="preserve"> DALIAN CREATE MEDICAL PRODUCTS CO., LTD </t>
  </si>
  <si>
    <t xml:space="preserve"> DALIAN CREATE MEDICAL PRODUCTS CO., LTD. </t>
  </si>
  <si>
    <t xml:space="preserve"> DISTRICLASS MEDICAL SA </t>
  </si>
  <si>
    <t xml:space="preserve"> KSMEDICAL </t>
  </si>
  <si>
    <t xml:space="preserve"> MEDIANA </t>
  </si>
  <si>
    <t xml:space="preserve"> ㈜케이엠디 </t>
  </si>
  <si>
    <t xml:space="preserve"> (주)정성메디칼 </t>
  </si>
  <si>
    <t xml:space="preserve"> JUNGSUNG MEDICAL </t>
  </si>
  <si>
    <t xml:space="preserve"> KM C&amp;R </t>
  </si>
  <si>
    <t xml:space="preserve"> (주)라이프솔루션 </t>
  </si>
  <si>
    <t xml:space="preserve"> GALT MEDICAL CORP. </t>
  </si>
  <si>
    <t xml:space="preserve"> BIOTRONIK AG </t>
  </si>
  <si>
    <t xml:space="preserve"> CONTRACT MEDICAL INTERNATIONAL GMBH </t>
  </si>
  <si>
    <t xml:space="preserve"> SMITH&amp;NEPHEW MEDICAL LTD </t>
  </si>
  <si>
    <t xml:space="preserve"> LIVSMED INC. </t>
  </si>
  <si>
    <t xml:space="preserve"> MEDITULIP CO,.LTD </t>
  </si>
  <si>
    <t xml:space="preserve"> ENGAIN </t>
  </si>
  <si>
    <t xml:space="preserve"> EDWARDS LIFESCIENCES </t>
  </si>
  <si>
    <t xml:space="preserve"> EDWARDS LIFESCIENCES, LLC </t>
  </si>
  <si>
    <t xml:space="preserve"> BOSTON SCIENTIFIC CORK LTD </t>
  </si>
  <si>
    <t xml:space="preserve"> BOSTON SCIENTIFIC IRELAND LTD. </t>
  </si>
  <si>
    <t xml:space="preserve"> COOK IRELAND LIMITED </t>
  </si>
  <si>
    <t xml:space="preserve"> WILSON-COOK MEDICAL.INC </t>
  </si>
  <si>
    <t xml:space="preserve"> COOK INCORPORATE </t>
  </si>
  <si>
    <t xml:space="preserve"> COOK </t>
  </si>
  <si>
    <t xml:space="preserve"> WILSON-COOK MEDICAL, INC. </t>
  </si>
  <si>
    <t xml:space="preserve"> COOK MEDICAL </t>
  </si>
  <si>
    <t xml:space="preserve"> WILLIAM COOK EUROPE APS </t>
  </si>
  <si>
    <t xml:space="preserve"> COOK UROLOGICAL </t>
  </si>
  <si>
    <t xml:space="preserve"> COOK INCORPORATED </t>
  </si>
  <si>
    <t xml:space="preserve"> WILLIAM COOK EUROPE </t>
  </si>
  <si>
    <t xml:space="preserve"> WILLIAM A COOK AUSTRALIA, PTY. LTD. </t>
  </si>
  <si>
    <t xml:space="preserve"> CONVATEC </t>
  </si>
  <si>
    <t xml:space="preserve"> MEDLINE INDUSTRIES, LP </t>
  </si>
  <si>
    <t xml:space="preserve"> CONVATEC DOMINICAN REPUBLIC INC </t>
  </si>
  <si>
    <t xml:space="preserve"> CONVATEC INC </t>
  </si>
  <si>
    <t xml:space="preserve"> TELEFLEX MEDICAL </t>
  </si>
  <si>
    <t xml:space="preserve"> SYSMEX CORPORATION </t>
  </si>
  <si>
    <t xml:space="preserve"> SYSMAX CO. </t>
  </si>
  <si>
    <t xml:space="preserve"> Sysmax, Japan </t>
  </si>
  <si>
    <t xml:space="preserve"> BIO OPTICS </t>
  </si>
  <si>
    <t xml:space="preserve"> CHEMENCE MEDICAL, INC </t>
  </si>
  <si>
    <t xml:space="preserve"> MSBIO. INC </t>
  </si>
  <si>
    <t xml:space="preserve"> (주)제네웰 </t>
  </si>
  <si>
    <t xml:space="preserve"> ARTIVION, INC. </t>
  </si>
  <si>
    <t xml:space="preserve"> YUWONMEDITECH </t>
  </si>
  <si>
    <t xml:space="preserve"> REACH SURGICAL INC. </t>
  </si>
  <si>
    <t xml:space="preserve"> HYUNDAI BIOLAND CO., LTD. </t>
  </si>
  <si>
    <t xml:space="preserve"> OPSENS INC. </t>
  </si>
  <si>
    <t xml:space="preserve"> OSSGEN </t>
  </si>
  <si>
    <t xml:space="preserve"> REGENBIO,INC </t>
  </si>
  <si>
    <t xml:space="preserve"> HANSBIOMED </t>
  </si>
  <si>
    <t xml:space="preserve"> 한스바이오메드 </t>
  </si>
  <si>
    <t xml:space="preserve"> LIANGLI METAL GIFT CO.LTD </t>
  </si>
  <si>
    <t xml:space="preserve"> APT MEDICAL INC. </t>
  </si>
  <si>
    <t xml:space="preserve"> GHBIO </t>
  </si>
  <si>
    <t xml:space="preserve"> BM KOREA </t>
  </si>
  <si>
    <t xml:space="preserve"> ENDOVISION </t>
  </si>
  <si>
    <t xml:space="preserve"> MEDYSSEY </t>
  </si>
  <si>
    <t xml:space="preserve"> IMEDICOM </t>
  </si>
  <si>
    <t xml:space="preserve"> INJECTA </t>
  </si>
  <si>
    <t xml:space="preserve"> 한국스트라이커(주) </t>
  </si>
  <si>
    <t xml:space="preserve"> TAEYEON MEDICAL </t>
  </si>
  <si>
    <t xml:space="preserve"> TDM </t>
  </si>
  <si>
    <t xml:space="preserve"> (유)아이도스라이프사이언스 </t>
  </si>
  <si>
    <t xml:space="preserve"> STRYKER GMBH </t>
  </si>
  <si>
    <t xml:space="preserve"> IMPLANTCAST GMBH </t>
  </si>
  <si>
    <t xml:space="preserve"> CORENTEC  </t>
  </si>
  <si>
    <t xml:space="preserve"> 동아에스티(주) </t>
  </si>
  <si>
    <t xml:space="preserve"> STRYKER TRAUMA GMBH </t>
  </si>
  <si>
    <t xml:space="preserve"> 주식회사 다옴메디 </t>
  </si>
  <si>
    <t xml:space="preserve"> BIOMET ORTHOPAEDICS SWITZERLAND GMBH </t>
  </si>
  <si>
    <t xml:space="preserve"> PERMEDICA S.P.A </t>
  </si>
  <si>
    <t xml:space="preserve"> BIOMATLANTE </t>
  </si>
  <si>
    <t xml:space="preserve"> WRIGHT MEDICAL TECHNOLOGY ,INC. </t>
  </si>
  <si>
    <t xml:space="preserve"> CG MEDTECH CO., LTD. </t>
  </si>
  <si>
    <t xml:space="preserve"> 사이언스메딕 주식회사 </t>
  </si>
  <si>
    <t xml:space="preserve"> STRYKER </t>
  </si>
  <si>
    <t xml:space="preserve"> OSARTIS GMBH </t>
  </si>
  <si>
    <t xml:space="preserve"> 사이언스메딕(주) </t>
  </si>
  <si>
    <t xml:space="preserve"> TRB CHEMEDICA </t>
  </si>
  <si>
    <t xml:space="preserve"> DEPUY MITEK, A JOHNSON &amp; JOHNSON COMPANY </t>
  </si>
  <si>
    <t xml:space="preserve"> OSTEONIC </t>
  </si>
  <si>
    <t xml:space="preserve"> MITEK WORDWIDE A DIVISION OF ETCHICON INC.A JOHNSON&amp;JOHNSON COMPANY </t>
  </si>
  <si>
    <t xml:space="preserve"> MITEK </t>
  </si>
  <si>
    <t xml:space="preserve"> DEPUY MITEC INC </t>
  </si>
  <si>
    <t xml:space="preserve"> DEPUY MITEK A JOHNSON&amp;JOHNSON COMPANY </t>
  </si>
  <si>
    <t xml:space="preserve"> 주식회사 솔메딕스 </t>
  </si>
  <si>
    <t xml:space="preserve"> SOLMEDIX </t>
  </si>
  <si>
    <t xml:space="preserve"> WECAN MEDICARE CO.,LTD. </t>
  </si>
  <si>
    <t xml:space="preserve"> AJU MEDICAL CO., LTD. </t>
  </si>
  <si>
    <t xml:space="preserve"> HANMI SCIENCE CO.,LTD. </t>
  </si>
  <si>
    <t xml:space="preserve"> ALCON LABORATORIES,INC </t>
  </si>
  <si>
    <t xml:space="preserve"> ALCON LABORATORIES, INC. </t>
  </si>
  <si>
    <t xml:space="preserve"> ALCON GRIESHABER AG. </t>
  </si>
  <si>
    <t xml:space="preserve"> 한국알콘(주) </t>
  </si>
  <si>
    <t xml:space="preserve"> ALCON RESEARCH, LTD. </t>
  </si>
  <si>
    <t xml:space="preserve"> JOTEC GMBH </t>
  </si>
  <si>
    <t xml:space="preserve">  Alcon Grieshaber AG  </t>
  </si>
  <si>
    <t xml:space="preserve"> W.L GORE &amp; ASSOCIATES INC </t>
  </si>
  <si>
    <t xml:space="preserve"> ALLERGAN </t>
  </si>
  <si>
    <t xml:space="preserve"> SHANGHAI MICROPORT ENDOVASCULAR MEDTECH(GROUP) </t>
  </si>
  <si>
    <t xml:space="preserve"> PAHSCO </t>
  </si>
  <si>
    <t xml:space="preserve"> 코리아메드(COREAMED) </t>
  </si>
  <si>
    <t xml:space="preserve"> PACIFIC HOSPITAL SUPPLY CO.,LTD </t>
  </si>
  <si>
    <t xml:space="preserve"> SU-BIO CO.,LTD. </t>
  </si>
  <si>
    <t xml:space="preserve"> ZENITHMED </t>
  </si>
  <si>
    <t xml:space="preserve"> EROP </t>
  </si>
  <si>
    <t xml:space="preserve"> MAVENS </t>
  </si>
  <si>
    <t xml:space="preserve"> BJ </t>
  </si>
  <si>
    <t xml:space="preserve"> MEDIMAC CO., LTD. </t>
  </si>
  <si>
    <t xml:space="preserve"> IBS MEDICAL CO., LTD. </t>
  </si>
  <si>
    <t xml:space="preserve"> REACH SURGICAL INC </t>
  </si>
  <si>
    <t xml:space="preserve"> CONNEXICON MEDICAL LIMITED  </t>
  </si>
  <si>
    <t xml:space="preserve"> ADVANCED MEDICAL SOLUTIONS(PLYMOUTH)LIMITED </t>
  </si>
  <si>
    <t xml:space="preserve"> THERACION BIOMEDICAL </t>
  </si>
  <si>
    <t xml:space="preserve"> NIPRO CORPORATION </t>
  </si>
  <si>
    <t xml:space="preserve"> SAMYANG BIOPHARM CORPORATION </t>
  </si>
  <si>
    <t xml:space="preserve"> GENEWEL HWASEONG BRANCH </t>
  </si>
  <si>
    <t xml:space="preserve"> RESORBA MEDICAL GMBH </t>
  </si>
  <si>
    <t xml:space="preserve"> ADVANCED MEDICAL SOLUTIONS. LTD </t>
  </si>
  <si>
    <t xml:space="preserve"> - </t>
  </si>
  <si>
    <t xml:space="preserve"> 직배송 </t>
  </si>
  <si>
    <t>전규격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</si>
</sst>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Calibri"/>
      <family val="2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돋움"/>
      <family val="3"/>
      <charset val="129"/>
    </font>
    <font>
      <b/>
      <sz val="9"/>
      <color rgb="FFFFFFFF"/>
      <name val="Arial"/>
      <family val="2"/>
    </font>
    <font>
      <b/>
      <sz val="9"/>
      <name val="돋움"/>
      <family val="3"/>
      <charset val="129"/>
    </font>
    <font>
      <b/>
      <sz val="9"/>
      <color rgb="FFFFFFFF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1111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D57A0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/>
    <xf numFmtId="0" fontId="0" fillId="0" borderId="0" xfId="0" applyAlignment="1"/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8" fillId="3" borderId="7" xfId="1" applyNumberFormat="1" applyFont="1" applyFill="1" applyBorder="1" applyAlignment="1">
      <alignment horizontal="center" vertical="center" wrapText="1"/>
    </xf>
    <xf numFmtId="41" fontId="11" fillId="2" borderId="8" xfId="1" applyFont="1" applyFill="1" applyBorder="1" applyAlignment="1">
      <alignment horizontal="center" vertical="center" wrapText="1"/>
    </xf>
    <xf numFmtId="0" fontId="8" fillId="3" borderId="9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41" fontId="13" fillId="0" borderId="4" xfId="1" applyFont="1" applyBorder="1">
      <alignment vertical="center"/>
    </xf>
    <xf numFmtId="41" fontId="13" fillId="0" borderId="5" xfId="1" applyFont="1" applyBorder="1">
      <alignment vertical="center"/>
    </xf>
    <xf numFmtId="176" fontId="14" fillId="4" borderId="10" xfId="2" applyNumberFormat="1" applyFont="1" applyFill="1" applyBorder="1" applyAlignment="1">
      <alignment horizontal="left" vertical="center"/>
    </xf>
    <xf numFmtId="41" fontId="13" fillId="0" borderId="11" xfId="1" applyFont="1" applyBorder="1">
      <alignment vertical="center"/>
    </xf>
    <xf numFmtId="0" fontId="13" fillId="0" borderId="6" xfId="0" applyFont="1" applyBorder="1">
      <alignment vertical="center"/>
    </xf>
    <xf numFmtId="0" fontId="2" fillId="0" borderId="0" xfId="0" applyFont="1" applyAlignment="1">
      <alignment horizontal="centerContinuous" vertical="center"/>
    </xf>
    <xf numFmtId="41" fontId="0" fillId="0" borderId="0" xfId="1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1" fontId="0" fillId="2" borderId="12" xfId="1" applyFont="1" applyFill="1" applyBorder="1" applyAlignment="1">
      <alignment horizontal="center" vertical="center"/>
    </xf>
    <xf numFmtId="41" fontId="0" fillId="2" borderId="13" xfId="1" applyFont="1" applyFill="1" applyBorder="1" applyAlignment="1">
      <alignment horizontal="center" vertical="center"/>
    </xf>
    <xf numFmtId="41" fontId="0" fillId="2" borderId="14" xfId="1" applyFont="1" applyFill="1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/>
    </xf>
    <xf numFmtId="176" fontId="14" fillId="4" borderId="15" xfId="2" applyNumberFormat="1" applyFont="1" applyFill="1" applyBorder="1" applyAlignment="1">
      <alignment horizontal="left" vertical="center"/>
    </xf>
    <xf numFmtId="41" fontId="0" fillId="2" borderId="16" xfId="1" applyFont="1" applyFill="1" applyBorder="1" applyAlignment="1">
      <alignment horizontal="center" vertical="center"/>
    </xf>
    <xf numFmtId="41" fontId="13" fillId="0" borderId="17" xfId="1" applyFont="1" applyBorder="1">
      <alignment vertical="center"/>
    </xf>
    <xf numFmtId="0" fontId="0" fillId="0" borderId="0" xfId="0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CA74E-F07B-4E44-9A48-FF5F1ECCBF2E}">
  <sheetPr codeName="Sheet1">
    <pageSetUpPr fitToPage="1"/>
  </sheetPr>
  <dimension ref="A1:O1113"/>
  <sheetViews>
    <sheetView tabSelected="1" workbookViewId="0"/>
  </sheetViews>
  <sheetFormatPr defaultRowHeight="16.5" x14ac:dyDescent="0.3"/>
  <cols>
    <col min="1" max="2" width="6.125" customWidth="1"/>
    <col min="3" max="4" width="9.375" customWidth="1"/>
    <col min="5" max="5" width="48.125" customWidth="1"/>
    <col min="6" max="6" width="15.625" customWidth="1"/>
    <col min="7" max="8" width="10.5" customWidth="1"/>
    <col min="9" max="9" width="10.875" customWidth="1"/>
    <col min="10" max="10" width="11.125" customWidth="1"/>
    <col min="11" max="11" width="13.75" customWidth="1"/>
    <col min="12" max="12" width="13.875" style="24" customWidth="1"/>
    <col min="13" max="13" width="13.875" customWidth="1"/>
    <col min="14" max="14" width="32.125" customWidth="1"/>
    <col min="15" max="15" width="12.875" style="15" customWidth="1"/>
    <col min="16" max="16" width="14.625" bestFit="1" customWidth="1"/>
  </cols>
  <sheetData>
    <row r="1" spans="1:15" ht="39" thickBot="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36.75" customHeight="1" thickBot="1" x14ac:dyDescent="0.35">
      <c r="A2" s="1"/>
      <c r="B2" s="2"/>
      <c r="C2" s="2"/>
      <c r="D2" s="2"/>
      <c r="E2" s="2"/>
      <c r="F2" s="2"/>
      <c r="G2" s="2"/>
      <c r="H2" s="2"/>
      <c r="I2" s="2"/>
      <c r="J2" s="2"/>
      <c r="K2" s="1"/>
      <c r="L2" s="9" t="s">
        <v>1</v>
      </c>
      <c r="M2" s="25" t="s">
        <v>2</v>
      </c>
      <c r="N2" s="26"/>
      <c r="O2" s="27"/>
    </row>
    <row r="3" spans="1:15" ht="17.25" thickBo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4"/>
    </row>
    <row r="4" spans="1:15" ht="33.75" x14ac:dyDescent="0.3">
      <c r="A4" s="3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10" t="s">
        <v>2886</v>
      </c>
      <c r="I4" s="5" t="s">
        <v>10</v>
      </c>
      <c r="J4" s="6" t="s">
        <v>11</v>
      </c>
      <c r="K4" s="11" t="s">
        <v>12</v>
      </c>
      <c r="L4" s="12" t="s">
        <v>13</v>
      </c>
      <c r="M4" s="13" t="s">
        <v>14</v>
      </c>
      <c r="N4" s="7" t="s">
        <v>15</v>
      </c>
      <c r="O4" s="8" t="s">
        <v>16</v>
      </c>
    </row>
    <row r="5" spans="1:15" x14ac:dyDescent="0.3">
      <c r="A5" s="16">
        <v>1</v>
      </c>
      <c r="B5" s="16">
        <f>COUNTIF($A$5:A5, A5)</f>
        <v>1</v>
      </c>
      <c r="C5" s="17" t="s">
        <v>17</v>
      </c>
      <c r="D5" s="17" t="s">
        <v>18</v>
      </c>
      <c r="E5" s="17" t="s">
        <v>19</v>
      </c>
      <c r="F5" s="17" t="s">
        <v>20</v>
      </c>
      <c r="G5" s="16" t="s">
        <v>21</v>
      </c>
      <c r="H5" s="18">
        <v>20655120</v>
      </c>
      <c r="I5" s="18">
        <v>6</v>
      </c>
      <c r="J5" s="19">
        <v>20241973</v>
      </c>
      <c r="K5" s="20">
        <f>$J5/SUMIFS($J:$J,$A:$A,$A5)</f>
        <v>0.11091168618085559</v>
      </c>
      <c r="L5" s="28"/>
      <c r="M5" s="21">
        <f t="shared" ref="M5:M68" si="0">ROUND(INDEX($L:$L,MATCH($A5,$A:$A,0))*$K5,0)</f>
        <v>0</v>
      </c>
      <c r="N5" s="22" t="s">
        <v>3325</v>
      </c>
      <c r="O5" s="16" t="s">
        <v>3549</v>
      </c>
    </row>
    <row r="6" spans="1:15" x14ac:dyDescent="0.3">
      <c r="A6" s="16">
        <v>1</v>
      </c>
      <c r="B6" s="16">
        <f>COUNTIF($A$5:A6, A6)</f>
        <v>2</v>
      </c>
      <c r="C6" s="17" t="s">
        <v>2887</v>
      </c>
      <c r="D6" s="17" t="s">
        <v>2888</v>
      </c>
      <c r="E6" s="17" t="s">
        <v>2889</v>
      </c>
      <c r="F6" s="17" t="s">
        <v>20</v>
      </c>
      <c r="G6" s="16" t="s">
        <v>21</v>
      </c>
      <c r="H6" s="18">
        <v>20655120</v>
      </c>
      <c r="I6" s="18">
        <v>1</v>
      </c>
      <c r="J6" s="19">
        <v>19932185</v>
      </c>
      <c r="K6" s="20">
        <f t="shared" ref="K6:K69" si="1">$J6/SUMIFS($J:$J,$A:$A,$A6)</f>
        <v>0.10921426718723304</v>
      </c>
      <c r="L6" s="29"/>
      <c r="M6" s="21">
        <f t="shared" si="0"/>
        <v>0</v>
      </c>
      <c r="N6" s="22" t="s">
        <v>3325</v>
      </c>
      <c r="O6" s="16" t="s">
        <v>3549</v>
      </c>
    </row>
    <row r="7" spans="1:15" x14ac:dyDescent="0.3">
      <c r="A7" s="16">
        <v>1</v>
      </c>
      <c r="B7" s="16">
        <f>COUNTIF($A$5:A7, A7)</f>
        <v>3</v>
      </c>
      <c r="C7" s="17" t="s">
        <v>22</v>
      </c>
      <c r="D7" s="17" t="s">
        <v>23</v>
      </c>
      <c r="E7" s="17" t="s">
        <v>24</v>
      </c>
      <c r="F7" s="17" t="s">
        <v>20</v>
      </c>
      <c r="G7" s="16" t="s">
        <v>21</v>
      </c>
      <c r="H7" s="18">
        <v>2422770</v>
      </c>
      <c r="I7" s="18">
        <v>6</v>
      </c>
      <c r="J7" s="19">
        <v>2374311</v>
      </c>
      <c r="K7" s="20">
        <f t="shared" si="1"/>
        <v>1.3009543907985324E-2</v>
      </c>
      <c r="L7" s="29"/>
      <c r="M7" s="21">
        <f t="shared" si="0"/>
        <v>0</v>
      </c>
      <c r="N7" s="22" t="s">
        <v>3325</v>
      </c>
      <c r="O7" s="16" t="s">
        <v>3549</v>
      </c>
    </row>
    <row r="8" spans="1:15" x14ac:dyDescent="0.3">
      <c r="A8" s="16">
        <v>1</v>
      </c>
      <c r="B8" s="16">
        <f>COUNTIF($A$5:A8, A8)</f>
        <v>4</v>
      </c>
      <c r="C8" s="17" t="s">
        <v>25</v>
      </c>
      <c r="D8" s="17" t="s">
        <v>26</v>
      </c>
      <c r="E8" s="17" t="s">
        <v>27</v>
      </c>
      <c r="F8" s="17" t="s">
        <v>20</v>
      </c>
      <c r="G8" s="16" t="s">
        <v>21</v>
      </c>
      <c r="H8" s="18">
        <v>710720</v>
      </c>
      <c r="I8" s="18">
        <v>1</v>
      </c>
      <c r="J8" s="19">
        <v>696506</v>
      </c>
      <c r="K8" s="20">
        <f t="shared" si="1"/>
        <v>3.8163599415473484E-3</v>
      </c>
      <c r="L8" s="29"/>
      <c r="M8" s="21">
        <f t="shared" si="0"/>
        <v>0</v>
      </c>
      <c r="N8" s="22" t="s">
        <v>3326</v>
      </c>
      <c r="O8" s="16" t="s">
        <v>3549</v>
      </c>
    </row>
    <row r="9" spans="1:15" x14ac:dyDescent="0.3">
      <c r="A9" s="16">
        <v>1</v>
      </c>
      <c r="B9" s="16">
        <f>COUNTIF($A$5:A9, A9)</f>
        <v>5</v>
      </c>
      <c r="C9" s="17" t="s">
        <v>28</v>
      </c>
      <c r="D9" s="17" t="s">
        <v>29</v>
      </c>
      <c r="E9" s="17" t="s">
        <v>30</v>
      </c>
      <c r="F9" s="17" t="s">
        <v>3551</v>
      </c>
      <c r="G9" s="16" t="s">
        <v>21</v>
      </c>
      <c r="H9" s="18">
        <v>710720</v>
      </c>
      <c r="I9" s="18">
        <v>1</v>
      </c>
      <c r="J9" s="19">
        <v>696506</v>
      </c>
      <c r="K9" s="20">
        <f t="shared" si="1"/>
        <v>3.8163599415473484E-3</v>
      </c>
      <c r="L9" s="29"/>
      <c r="M9" s="21">
        <f t="shared" si="0"/>
        <v>0</v>
      </c>
      <c r="N9" s="22" t="s">
        <v>3326</v>
      </c>
      <c r="O9" s="16" t="s">
        <v>3549</v>
      </c>
    </row>
    <row r="10" spans="1:15" x14ac:dyDescent="0.3">
      <c r="A10" s="16">
        <v>1</v>
      </c>
      <c r="B10" s="16">
        <f>COUNTIF($A$5:A10, A10)</f>
        <v>6</v>
      </c>
      <c r="C10" s="17" t="s">
        <v>31</v>
      </c>
      <c r="D10" s="17" t="s">
        <v>32</v>
      </c>
      <c r="E10" s="17" t="s">
        <v>33</v>
      </c>
      <c r="F10" s="17" t="s">
        <v>20</v>
      </c>
      <c r="G10" s="16" t="s">
        <v>21</v>
      </c>
      <c r="H10" s="18">
        <v>710720</v>
      </c>
      <c r="I10" s="18">
        <v>1</v>
      </c>
      <c r="J10" s="19">
        <v>696506</v>
      </c>
      <c r="K10" s="20">
        <f t="shared" si="1"/>
        <v>3.8163599415473484E-3</v>
      </c>
      <c r="L10" s="29"/>
      <c r="M10" s="21">
        <f t="shared" si="0"/>
        <v>0</v>
      </c>
      <c r="N10" s="22" t="s">
        <v>3326</v>
      </c>
      <c r="O10" s="16" t="s">
        <v>3549</v>
      </c>
    </row>
    <row r="11" spans="1:15" x14ac:dyDescent="0.3">
      <c r="A11" s="16">
        <v>1</v>
      </c>
      <c r="B11" s="16">
        <f>COUNTIF($A$5:A11, A11)</f>
        <v>7</v>
      </c>
      <c r="C11" s="17" t="s">
        <v>34</v>
      </c>
      <c r="D11" s="17" t="s">
        <v>35</v>
      </c>
      <c r="E11" s="17" t="s">
        <v>36</v>
      </c>
      <c r="F11" s="17" t="s">
        <v>20</v>
      </c>
      <c r="G11" s="16" t="s">
        <v>21</v>
      </c>
      <c r="H11" s="18">
        <v>33660</v>
      </c>
      <c r="I11" s="18">
        <v>1</v>
      </c>
      <c r="J11" s="19">
        <v>32537</v>
      </c>
      <c r="K11" s="20">
        <f t="shared" si="1"/>
        <v>1.7827973257678479E-4</v>
      </c>
      <c r="L11" s="29"/>
      <c r="M11" s="21">
        <f t="shared" si="0"/>
        <v>0</v>
      </c>
      <c r="N11" s="22" t="s">
        <v>3327</v>
      </c>
      <c r="O11" s="16" t="s">
        <v>3549</v>
      </c>
    </row>
    <row r="12" spans="1:15" x14ac:dyDescent="0.3">
      <c r="A12" s="16">
        <v>1</v>
      </c>
      <c r="B12" s="16">
        <f>COUNTIF($A$5:A12, A12)</f>
        <v>8</v>
      </c>
      <c r="C12" s="17" t="s">
        <v>2890</v>
      </c>
      <c r="D12" s="17" t="s">
        <v>2891</v>
      </c>
      <c r="E12" s="17" t="s">
        <v>2892</v>
      </c>
      <c r="F12" s="17" t="s">
        <v>20</v>
      </c>
      <c r="G12" s="16" t="s">
        <v>21</v>
      </c>
      <c r="H12" s="18">
        <v>6078150</v>
      </c>
      <c r="I12" s="18">
        <v>1</v>
      </c>
      <c r="J12" s="19">
        <v>5875540</v>
      </c>
      <c r="K12" s="20">
        <f t="shared" si="1"/>
        <v>3.219380090187178E-2</v>
      </c>
      <c r="L12" s="29"/>
      <c r="M12" s="21">
        <f t="shared" si="0"/>
        <v>0</v>
      </c>
      <c r="N12" s="22" t="s">
        <v>3325</v>
      </c>
      <c r="O12" s="16" t="s">
        <v>3549</v>
      </c>
    </row>
    <row r="13" spans="1:15" x14ac:dyDescent="0.3">
      <c r="A13" s="16">
        <v>1</v>
      </c>
      <c r="B13" s="16">
        <f>COUNTIF($A$5:A13, A13)</f>
        <v>9</v>
      </c>
      <c r="C13" s="17" t="s">
        <v>2893</v>
      </c>
      <c r="D13" s="17" t="s">
        <v>2894</v>
      </c>
      <c r="E13" s="17" t="s">
        <v>2895</v>
      </c>
      <c r="F13" s="17" t="s">
        <v>20</v>
      </c>
      <c r="G13" s="16" t="s">
        <v>21</v>
      </c>
      <c r="H13" s="18">
        <v>6348400</v>
      </c>
      <c r="I13" s="18">
        <v>17</v>
      </c>
      <c r="J13" s="19">
        <v>6136780</v>
      </c>
      <c r="K13" s="20">
        <f t="shared" si="1"/>
        <v>3.3625211214388585E-2</v>
      </c>
      <c r="L13" s="29"/>
      <c r="M13" s="21">
        <f t="shared" si="0"/>
        <v>0</v>
      </c>
      <c r="N13" s="22" t="s">
        <v>3325</v>
      </c>
      <c r="O13" s="16" t="s">
        <v>3549</v>
      </c>
    </row>
    <row r="14" spans="1:15" x14ac:dyDescent="0.3">
      <c r="A14" s="16">
        <v>1</v>
      </c>
      <c r="B14" s="16">
        <f>COUNTIF($A$5:A14, A14)</f>
        <v>10</v>
      </c>
      <c r="C14" s="17" t="s">
        <v>2896</v>
      </c>
      <c r="D14" s="17" t="s">
        <v>2897</v>
      </c>
      <c r="E14" s="17" t="s">
        <v>2898</v>
      </c>
      <c r="F14" s="17" t="s">
        <v>20</v>
      </c>
      <c r="G14" s="16" t="s">
        <v>21</v>
      </c>
      <c r="H14" s="18">
        <v>11345180</v>
      </c>
      <c r="I14" s="18">
        <v>1</v>
      </c>
      <c r="J14" s="19">
        <v>10948100</v>
      </c>
      <c r="K14" s="20">
        <f t="shared" si="1"/>
        <v>5.9987839697080179E-2</v>
      </c>
      <c r="L14" s="29"/>
      <c r="M14" s="21">
        <f t="shared" si="0"/>
        <v>0</v>
      </c>
      <c r="N14" s="22" t="s">
        <v>3325</v>
      </c>
      <c r="O14" s="16" t="s">
        <v>3549</v>
      </c>
    </row>
    <row r="15" spans="1:15" x14ac:dyDescent="0.3">
      <c r="A15" s="16">
        <v>1</v>
      </c>
      <c r="B15" s="16">
        <f>COUNTIF($A$5:A15, A15)</f>
        <v>11</v>
      </c>
      <c r="C15" s="17" t="s">
        <v>2899</v>
      </c>
      <c r="D15" s="17" t="s">
        <v>2900</v>
      </c>
      <c r="E15" s="17" t="s">
        <v>2901</v>
      </c>
      <c r="F15" s="17" t="s">
        <v>20</v>
      </c>
      <c r="G15" s="16" t="s">
        <v>21</v>
      </c>
      <c r="H15" s="18">
        <v>10313810</v>
      </c>
      <c r="I15" s="18">
        <v>1</v>
      </c>
      <c r="J15" s="19">
        <v>9952830</v>
      </c>
      <c r="K15" s="20">
        <f t="shared" si="1"/>
        <v>5.4534464479890618E-2</v>
      </c>
      <c r="L15" s="29"/>
      <c r="M15" s="21">
        <f t="shared" si="0"/>
        <v>0</v>
      </c>
      <c r="N15" s="22" t="s">
        <v>3325</v>
      </c>
      <c r="O15" s="16" t="s">
        <v>3549</v>
      </c>
    </row>
    <row r="16" spans="1:15" x14ac:dyDescent="0.3">
      <c r="A16" s="16">
        <v>1</v>
      </c>
      <c r="B16" s="16">
        <f>COUNTIF($A$5:A16, A16)</f>
        <v>12</v>
      </c>
      <c r="C16" s="17" t="s">
        <v>37</v>
      </c>
      <c r="D16" s="17" t="s">
        <v>38</v>
      </c>
      <c r="E16" s="17" t="s">
        <v>39</v>
      </c>
      <c r="F16" s="17" t="s">
        <v>20</v>
      </c>
      <c r="G16" s="16" t="s">
        <v>21</v>
      </c>
      <c r="H16" s="18">
        <v>6348400</v>
      </c>
      <c r="I16" s="18">
        <v>44</v>
      </c>
      <c r="J16" s="19">
        <v>6136780</v>
      </c>
      <c r="K16" s="20">
        <f t="shared" si="1"/>
        <v>3.3625211214388585E-2</v>
      </c>
      <c r="L16" s="29"/>
      <c r="M16" s="21">
        <f t="shared" si="0"/>
        <v>0</v>
      </c>
      <c r="N16" s="22" t="s">
        <v>3325</v>
      </c>
      <c r="O16" s="16" t="s">
        <v>3549</v>
      </c>
    </row>
    <row r="17" spans="1:15" x14ac:dyDescent="0.3">
      <c r="A17" s="16">
        <v>1</v>
      </c>
      <c r="B17" s="16">
        <f>COUNTIF($A$5:A17, A17)</f>
        <v>13</v>
      </c>
      <c r="C17" s="17" t="s">
        <v>40</v>
      </c>
      <c r="D17" s="17" t="s">
        <v>41</v>
      </c>
      <c r="E17" s="17" t="s">
        <v>42</v>
      </c>
      <c r="F17" s="17" t="s">
        <v>20</v>
      </c>
      <c r="G17" s="16" t="s">
        <v>21</v>
      </c>
      <c r="H17" s="18">
        <v>6078150</v>
      </c>
      <c r="I17" s="18">
        <v>1</v>
      </c>
      <c r="J17" s="19">
        <v>5875540</v>
      </c>
      <c r="K17" s="20">
        <f t="shared" si="1"/>
        <v>3.219380090187178E-2</v>
      </c>
      <c r="L17" s="29"/>
      <c r="M17" s="21">
        <f t="shared" si="0"/>
        <v>0</v>
      </c>
      <c r="N17" s="22" t="s">
        <v>3325</v>
      </c>
      <c r="O17" s="16" t="s">
        <v>3549</v>
      </c>
    </row>
    <row r="18" spans="1:15" x14ac:dyDescent="0.3">
      <c r="A18" s="16">
        <v>1</v>
      </c>
      <c r="B18" s="16">
        <f>COUNTIF($A$5:A18, A18)</f>
        <v>14</v>
      </c>
      <c r="C18" s="17" t="s">
        <v>43</v>
      </c>
      <c r="D18" s="17" t="s">
        <v>44</v>
      </c>
      <c r="E18" s="17" t="s">
        <v>45</v>
      </c>
      <c r="F18" s="17" t="s">
        <v>20</v>
      </c>
      <c r="G18" s="16" t="s">
        <v>21</v>
      </c>
      <c r="H18" s="18">
        <v>21802630</v>
      </c>
      <c r="I18" s="18">
        <v>1</v>
      </c>
      <c r="J18" s="19">
        <v>21366558</v>
      </c>
      <c r="K18" s="20">
        <f t="shared" si="1"/>
        <v>0.11707361607789168</v>
      </c>
      <c r="L18" s="29"/>
      <c r="M18" s="21">
        <f t="shared" si="0"/>
        <v>0</v>
      </c>
      <c r="N18" s="22" t="s">
        <v>3325</v>
      </c>
      <c r="O18" s="16" t="s">
        <v>3549</v>
      </c>
    </row>
    <row r="19" spans="1:15" x14ac:dyDescent="0.3">
      <c r="A19" s="16">
        <v>1</v>
      </c>
      <c r="B19" s="16">
        <f>COUNTIF($A$5:A19, A19)</f>
        <v>15</v>
      </c>
      <c r="C19" s="17" t="s">
        <v>46</v>
      </c>
      <c r="D19" s="17" t="s">
        <v>47</v>
      </c>
      <c r="E19" s="17" t="s">
        <v>48</v>
      </c>
      <c r="F19" s="17" t="s">
        <v>20</v>
      </c>
      <c r="G19" s="16" t="s">
        <v>21</v>
      </c>
      <c r="H19" s="18">
        <v>20655120</v>
      </c>
      <c r="I19" s="18">
        <v>1</v>
      </c>
      <c r="J19" s="19">
        <v>20241980</v>
      </c>
      <c r="K19" s="20">
        <f t="shared" si="1"/>
        <v>0.11091172453590148</v>
      </c>
      <c r="L19" s="29"/>
      <c r="M19" s="21">
        <f t="shared" si="0"/>
        <v>0</v>
      </c>
      <c r="N19" s="22" t="s">
        <v>3325</v>
      </c>
      <c r="O19" s="16" t="s">
        <v>3549</v>
      </c>
    </row>
    <row r="20" spans="1:15" x14ac:dyDescent="0.3">
      <c r="A20" s="16">
        <v>1</v>
      </c>
      <c r="B20" s="16">
        <f>COUNTIF($A$5:A20, A20)</f>
        <v>16</v>
      </c>
      <c r="C20" s="17" t="s">
        <v>49</v>
      </c>
      <c r="D20" s="17" t="s">
        <v>50</v>
      </c>
      <c r="E20" s="17" t="s">
        <v>51</v>
      </c>
      <c r="F20" s="17" t="s">
        <v>20</v>
      </c>
      <c r="G20" s="16" t="s">
        <v>21</v>
      </c>
      <c r="H20" s="18">
        <v>23110790</v>
      </c>
      <c r="I20" s="18">
        <v>1</v>
      </c>
      <c r="J20" s="19">
        <v>22648570</v>
      </c>
      <c r="K20" s="20">
        <f t="shared" si="1"/>
        <v>0.12409813451905803</v>
      </c>
      <c r="L20" s="29"/>
      <c r="M20" s="21">
        <f t="shared" si="0"/>
        <v>0</v>
      </c>
      <c r="N20" s="22" t="s">
        <v>3325</v>
      </c>
      <c r="O20" s="16" t="s">
        <v>3549</v>
      </c>
    </row>
    <row r="21" spans="1:15" x14ac:dyDescent="0.3">
      <c r="A21" s="16">
        <v>1</v>
      </c>
      <c r="B21" s="16">
        <f>COUNTIF($A$5:A21, A21)</f>
        <v>17</v>
      </c>
      <c r="C21" s="17" t="s">
        <v>52</v>
      </c>
      <c r="D21" s="17" t="s">
        <v>53</v>
      </c>
      <c r="E21" s="17" t="s">
        <v>54</v>
      </c>
      <c r="F21" s="17" t="s">
        <v>20</v>
      </c>
      <c r="G21" s="16" t="s">
        <v>21</v>
      </c>
      <c r="H21" s="18">
        <v>21009810</v>
      </c>
      <c r="I21" s="18">
        <v>1</v>
      </c>
      <c r="J21" s="19">
        <v>20309482</v>
      </c>
      <c r="K21" s="20">
        <f t="shared" si="1"/>
        <v>0.1112815877226857</v>
      </c>
      <c r="L21" s="29"/>
      <c r="M21" s="21">
        <f t="shared" si="0"/>
        <v>0</v>
      </c>
      <c r="N21" s="22" t="s">
        <v>3325</v>
      </c>
      <c r="O21" s="16" t="s">
        <v>3549</v>
      </c>
    </row>
    <row r="22" spans="1:15" x14ac:dyDescent="0.3">
      <c r="A22" s="16">
        <v>1</v>
      </c>
      <c r="B22" s="16">
        <f>COUNTIF($A$5:A22, A22)</f>
        <v>18</v>
      </c>
      <c r="C22" s="17" t="s">
        <v>55</v>
      </c>
      <c r="D22" s="17" t="s">
        <v>56</v>
      </c>
      <c r="E22" s="17" t="s">
        <v>57</v>
      </c>
      <c r="F22" s="17" t="s">
        <v>20</v>
      </c>
      <c r="G22" s="16" t="s">
        <v>21</v>
      </c>
      <c r="H22" s="18">
        <v>52780</v>
      </c>
      <c r="I22" s="18">
        <v>1</v>
      </c>
      <c r="J22" s="19">
        <v>51021</v>
      </c>
      <c r="K22" s="20">
        <f t="shared" si="1"/>
        <v>2.7955897088853115E-4</v>
      </c>
      <c r="L22" s="29"/>
      <c r="M22" s="21">
        <f t="shared" si="0"/>
        <v>0</v>
      </c>
      <c r="N22" s="22" t="s">
        <v>3328</v>
      </c>
      <c r="O22" s="16" t="s">
        <v>3549</v>
      </c>
    </row>
    <row r="23" spans="1:15" x14ac:dyDescent="0.3">
      <c r="A23" s="16">
        <v>1</v>
      </c>
      <c r="B23" s="16">
        <f>COUNTIF($A$5:A23, A23)</f>
        <v>19</v>
      </c>
      <c r="C23" s="17" t="s">
        <v>58</v>
      </c>
      <c r="D23" s="17" t="s">
        <v>59</v>
      </c>
      <c r="E23" s="17" t="s">
        <v>60</v>
      </c>
      <c r="F23" s="17" t="s">
        <v>20</v>
      </c>
      <c r="G23" s="16" t="s">
        <v>21</v>
      </c>
      <c r="H23" s="18">
        <v>2422770</v>
      </c>
      <c r="I23" s="18">
        <v>1</v>
      </c>
      <c r="J23" s="19">
        <v>2374306</v>
      </c>
      <c r="K23" s="20">
        <f t="shared" si="1"/>
        <v>1.3009516511523976E-2</v>
      </c>
      <c r="L23" s="29"/>
      <c r="M23" s="21">
        <f t="shared" si="0"/>
        <v>0</v>
      </c>
      <c r="N23" s="22" t="s">
        <v>3325</v>
      </c>
      <c r="O23" s="16" t="s">
        <v>3549</v>
      </c>
    </row>
    <row r="24" spans="1:15" x14ac:dyDescent="0.3">
      <c r="A24" s="16">
        <v>1</v>
      </c>
      <c r="B24" s="16">
        <f>COUNTIF($A$5:A24, A24)</f>
        <v>20</v>
      </c>
      <c r="C24" s="17" t="s">
        <v>61</v>
      </c>
      <c r="D24" s="17" t="s">
        <v>62</v>
      </c>
      <c r="E24" s="17" t="s">
        <v>63</v>
      </c>
      <c r="F24" s="17" t="s">
        <v>20</v>
      </c>
      <c r="G24" s="16" t="s">
        <v>21</v>
      </c>
      <c r="H24" s="18">
        <v>52780</v>
      </c>
      <c r="I24" s="18">
        <v>166</v>
      </c>
      <c r="J24" s="19">
        <v>50463</v>
      </c>
      <c r="K24" s="20">
        <f t="shared" si="1"/>
        <v>2.7650152580208044E-4</v>
      </c>
      <c r="L24" s="29"/>
      <c r="M24" s="21">
        <f t="shared" si="0"/>
        <v>0</v>
      </c>
      <c r="N24" s="22" t="s">
        <v>3329</v>
      </c>
      <c r="O24" s="16" t="s">
        <v>3549</v>
      </c>
    </row>
    <row r="25" spans="1:15" x14ac:dyDescent="0.3">
      <c r="A25" s="16">
        <v>1</v>
      </c>
      <c r="B25" s="16">
        <f>COUNTIF($A$5:A25, A25)</f>
        <v>21</v>
      </c>
      <c r="C25" s="17" t="s">
        <v>64</v>
      </c>
      <c r="D25" s="17" t="s">
        <v>65</v>
      </c>
      <c r="E25" s="17" t="s">
        <v>66</v>
      </c>
      <c r="F25" s="17" t="s">
        <v>20</v>
      </c>
      <c r="G25" s="16" t="s">
        <v>21</v>
      </c>
      <c r="H25" s="18">
        <v>656350</v>
      </c>
      <c r="I25" s="18">
        <v>124</v>
      </c>
      <c r="J25" s="19">
        <v>634471</v>
      </c>
      <c r="K25" s="20">
        <f t="shared" si="1"/>
        <v>3.4764520456011688E-3</v>
      </c>
      <c r="L25" s="29"/>
      <c r="M25" s="21">
        <f t="shared" si="0"/>
        <v>0</v>
      </c>
      <c r="N25" s="22" t="s">
        <v>3328</v>
      </c>
      <c r="O25" s="16" t="s">
        <v>3549</v>
      </c>
    </row>
    <row r="26" spans="1:15" x14ac:dyDescent="0.3">
      <c r="A26" s="16">
        <v>1</v>
      </c>
      <c r="B26" s="16">
        <f>COUNTIF($A$5:A26, A26)</f>
        <v>22</v>
      </c>
      <c r="C26" s="17" t="s">
        <v>67</v>
      </c>
      <c r="D26" s="17" t="s">
        <v>68</v>
      </c>
      <c r="E26" s="17" t="s">
        <v>69</v>
      </c>
      <c r="F26" s="17" t="s">
        <v>20</v>
      </c>
      <c r="G26" s="16" t="s">
        <v>21</v>
      </c>
      <c r="H26" s="18">
        <v>1402280</v>
      </c>
      <c r="I26" s="18">
        <v>1</v>
      </c>
      <c r="J26" s="19">
        <v>1374234</v>
      </c>
      <c r="K26" s="20">
        <f t="shared" si="1"/>
        <v>7.5298297328556807E-3</v>
      </c>
      <c r="L26" s="29"/>
      <c r="M26" s="21">
        <f t="shared" si="0"/>
        <v>0</v>
      </c>
      <c r="N26" s="22" t="s">
        <v>3325</v>
      </c>
      <c r="O26" s="16" t="s">
        <v>3549</v>
      </c>
    </row>
    <row r="27" spans="1:15" x14ac:dyDescent="0.3">
      <c r="A27" s="16">
        <v>1</v>
      </c>
      <c r="B27" s="16">
        <f>COUNTIF($A$5:A27, A27)</f>
        <v>23</v>
      </c>
      <c r="C27" s="17" t="s">
        <v>70</v>
      </c>
      <c r="D27" s="17" t="s">
        <v>71</v>
      </c>
      <c r="E27" s="17" t="s">
        <v>72</v>
      </c>
      <c r="F27" s="17" t="s">
        <v>20</v>
      </c>
      <c r="G27" s="16" t="s">
        <v>21</v>
      </c>
      <c r="H27" s="18">
        <v>152500</v>
      </c>
      <c r="I27" s="18">
        <v>1</v>
      </c>
      <c r="J27" s="19">
        <v>149446</v>
      </c>
      <c r="K27" s="20">
        <f t="shared" si="1"/>
        <v>8.1885831252636015E-4</v>
      </c>
      <c r="L27" s="29"/>
      <c r="M27" s="21">
        <f t="shared" si="0"/>
        <v>0</v>
      </c>
      <c r="N27" s="22" t="s">
        <v>3330</v>
      </c>
      <c r="O27" s="16" t="s">
        <v>3549</v>
      </c>
    </row>
    <row r="28" spans="1:15" x14ac:dyDescent="0.3">
      <c r="A28" s="16">
        <v>1</v>
      </c>
      <c r="B28" s="16">
        <f>COUNTIF($A$5:A28, A28)</f>
        <v>24</v>
      </c>
      <c r="C28" s="17" t="s">
        <v>73</v>
      </c>
      <c r="D28" s="17" t="s">
        <v>74</v>
      </c>
      <c r="E28" s="17" t="s">
        <v>75</v>
      </c>
      <c r="F28" s="17" t="s">
        <v>20</v>
      </c>
      <c r="G28" s="16" t="s">
        <v>21</v>
      </c>
      <c r="H28" s="18">
        <v>132690</v>
      </c>
      <c r="I28" s="18">
        <v>1</v>
      </c>
      <c r="J28" s="19">
        <v>130036</v>
      </c>
      <c r="K28" s="20">
        <f t="shared" si="1"/>
        <v>7.1250524957294119E-4</v>
      </c>
      <c r="L28" s="29"/>
      <c r="M28" s="21">
        <f t="shared" si="0"/>
        <v>0</v>
      </c>
      <c r="N28" s="22" t="s">
        <v>3330</v>
      </c>
      <c r="O28" s="16" t="s">
        <v>3549</v>
      </c>
    </row>
    <row r="29" spans="1:15" x14ac:dyDescent="0.3">
      <c r="A29" s="16">
        <v>1</v>
      </c>
      <c r="B29" s="16">
        <f>COUNTIF($A$5:A29, A29)</f>
        <v>25</v>
      </c>
      <c r="C29" s="17" t="s">
        <v>76</v>
      </c>
      <c r="D29" s="17" t="s">
        <v>77</v>
      </c>
      <c r="E29" s="17" t="s">
        <v>78</v>
      </c>
      <c r="F29" s="17" t="s">
        <v>79</v>
      </c>
      <c r="G29" s="16" t="s">
        <v>21</v>
      </c>
      <c r="H29" s="18">
        <v>1426050</v>
      </c>
      <c r="I29" s="18">
        <v>1</v>
      </c>
      <c r="J29" s="19">
        <v>1397529</v>
      </c>
      <c r="K29" s="20">
        <f t="shared" si="1"/>
        <v>7.6574698462765923E-3</v>
      </c>
      <c r="L29" s="29"/>
      <c r="M29" s="21">
        <f t="shared" si="0"/>
        <v>0</v>
      </c>
      <c r="N29" s="22" t="s">
        <v>3331</v>
      </c>
      <c r="O29" s="16" t="s">
        <v>3549</v>
      </c>
    </row>
    <row r="30" spans="1:15" x14ac:dyDescent="0.3">
      <c r="A30" s="16">
        <v>1</v>
      </c>
      <c r="B30" s="16">
        <f>COUNTIF($A$5:A30, A30)</f>
        <v>26</v>
      </c>
      <c r="C30" s="17" t="s">
        <v>80</v>
      </c>
      <c r="D30" s="17" t="s">
        <v>81</v>
      </c>
      <c r="E30" s="17" t="s">
        <v>78</v>
      </c>
      <c r="F30" s="17" t="s">
        <v>82</v>
      </c>
      <c r="G30" s="16" t="s">
        <v>21</v>
      </c>
      <c r="H30" s="18">
        <v>660360</v>
      </c>
      <c r="I30" s="18">
        <v>381</v>
      </c>
      <c r="J30" s="19">
        <v>647144</v>
      </c>
      <c r="K30" s="20">
        <f t="shared" si="1"/>
        <v>3.545891116534125E-3</v>
      </c>
      <c r="L30" s="29"/>
      <c r="M30" s="21">
        <f t="shared" si="0"/>
        <v>0</v>
      </c>
      <c r="N30" s="22" t="s">
        <v>3331</v>
      </c>
      <c r="O30" s="16" t="s">
        <v>3549</v>
      </c>
    </row>
    <row r="31" spans="1:15" x14ac:dyDescent="0.3">
      <c r="A31" s="16">
        <v>1</v>
      </c>
      <c r="B31" s="16">
        <f>COUNTIF($A$5:A31, A31)</f>
        <v>27</v>
      </c>
      <c r="C31" s="17" t="s">
        <v>83</v>
      </c>
      <c r="D31" s="17" t="s">
        <v>84</v>
      </c>
      <c r="E31" s="17" t="s">
        <v>85</v>
      </c>
      <c r="F31" s="17" t="s">
        <v>86</v>
      </c>
      <c r="G31" s="16" t="s">
        <v>21</v>
      </c>
      <c r="H31" s="18">
        <v>1542520</v>
      </c>
      <c r="I31" s="18">
        <v>1</v>
      </c>
      <c r="J31" s="19">
        <v>1511667</v>
      </c>
      <c r="K31" s="20">
        <f t="shared" si="1"/>
        <v>8.2828653073470371E-3</v>
      </c>
      <c r="L31" s="29"/>
      <c r="M31" s="21">
        <f t="shared" si="0"/>
        <v>0</v>
      </c>
      <c r="N31" s="22" t="s">
        <v>3325</v>
      </c>
      <c r="O31" s="16" t="s">
        <v>3549</v>
      </c>
    </row>
    <row r="32" spans="1:15" x14ac:dyDescent="0.3">
      <c r="A32" s="16">
        <v>1</v>
      </c>
      <c r="B32" s="16">
        <f>COUNTIF($A$5:A32, A32)</f>
        <v>28</v>
      </c>
      <c r="C32" s="17" t="s">
        <v>87</v>
      </c>
      <c r="D32" s="17" t="s">
        <v>88</v>
      </c>
      <c r="E32" s="17" t="s">
        <v>89</v>
      </c>
      <c r="F32" s="17" t="s">
        <v>90</v>
      </c>
      <c r="G32" s="16" t="s">
        <v>21</v>
      </c>
      <c r="H32" s="18">
        <v>22780</v>
      </c>
      <c r="I32" s="18">
        <v>1</v>
      </c>
      <c r="J32" s="19">
        <v>22321</v>
      </c>
      <c r="K32" s="20">
        <f t="shared" si="1"/>
        <v>1.2230328275029701E-4</v>
      </c>
      <c r="L32" s="30"/>
      <c r="M32" s="21">
        <f t="shared" si="0"/>
        <v>0</v>
      </c>
      <c r="N32" s="22" t="s">
        <v>3332</v>
      </c>
      <c r="O32" s="16" t="s">
        <v>3549</v>
      </c>
    </row>
    <row r="33" spans="1:15" x14ac:dyDescent="0.3">
      <c r="A33" s="16">
        <v>2</v>
      </c>
      <c r="B33" s="16">
        <f>COUNTIF($A$5:A33, A33)</f>
        <v>1</v>
      </c>
      <c r="C33" s="17" t="s">
        <v>91</v>
      </c>
      <c r="D33" s="17" t="s">
        <v>92</v>
      </c>
      <c r="E33" s="17" t="s">
        <v>93</v>
      </c>
      <c r="F33" s="17" t="s">
        <v>20</v>
      </c>
      <c r="G33" s="16" t="s">
        <v>21</v>
      </c>
      <c r="H33" s="18">
        <v>2875900</v>
      </c>
      <c r="I33" s="18">
        <v>225</v>
      </c>
      <c r="J33" s="19">
        <v>2818382</v>
      </c>
      <c r="K33" s="20">
        <f t="shared" si="1"/>
        <v>1</v>
      </c>
      <c r="L33" s="31"/>
      <c r="M33" s="21">
        <f t="shared" si="0"/>
        <v>0</v>
      </c>
      <c r="N33" s="22" t="s">
        <v>3333</v>
      </c>
      <c r="O33" s="16" t="s">
        <v>3549</v>
      </c>
    </row>
    <row r="34" spans="1:15" x14ac:dyDescent="0.3">
      <c r="A34" s="16">
        <v>3</v>
      </c>
      <c r="B34" s="16">
        <f>COUNTIF($A$5:A34, A34)</f>
        <v>1</v>
      </c>
      <c r="C34" s="17" t="s">
        <v>2902</v>
      </c>
      <c r="D34" s="17" t="s">
        <v>2903</v>
      </c>
      <c r="E34" s="17" t="s">
        <v>2904</v>
      </c>
      <c r="F34" s="17" t="s">
        <v>252</v>
      </c>
      <c r="G34" s="16" t="s">
        <v>21</v>
      </c>
      <c r="H34" s="18">
        <v>24660</v>
      </c>
      <c r="I34" s="18">
        <v>134</v>
      </c>
      <c r="J34" s="19">
        <v>23014</v>
      </c>
      <c r="K34" s="20">
        <f t="shared" si="1"/>
        <v>1.4299321443949381E-2</v>
      </c>
      <c r="L34" s="28"/>
      <c r="M34" s="21">
        <f t="shared" si="0"/>
        <v>0</v>
      </c>
      <c r="N34" s="22" t="s">
        <v>3334</v>
      </c>
      <c r="O34" s="16" t="s">
        <v>3549</v>
      </c>
    </row>
    <row r="35" spans="1:15" x14ac:dyDescent="0.3">
      <c r="A35" s="16">
        <v>3</v>
      </c>
      <c r="B35" s="16">
        <f>COUNTIF($A$5:A35, A35)</f>
        <v>2</v>
      </c>
      <c r="C35" s="17" t="s">
        <v>2905</v>
      </c>
      <c r="D35" s="17" t="s">
        <v>2906</v>
      </c>
      <c r="E35" s="17" t="s">
        <v>2907</v>
      </c>
      <c r="F35" s="17" t="s">
        <v>20</v>
      </c>
      <c r="G35" s="16" t="s">
        <v>21</v>
      </c>
      <c r="H35" s="18">
        <v>432160</v>
      </c>
      <c r="I35" s="18">
        <v>1</v>
      </c>
      <c r="J35" s="19">
        <v>414867</v>
      </c>
      <c r="K35" s="20">
        <f t="shared" si="1"/>
        <v>0.2577699048182388</v>
      </c>
      <c r="L35" s="29"/>
      <c r="M35" s="21">
        <f t="shared" si="0"/>
        <v>0</v>
      </c>
      <c r="N35" s="22" t="s">
        <v>3335</v>
      </c>
      <c r="O35" s="16" t="s">
        <v>3549</v>
      </c>
    </row>
    <row r="36" spans="1:15" x14ac:dyDescent="0.3">
      <c r="A36" s="16">
        <v>3</v>
      </c>
      <c r="B36" s="16">
        <f>COUNTIF($A$5:A36, A36)</f>
        <v>3</v>
      </c>
      <c r="C36" s="17" t="s">
        <v>2908</v>
      </c>
      <c r="D36" s="17" t="s">
        <v>2909</v>
      </c>
      <c r="E36" s="17" t="s">
        <v>2910</v>
      </c>
      <c r="F36" s="17" t="s">
        <v>20</v>
      </c>
      <c r="G36" s="16" t="s">
        <v>21</v>
      </c>
      <c r="H36" s="18">
        <v>291890</v>
      </c>
      <c r="I36" s="18">
        <v>2</v>
      </c>
      <c r="J36" s="19">
        <v>283093</v>
      </c>
      <c r="K36" s="20">
        <f t="shared" si="1"/>
        <v>0.17589457745424361</v>
      </c>
      <c r="L36" s="29"/>
      <c r="M36" s="21">
        <f t="shared" si="0"/>
        <v>0</v>
      </c>
      <c r="N36" s="22" t="s">
        <v>3336</v>
      </c>
      <c r="O36" s="16" t="s">
        <v>3549</v>
      </c>
    </row>
    <row r="37" spans="1:15" x14ac:dyDescent="0.3">
      <c r="A37" s="16">
        <v>3</v>
      </c>
      <c r="B37" s="16">
        <f>COUNTIF($A$5:A37, A37)</f>
        <v>4</v>
      </c>
      <c r="C37" s="17" t="s">
        <v>2911</v>
      </c>
      <c r="D37" s="17" t="s">
        <v>2912</v>
      </c>
      <c r="E37" s="17" t="s">
        <v>2913</v>
      </c>
      <c r="F37" s="17" t="s">
        <v>20</v>
      </c>
      <c r="G37" s="16" t="s">
        <v>21</v>
      </c>
      <c r="H37" s="18">
        <v>312580</v>
      </c>
      <c r="I37" s="18">
        <v>52</v>
      </c>
      <c r="J37" s="19">
        <v>300064</v>
      </c>
      <c r="K37" s="20">
        <f t="shared" si="1"/>
        <v>0.18643919308930335</v>
      </c>
      <c r="L37" s="29"/>
      <c r="M37" s="21">
        <f t="shared" si="0"/>
        <v>0</v>
      </c>
      <c r="N37" s="22" t="s">
        <v>3337</v>
      </c>
      <c r="O37" s="16" t="s">
        <v>3549</v>
      </c>
    </row>
    <row r="38" spans="1:15" x14ac:dyDescent="0.3">
      <c r="A38" s="16">
        <v>3</v>
      </c>
      <c r="B38" s="16">
        <f>COUNTIF($A$5:A38, A38)</f>
        <v>5</v>
      </c>
      <c r="C38" s="17" t="s">
        <v>2914</v>
      </c>
      <c r="D38" s="17" t="s">
        <v>2915</v>
      </c>
      <c r="E38" s="17" t="s">
        <v>2916</v>
      </c>
      <c r="F38" s="17" t="s">
        <v>20</v>
      </c>
      <c r="G38" s="16" t="s">
        <v>21</v>
      </c>
      <c r="H38" s="18">
        <v>174440</v>
      </c>
      <c r="I38" s="18">
        <v>59</v>
      </c>
      <c r="J38" s="19">
        <v>167454</v>
      </c>
      <c r="K38" s="20">
        <f t="shared" si="1"/>
        <v>0.10404443265295471</v>
      </c>
      <c r="L38" s="29"/>
      <c r="M38" s="21">
        <f t="shared" si="0"/>
        <v>0</v>
      </c>
      <c r="N38" s="22" t="s">
        <v>3337</v>
      </c>
      <c r="O38" s="16" t="s">
        <v>3549</v>
      </c>
    </row>
    <row r="39" spans="1:15" x14ac:dyDescent="0.3">
      <c r="A39" s="16">
        <v>3</v>
      </c>
      <c r="B39" s="16">
        <f>COUNTIF($A$5:A39, A39)</f>
        <v>6</v>
      </c>
      <c r="C39" s="17" t="s">
        <v>2917</v>
      </c>
      <c r="D39" s="17" t="s">
        <v>2918</v>
      </c>
      <c r="E39" s="17" t="s">
        <v>2919</v>
      </c>
      <c r="F39" s="17" t="s">
        <v>20</v>
      </c>
      <c r="G39" s="16" t="s">
        <v>21</v>
      </c>
      <c r="H39" s="18">
        <v>174440</v>
      </c>
      <c r="I39" s="18">
        <v>191</v>
      </c>
      <c r="J39" s="19">
        <v>167454</v>
      </c>
      <c r="K39" s="20">
        <f t="shared" si="1"/>
        <v>0.10404443265295471</v>
      </c>
      <c r="L39" s="29"/>
      <c r="M39" s="21">
        <f t="shared" si="0"/>
        <v>0</v>
      </c>
      <c r="N39" s="22" t="s">
        <v>3337</v>
      </c>
      <c r="O39" s="16" t="s">
        <v>3549</v>
      </c>
    </row>
    <row r="40" spans="1:15" x14ac:dyDescent="0.3">
      <c r="A40" s="16">
        <v>3</v>
      </c>
      <c r="B40" s="16">
        <f>COUNTIF($A$5:A40, A40)</f>
        <v>7</v>
      </c>
      <c r="C40" s="17" t="s">
        <v>2920</v>
      </c>
      <c r="D40" s="17" t="s">
        <v>2921</v>
      </c>
      <c r="E40" s="17" t="s">
        <v>2922</v>
      </c>
      <c r="F40" s="17" t="s">
        <v>20</v>
      </c>
      <c r="G40" s="16" t="s">
        <v>21</v>
      </c>
      <c r="H40" s="18">
        <v>27090</v>
      </c>
      <c r="I40" s="18">
        <v>1</v>
      </c>
      <c r="J40" s="19">
        <v>26182</v>
      </c>
      <c r="K40" s="20">
        <f t="shared" si="1"/>
        <v>1.6267699402341303E-2</v>
      </c>
      <c r="L40" s="29"/>
      <c r="M40" s="21">
        <f t="shared" si="0"/>
        <v>0</v>
      </c>
      <c r="N40" s="22" t="s">
        <v>3338</v>
      </c>
      <c r="O40" s="16" t="s">
        <v>3549</v>
      </c>
    </row>
    <row r="41" spans="1:15" x14ac:dyDescent="0.3">
      <c r="A41" s="16">
        <v>3</v>
      </c>
      <c r="B41" s="16">
        <f>COUNTIF($A$5:A41, A41)</f>
        <v>8</v>
      </c>
      <c r="C41" s="17" t="s">
        <v>2923</v>
      </c>
      <c r="D41" s="17" t="s">
        <v>2924</v>
      </c>
      <c r="E41" s="17" t="s">
        <v>2925</v>
      </c>
      <c r="F41" s="17" t="s">
        <v>20</v>
      </c>
      <c r="G41" s="16" t="s">
        <v>21</v>
      </c>
      <c r="H41" s="18">
        <v>38070</v>
      </c>
      <c r="I41" s="18">
        <v>1</v>
      </c>
      <c r="J41" s="19">
        <v>36794</v>
      </c>
      <c r="K41" s="20">
        <f t="shared" si="1"/>
        <v>2.2861268497813225E-2</v>
      </c>
      <c r="L41" s="29"/>
      <c r="M41" s="21">
        <f t="shared" si="0"/>
        <v>0</v>
      </c>
      <c r="N41" s="22" t="s">
        <v>3338</v>
      </c>
      <c r="O41" s="16" t="s">
        <v>3549</v>
      </c>
    </row>
    <row r="42" spans="1:15" x14ac:dyDescent="0.3">
      <c r="A42" s="16">
        <v>3</v>
      </c>
      <c r="B42" s="16">
        <f>COUNTIF($A$5:A42, A42)</f>
        <v>9</v>
      </c>
      <c r="C42" s="17" t="s">
        <v>2926</v>
      </c>
      <c r="D42" s="17" t="s">
        <v>2927</v>
      </c>
      <c r="E42" s="17" t="s">
        <v>2928</v>
      </c>
      <c r="F42" s="17" t="s">
        <v>20</v>
      </c>
      <c r="G42" s="16" t="s">
        <v>21</v>
      </c>
      <c r="H42" s="18">
        <v>195800</v>
      </c>
      <c r="I42" s="18">
        <v>992</v>
      </c>
      <c r="J42" s="19">
        <v>190525</v>
      </c>
      <c r="K42" s="20">
        <f t="shared" si="1"/>
        <v>0.11837916998820092</v>
      </c>
      <c r="L42" s="30"/>
      <c r="M42" s="21">
        <f t="shared" si="0"/>
        <v>0</v>
      </c>
      <c r="N42" s="22" t="s">
        <v>3336</v>
      </c>
      <c r="O42" s="16" t="s">
        <v>3549</v>
      </c>
    </row>
    <row r="43" spans="1:15" x14ac:dyDescent="0.3">
      <c r="A43" s="16">
        <v>4</v>
      </c>
      <c r="B43" s="16">
        <f>COUNTIF($A$5:A43, A43)</f>
        <v>1</v>
      </c>
      <c r="C43" s="17" t="s">
        <v>100</v>
      </c>
      <c r="D43" s="17" t="s">
        <v>101</v>
      </c>
      <c r="E43" s="17" t="s">
        <v>102</v>
      </c>
      <c r="F43" s="17" t="s">
        <v>103</v>
      </c>
      <c r="G43" s="16" t="s">
        <v>21</v>
      </c>
      <c r="H43" s="18">
        <v>51690</v>
      </c>
      <c r="I43" s="18">
        <v>1</v>
      </c>
      <c r="J43" s="19">
        <v>49522</v>
      </c>
      <c r="K43" s="20">
        <f t="shared" si="1"/>
        <v>5.474940412124752E-4</v>
      </c>
      <c r="L43" s="28"/>
      <c r="M43" s="21">
        <f t="shared" si="0"/>
        <v>0</v>
      </c>
      <c r="N43" s="22" t="s">
        <v>3339</v>
      </c>
      <c r="O43" s="16" t="s">
        <v>3549</v>
      </c>
    </row>
    <row r="44" spans="1:15" x14ac:dyDescent="0.3">
      <c r="A44" s="16">
        <v>4</v>
      </c>
      <c r="B44" s="16">
        <f>COUNTIF($A$5:A44, A44)</f>
        <v>2</v>
      </c>
      <c r="C44" s="17" t="s">
        <v>104</v>
      </c>
      <c r="D44" s="17" t="s">
        <v>105</v>
      </c>
      <c r="E44" s="17" t="s">
        <v>106</v>
      </c>
      <c r="F44" s="17" t="s">
        <v>20</v>
      </c>
      <c r="G44" s="16" t="s">
        <v>21</v>
      </c>
      <c r="H44" s="18">
        <v>6348400</v>
      </c>
      <c r="I44" s="18">
        <v>19</v>
      </c>
      <c r="J44" s="19">
        <v>6094585</v>
      </c>
      <c r="K44" s="20">
        <f t="shared" si="1"/>
        <v>6.7379123847238265E-2</v>
      </c>
      <c r="L44" s="29"/>
      <c r="M44" s="21">
        <f t="shared" si="0"/>
        <v>0</v>
      </c>
      <c r="N44" s="22" t="s">
        <v>3340</v>
      </c>
      <c r="O44" s="16" t="s">
        <v>3549</v>
      </c>
    </row>
    <row r="45" spans="1:15" x14ac:dyDescent="0.3">
      <c r="A45" s="16">
        <v>4</v>
      </c>
      <c r="B45" s="16">
        <f>COUNTIF($A$5:A45, A45)</f>
        <v>3</v>
      </c>
      <c r="C45" s="17" t="s">
        <v>107</v>
      </c>
      <c r="D45" s="17" t="s">
        <v>108</v>
      </c>
      <c r="E45" s="17" t="s">
        <v>109</v>
      </c>
      <c r="F45" s="17" t="s">
        <v>20</v>
      </c>
      <c r="G45" s="16" t="s">
        <v>21</v>
      </c>
      <c r="H45" s="18">
        <v>6078150</v>
      </c>
      <c r="I45" s="18">
        <v>1</v>
      </c>
      <c r="J45" s="19">
        <v>5835138</v>
      </c>
      <c r="K45" s="20">
        <f t="shared" si="1"/>
        <v>6.4510788834305569E-2</v>
      </c>
      <c r="L45" s="29"/>
      <c r="M45" s="21">
        <f t="shared" si="0"/>
        <v>0</v>
      </c>
      <c r="N45" s="22" t="s">
        <v>3340</v>
      </c>
      <c r="O45" s="16" t="s">
        <v>3549</v>
      </c>
    </row>
    <row r="46" spans="1:15" x14ac:dyDescent="0.3">
      <c r="A46" s="16">
        <v>4</v>
      </c>
      <c r="B46" s="16">
        <f>COUNTIF($A$5:A46, A46)</f>
        <v>4</v>
      </c>
      <c r="C46" s="17" t="s">
        <v>110</v>
      </c>
      <c r="D46" s="17" t="s">
        <v>111</v>
      </c>
      <c r="E46" s="17" t="s">
        <v>112</v>
      </c>
      <c r="F46" s="17" t="s">
        <v>113</v>
      </c>
      <c r="G46" s="16" t="s">
        <v>21</v>
      </c>
      <c r="H46" s="18">
        <v>1732470</v>
      </c>
      <c r="I46" s="18">
        <v>1</v>
      </c>
      <c r="J46" s="19">
        <v>1663171</v>
      </c>
      <c r="K46" s="20">
        <f t="shared" si="1"/>
        <v>1.838730689425697E-2</v>
      </c>
      <c r="L46" s="29"/>
      <c r="M46" s="21">
        <f t="shared" si="0"/>
        <v>0</v>
      </c>
      <c r="N46" s="22" t="s">
        <v>3339</v>
      </c>
      <c r="O46" s="16" t="s">
        <v>3549</v>
      </c>
    </row>
    <row r="47" spans="1:15" x14ac:dyDescent="0.3">
      <c r="A47" s="16">
        <v>4</v>
      </c>
      <c r="B47" s="16">
        <f>COUNTIF($A$5:A47, A47)</f>
        <v>5</v>
      </c>
      <c r="C47" s="17" t="s">
        <v>114</v>
      </c>
      <c r="D47" s="17" t="s">
        <v>115</v>
      </c>
      <c r="E47" s="17" t="s">
        <v>116</v>
      </c>
      <c r="F47" s="17" t="s">
        <v>117</v>
      </c>
      <c r="G47" s="16" t="s">
        <v>21</v>
      </c>
      <c r="H47" s="18">
        <v>1732470</v>
      </c>
      <c r="I47" s="18">
        <v>14</v>
      </c>
      <c r="J47" s="19">
        <v>1663171</v>
      </c>
      <c r="K47" s="20">
        <f t="shared" si="1"/>
        <v>1.838730689425697E-2</v>
      </c>
      <c r="L47" s="29"/>
      <c r="M47" s="21">
        <f t="shared" si="0"/>
        <v>0</v>
      </c>
      <c r="N47" s="22" t="s">
        <v>3339</v>
      </c>
      <c r="O47" s="16" t="s">
        <v>3549</v>
      </c>
    </row>
    <row r="48" spans="1:15" x14ac:dyDescent="0.3">
      <c r="A48" s="16">
        <v>4</v>
      </c>
      <c r="B48" s="16">
        <f>COUNTIF($A$5:A48, A48)</f>
        <v>6</v>
      </c>
      <c r="C48" s="17" t="s">
        <v>118</v>
      </c>
      <c r="D48" s="17" t="s">
        <v>119</v>
      </c>
      <c r="E48" s="17" t="s">
        <v>120</v>
      </c>
      <c r="F48" s="17" t="s">
        <v>20</v>
      </c>
      <c r="G48" s="16" t="s">
        <v>21</v>
      </c>
      <c r="H48" s="18">
        <v>1784820</v>
      </c>
      <c r="I48" s="18">
        <v>3</v>
      </c>
      <c r="J48" s="19">
        <v>1713426</v>
      </c>
      <c r="K48" s="20">
        <f t="shared" si="1"/>
        <v>1.8942904669813951E-2</v>
      </c>
      <c r="L48" s="29"/>
      <c r="M48" s="21">
        <f t="shared" si="0"/>
        <v>0</v>
      </c>
      <c r="N48" s="22" t="s">
        <v>3339</v>
      </c>
      <c r="O48" s="16" t="s">
        <v>3549</v>
      </c>
    </row>
    <row r="49" spans="1:15" x14ac:dyDescent="0.3">
      <c r="A49" s="16">
        <v>4</v>
      </c>
      <c r="B49" s="16">
        <f>COUNTIF($A$5:A49, A49)</f>
        <v>7</v>
      </c>
      <c r="C49" s="17" t="s">
        <v>121</v>
      </c>
      <c r="D49" s="17" t="s">
        <v>122</v>
      </c>
      <c r="E49" s="17" t="s">
        <v>123</v>
      </c>
      <c r="F49" s="17" t="s">
        <v>20</v>
      </c>
      <c r="G49" s="16" t="s">
        <v>21</v>
      </c>
      <c r="H49" s="18">
        <v>617820</v>
      </c>
      <c r="I49" s="18">
        <v>1</v>
      </c>
      <c r="J49" s="19">
        <v>593108</v>
      </c>
      <c r="K49" s="20">
        <f t="shared" si="1"/>
        <v>6.5571482532096595E-3</v>
      </c>
      <c r="L49" s="29"/>
      <c r="M49" s="21">
        <f t="shared" si="0"/>
        <v>0</v>
      </c>
      <c r="N49" s="22" t="s">
        <v>3341</v>
      </c>
      <c r="O49" s="16" t="s">
        <v>3549</v>
      </c>
    </row>
    <row r="50" spans="1:15" x14ac:dyDescent="0.3">
      <c r="A50" s="16">
        <v>4</v>
      </c>
      <c r="B50" s="16">
        <f>COUNTIF($A$5:A50, A50)</f>
        <v>8</v>
      </c>
      <c r="C50" s="17" t="s">
        <v>2929</v>
      </c>
      <c r="D50" s="17" t="s">
        <v>2930</v>
      </c>
      <c r="E50" s="17" t="s">
        <v>2931</v>
      </c>
      <c r="F50" s="17" t="s">
        <v>20</v>
      </c>
      <c r="G50" s="16" t="s">
        <v>21</v>
      </c>
      <c r="H50" s="18">
        <v>3164820</v>
      </c>
      <c r="I50" s="18">
        <v>2</v>
      </c>
      <c r="J50" s="19">
        <v>3038269</v>
      </c>
      <c r="K50" s="20">
        <f t="shared" si="1"/>
        <v>3.3589801968833766E-2</v>
      </c>
      <c r="L50" s="29"/>
      <c r="M50" s="21">
        <f t="shared" si="0"/>
        <v>0</v>
      </c>
      <c r="N50" s="22" t="s">
        <v>3339</v>
      </c>
      <c r="O50" s="16" t="s">
        <v>3549</v>
      </c>
    </row>
    <row r="51" spans="1:15" x14ac:dyDescent="0.3">
      <c r="A51" s="16">
        <v>4</v>
      </c>
      <c r="B51" s="16">
        <f>COUNTIF($A$5:A51, A51)</f>
        <v>9</v>
      </c>
      <c r="C51" s="17" t="s">
        <v>124</v>
      </c>
      <c r="D51" s="17" t="s">
        <v>125</v>
      </c>
      <c r="E51" s="17" t="s">
        <v>126</v>
      </c>
      <c r="F51" s="17" t="s">
        <v>20</v>
      </c>
      <c r="G51" s="16" t="s">
        <v>21</v>
      </c>
      <c r="H51" s="18">
        <v>152500</v>
      </c>
      <c r="I51" s="18">
        <v>1</v>
      </c>
      <c r="J51" s="19">
        <v>146408</v>
      </c>
      <c r="K51" s="20">
        <f t="shared" si="1"/>
        <v>1.6186241990597324E-3</v>
      </c>
      <c r="L51" s="29"/>
      <c r="M51" s="21">
        <f t="shared" si="0"/>
        <v>0</v>
      </c>
      <c r="N51" s="22" t="s">
        <v>3340</v>
      </c>
      <c r="O51" s="16" t="s">
        <v>3550</v>
      </c>
    </row>
    <row r="52" spans="1:15" x14ac:dyDescent="0.3">
      <c r="A52" s="16">
        <v>4</v>
      </c>
      <c r="B52" s="16">
        <f>COUNTIF($A$5:A52, A52)</f>
        <v>10</v>
      </c>
      <c r="C52" s="17" t="s">
        <v>127</v>
      </c>
      <c r="D52" s="17" t="s">
        <v>128</v>
      </c>
      <c r="E52" s="17" t="s">
        <v>129</v>
      </c>
      <c r="F52" s="17" t="s">
        <v>20</v>
      </c>
      <c r="G52" s="16" t="s">
        <v>21</v>
      </c>
      <c r="H52" s="18">
        <v>132690</v>
      </c>
      <c r="I52" s="18">
        <v>1</v>
      </c>
      <c r="J52" s="19">
        <v>127387</v>
      </c>
      <c r="K52" s="20">
        <f t="shared" si="1"/>
        <v>1.4083361622699725E-3</v>
      </c>
      <c r="L52" s="29"/>
      <c r="M52" s="21">
        <f t="shared" si="0"/>
        <v>0</v>
      </c>
      <c r="N52" s="22" t="s">
        <v>3340</v>
      </c>
      <c r="O52" s="16" t="s">
        <v>3550</v>
      </c>
    </row>
    <row r="53" spans="1:15" x14ac:dyDescent="0.3">
      <c r="A53" s="16">
        <v>4</v>
      </c>
      <c r="B53" s="16">
        <f>COUNTIF($A$5:A53, A53)</f>
        <v>11</v>
      </c>
      <c r="C53" s="17" t="s">
        <v>130</v>
      </c>
      <c r="D53" s="17" t="s">
        <v>131</v>
      </c>
      <c r="E53" s="17" t="s">
        <v>132</v>
      </c>
      <c r="F53" s="17" t="s">
        <v>20</v>
      </c>
      <c r="G53" s="16" t="s">
        <v>21</v>
      </c>
      <c r="H53" s="18">
        <v>2422770</v>
      </c>
      <c r="I53" s="18">
        <v>3</v>
      </c>
      <c r="J53" s="19">
        <v>2325903</v>
      </c>
      <c r="K53" s="20">
        <f t="shared" si="1"/>
        <v>2.5714188298901895E-2</v>
      </c>
      <c r="L53" s="29"/>
      <c r="M53" s="21">
        <f t="shared" si="0"/>
        <v>0</v>
      </c>
      <c r="N53" s="22" t="s">
        <v>3342</v>
      </c>
      <c r="O53" s="16" t="s">
        <v>3549</v>
      </c>
    </row>
    <row r="54" spans="1:15" x14ac:dyDescent="0.3">
      <c r="A54" s="16">
        <v>4</v>
      </c>
      <c r="B54" s="16">
        <f>COUNTIF($A$5:A54, A54)</f>
        <v>12</v>
      </c>
      <c r="C54" s="17" t="s">
        <v>133</v>
      </c>
      <c r="D54" s="17" t="s">
        <v>134</v>
      </c>
      <c r="E54" s="17" t="s">
        <v>135</v>
      </c>
      <c r="F54" s="17" t="s">
        <v>20</v>
      </c>
      <c r="G54" s="16" t="s">
        <v>21</v>
      </c>
      <c r="H54" s="18">
        <v>21802630</v>
      </c>
      <c r="I54" s="18">
        <v>2</v>
      </c>
      <c r="J54" s="19">
        <v>20930933</v>
      </c>
      <c r="K54" s="20">
        <f t="shared" si="1"/>
        <v>0.23140343876494401</v>
      </c>
      <c r="L54" s="29"/>
      <c r="M54" s="21">
        <f t="shared" si="0"/>
        <v>0</v>
      </c>
      <c r="N54" s="22" t="s">
        <v>3342</v>
      </c>
      <c r="O54" s="16" t="s">
        <v>3549</v>
      </c>
    </row>
    <row r="55" spans="1:15" x14ac:dyDescent="0.3">
      <c r="A55" s="16">
        <v>4</v>
      </c>
      <c r="B55" s="16">
        <f>COUNTIF($A$5:A55, A55)</f>
        <v>13</v>
      </c>
      <c r="C55" s="17" t="s">
        <v>136</v>
      </c>
      <c r="D55" s="17" t="s">
        <v>137</v>
      </c>
      <c r="E55" s="17" t="s">
        <v>138</v>
      </c>
      <c r="F55" s="17" t="s">
        <v>20</v>
      </c>
      <c r="G55" s="16" t="s">
        <v>21</v>
      </c>
      <c r="H55" s="18">
        <v>20655120</v>
      </c>
      <c r="I55" s="18">
        <v>1</v>
      </c>
      <c r="J55" s="19">
        <v>19829301</v>
      </c>
      <c r="K55" s="20">
        <f t="shared" si="1"/>
        <v>0.21922426676847817</v>
      </c>
      <c r="L55" s="29"/>
      <c r="M55" s="21">
        <f t="shared" si="0"/>
        <v>0</v>
      </c>
      <c r="N55" s="22" t="s">
        <v>3342</v>
      </c>
      <c r="O55" s="16" t="s">
        <v>3549</v>
      </c>
    </row>
    <row r="56" spans="1:15" x14ac:dyDescent="0.3">
      <c r="A56" s="16">
        <v>4</v>
      </c>
      <c r="B56" s="16">
        <f>COUNTIF($A$5:A56, A56)</f>
        <v>14</v>
      </c>
      <c r="C56" s="17" t="s">
        <v>139</v>
      </c>
      <c r="D56" s="17" t="s">
        <v>140</v>
      </c>
      <c r="E56" s="17" t="s">
        <v>141</v>
      </c>
      <c r="F56" s="17" t="s">
        <v>142</v>
      </c>
      <c r="G56" s="16" t="s">
        <v>21</v>
      </c>
      <c r="H56" s="18">
        <v>660360</v>
      </c>
      <c r="I56" s="18">
        <v>7</v>
      </c>
      <c r="J56" s="19">
        <v>633958</v>
      </c>
      <c r="K56" s="20">
        <f t="shared" si="1"/>
        <v>7.0087683732276236E-3</v>
      </c>
      <c r="L56" s="29"/>
      <c r="M56" s="21">
        <f t="shared" si="0"/>
        <v>0</v>
      </c>
      <c r="N56" s="22" t="s">
        <v>3341</v>
      </c>
      <c r="O56" s="16" t="s">
        <v>3549</v>
      </c>
    </row>
    <row r="57" spans="1:15" x14ac:dyDescent="0.3">
      <c r="A57" s="16">
        <v>4</v>
      </c>
      <c r="B57" s="16">
        <f>COUNTIF($A$5:A57, A57)</f>
        <v>15</v>
      </c>
      <c r="C57" s="17" t="s">
        <v>143</v>
      </c>
      <c r="D57" s="17" t="s">
        <v>144</v>
      </c>
      <c r="E57" s="17" t="s">
        <v>145</v>
      </c>
      <c r="F57" s="17" t="s">
        <v>20</v>
      </c>
      <c r="G57" s="16" t="s">
        <v>21</v>
      </c>
      <c r="H57" s="18">
        <v>153350</v>
      </c>
      <c r="I57" s="18">
        <v>37</v>
      </c>
      <c r="J57" s="19">
        <v>147218</v>
      </c>
      <c r="K57" s="20">
        <f t="shared" si="1"/>
        <v>1.6275792124554374E-3</v>
      </c>
      <c r="L57" s="29"/>
      <c r="M57" s="21">
        <f t="shared" si="0"/>
        <v>0</v>
      </c>
      <c r="N57" s="22" t="s">
        <v>3339</v>
      </c>
      <c r="O57" s="16" t="s">
        <v>3549</v>
      </c>
    </row>
    <row r="58" spans="1:15" x14ac:dyDescent="0.3">
      <c r="A58" s="16">
        <v>4</v>
      </c>
      <c r="B58" s="16">
        <f>COUNTIF($A$5:A58, A58)</f>
        <v>16</v>
      </c>
      <c r="C58" s="17" t="s">
        <v>146</v>
      </c>
      <c r="D58" s="17" t="s">
        <v>147</v>
      </c>
      <c r="E58" s="17" t="s">
        <v>148</v>
      </c>
      <c r="F58" s="17" t="s">
        <v>20</v>
      </c>
      <c r="G58" s="16" t="s">
        <v>21</v>
      </c>
      <c r="H58" s="18">
        <v>2828330</v>
      </c>
      <c r="I58" s="18">
        <v>4</v>
      </c>
      <c r="J58" s="19">
        <v>2715197</v>
      </c>
      <c r="K58" s="20">
        <f t="shared" si="1"/>
        <v>3.0018056181454485E-2</v>
      </c>
      <c r="L58" s="29"/>
      <c r="M58" s="21">
        <f t="shared" si="0"/>
        <v>0</v>
      </c>
      <c r="N58" s="22" t="s">
        <v>3339</v>
      </c>
      <c r="O58" s="16" t="s">
        <v>3549</v>
      </c>
    </row>
    <row r="59" spans="1:15" x14ac:dyDescent="0.3">
      <c r="A59" s="16">
        <v>4</v>
      </c>
      <c r="B59" s="16">
        <f>COUNTIF($A$5:A59, A59)</f>
        <v>17</v>
      </c>
      <c r="C59" s="17" t="s">
        <v>149</v>
      </c>
      <c r="D59" s="17" t="s">
        <v>150</v>
      </c>
      <c r="E59" s="17" t="s">
        <v>151</v>
      </c>
      <c r="F59" s="17" t="s">
        <v>20</v>
      </c>
      <c r="G59" s="16" t="s">
        <v>21</v>
      </c>
      <c r="H59" s="18">
        <v>1035440</v>
      </c>
      <c r="I59" s="18">
        <v>1</v>
      </c>
      <c r="J59" s="19">
        <v>994032</v>
      </c>
      <c r="K59" s="20">
        <f t="shared" si="1"/>
        <v>1.0989592439209224E-2</v>
      </c>
      <c r="L59" s="29"/>
      <c r="M59" s="21">
        <f t="shared" si="0"/>
        <v>0</v>
      </c>
      <c r="N59" s="22" t="s">
        <v>3339</v>
      </c>
      <c r="O59" s="16" t="s">
        <v>3549</v>
      </c>
    </row>
    <row r="60" spans="1:15" x14ac:dyDescent="0.3">
      <c r="A60" s="16">
        <v>4</v>
      </c>
      <c r="B60" s="16">
        <f>COUNTIF($A$5:A60, A60)</f>
        <v>18</v>
      </c>
      <c r="C60" s="17" t="s">
        <v>152</v>
      </c>
      <c r="D60" s="17" t="s">
        <v>153</v>
      </c>
      <c r="E60" s="17" t="s">
        <v>154</v>
      </c>
      <c r="F60" s="17" t="s">
        <v>20</v>
      </c>
      <c r="G60" s="16" t="s">
        <v>21</v>
      </c>
      <c r="H60" s="18">
        <v>1517940</v>
      </c>
      <c r="I60" s="18">
        <v>18</v>
      </c>
      <c r="J60" s="19">
        <v>1457251</v>
      </c>
      <c r="K60" s="20">
        <f t="shared" si="1"/>
        <v>1.6110743488771066E-2</v>
      </c>
      <c r="L60" s="29"/>
      <c r="M60" s="21">
        <f t="shared" si="0"/>
        <v>0</v>
      </c>
      <c r="N60" s="22" t="s">
        <v>3339</v>
      </c>
      <c r="O60" s="16" t="s">
        <v>3549</v>
      </c>
    </row>
    <row r="61" spans="1:15" x14ac:dyDescent="0.3">
      <c r="A61" s="16">
        <v>4</v>
      </c>
      <c r="B61" s="16">
        <f>COUNTIF($A$5:A61, A61)</f>
        <v>19</v>
      </c>
      <c r="C61" s="17" t="s">
        <v>155</v>
      </c>
      <c r="D61" s="17" t="s">
        <v>101</v>
      </c>
      <c r="E61" s="17" t="s">
        <v>156</v>
      </c>
      <c r="F61" s="17" t="s">
        <v>20</v>
      </c>
      <c r="G61" s="16" t="s">
        <v>21</v>
      </c>
      <c r="H61" s="18">
        <v>51690</v>
      </c>
      <c r="I61" s="18">
        <v>1</v>
      </c>
      <c r="J61" s="19">
        <v>49522</v>
      </c>
      <c r="K61" s="20">
        <f t="shared" si="1"/>
        <v>5.474940412124752E-4</v>
      </c>
      <c r="L61" s="29"/>
      <c r="M61" s="21">
        <f t="shared" si="0"/>
        <v>0</v>
      </c>
      <c r="N61" s="22" t="s">
        <v>3341</v>
      </c>
      <c r="O61" s="16" t="s">
        <v>3549</v>
      </c>
    </row>
    <row r="62" spans="1:15" x14ac:dyDescent="0.3">
      <c r="A62" s="16">
        <v>4</v>
      </c>
      <c r="B62" s="16">
        <f>COUNTIF($A$5:A62, A62)</f>
        <v>20</v>
      </c>
      <c r="C62" s="17" t="s">
        <v>157</v>
      </c>
      <c r="D62" s="17" t="s">
        <v>158</v>
      </c>
      <c r="E62" s="17" t="s">
        <v>159</v>
      </c>
      <c r="F62" s="17" t="s">
        <v>20</v>
      </c>
      <c r="G62" s="16" t="s">
        <v>21</v>
      </c>
      <c r="H62" s="18">
        <v>11345180</v>
      </c>
      <c r="I62" s="18">
        <v>1</v>
      </c>
      <c r="J62" s="19">
        <v>10891377</v>
      </c>
      <c r="K62" s="20">
        <f t="shared" si="1"/>
        <v>0.12041040362058489</v>
      </c>
      <c r="L62" s="29"/>
      <c r="M62" s="21">
        <f t="shared" si="0"/>
        <v>0</v>
      </c>
      <c r="N62" s="22" t="s">
        <v>3340</v>
      </c>
      <c r="O62" s="16" t="s">
        <v>3550</v>
      </c>
    </row>
    <row r="63" spans="1:15" x14ac:dyDescent="0.3">
      <c r="A63" s="16">
        <v>4</v>
      </c>
      <c r="B63" s="16">
        <f>COUNTIF($A$5:A63, A63)</f>
        <v>21</v>
      </c>
      <c r="C63" s="17" t="s">
        <v>160</v>
      </c>
      <c r="D63" s="17" t="s">
        <v>161</v>
      </c>
      <c r="E63" s="17" t="s">
        <v>162</v>
      </c>
      <c r="F63" s="17" t="s">
        <v>20</v>
      </c>
      <c r="G63" s="16" t="s">
        <v>21</v>
      </c>
      <c r="H63" s="18">
        <v>1542520</v>
      </c>
      <c r="I63" s="18">
        <v>1</v>
      </c>
      <c r="J63" s="19">
        <v>1480818</v>
      </c>
      <c r="K63" s="20">
        <f t="shared" si="1"/>
        <v>1.6371290156297708E-2</v>
      </c>
      <c r="L63" s="29"/>
      <c r="M63" s="21">
        <f t="shared" si="0"/>
        <v>0</v>
      </c>
      <c r="N63" s="22" t="s">
        <v>3340</v>
      </c>
      <c r="O63" s="16" t="s">
        <v>3550</v>
      </c>
    </row>
    <row r="64" spans="1:15" x14ac:dyDescent="0.3">
      <c r="A64" s="16">
        <v>4</v>
      </c>
      <c r="B64" s="16">
        <f>COUNTIF($A$5:A64, A64)</f>
        <v>22</v>
      </c>
      <c r="C64" s="17" t="s">
        <v>163</v>
      </c>
      <c r="D64" s="17" t="s">
        <v>164</v>
      </c>
      <c r="E64" s="17" t="s">
        <v>165</v>
      </c>
      <c r="F64" s="17" t="s">
        <v>142</v>
      </c>
      <c r="G64" s="16" t="s">
        <v>21</v>
      </c>
      <c r="H64" s="18">
        <v>660360</v>
      </c>
      <c r="I64" s="18">
        <v>1</v>
      </c>
      <c r="J64" s="19">
        <v>633958</v>
      </c>
      <c r="K64" s="20">
        <f t="shared" si="1"/>
        <v>7.0087683732276236E-3</v>
      </c>
      <c r="L64" s="29"/>
      <c r="M64" s="21">
        <f t="shared" si="0"/>
        <v>0</v>
      </c>
      <c r="N64" s="22" t="s">
        <v>3341</v>
      </c>
      <c r="O64" s="16" t="s">
        <v>3549</v>
      </c>
    </row>
    <row r="65" spans="1:15" x14ac:dyDescent="0.3">
      <c r="A65" s="16">
        <v>4</v>
      </c>
      <c r="B65" s="16">
        <f>COUNTIF($A$5:A65, A65)</f>
        <v>23</v>
      </c>
      <c r="C65" s="17" t="s">
        <v>166</v>
      </c>
      <c r="D65" s="17" t="s">
        <v>167</v>
      </c>
      <c r="E65" s="17" t="s">
        <v>165</v>
      </c>
      <c r="F65" s="17" t="s">
        <v>79</v>
      </c>
      <c r="G65" s="16" t="s">
        <v>21</v>
      </c>
      <c r="H65" s="18">
        <v>1426050</v>
      </c>
      <c r="I65" s="18">
        <v>1</v>
      </c>
      <c r="J65" s="19">
        <v>1369033</v>
      </c>
      <c r="K65" s="20">
        <f t="shared" si="1"/>
        <v>1.5135443029829946E-2</v>
      </c>
      <c r="L65" s="29"/>
      <c r="M65" s="21">
        <f t="shared" si="0"/>
        <v>0</v>
      </c>
      <c r="N65" s="22" t="s">
        <v>3341</v>
      </c>
      <c r="O65" s="16" t="s">
        <v>3549</v>
      </c>
    </row>
    <row r="66" spans="1:15" x14ac:dyDescent="0.3">
      <c r="A66" s="16">
        <v>4</v>
      </c>
      <c r="B66" s="16">
        <f>COUNTIF($A$5:A66, A66)</f>
        <v>24</v>
      </c>
      <c r="C66" s="17" t="s">
        <v>168</v>
      </c>
      <c r="D66" s="17" t="s">
        <v>169</v>
      </c>
      <c r="E66" s="17" t="s">
        <v>170</v>
      </c>
      <c r="F66" s="17" t="s">
        <v>171</v>
      </c>
      <c r="G66" s="16" t="s">
        <v>21</v>
      </c>
      <c r="H66" s="18">
        <v>1426050</v>
      </c>
      <c r="I66" s="18">
        <v>1</v>
      </c>
      <c r="J66" s="19">
        <v>1361889</v>
      </c>
      <c r="K66" s="20">
        <f t="shared" si="1"/>
        <v>1.5056462022794245E-2</v>
      </c>
      <c r="L66" s="29"/>
      <c r="M66" s="21">
        <f t="shared" si="0"/>
        <v>0</v>
      </c>
      <c r="N66" s="22" t="s">
        <v>3343</v>
      </c>
      <c r="O66" s="16" t="s">
        <v>3549</v>
      </c>
    </row>
    <row r="67" spans="1:15" x14ac:dyDescent="0.3">
      <c r="A67" s="16">
        <v>4</v>
      </c>
      <c r="B67" s="16">
        <f>COUNTIF($A$5:A67, A67)</f>
        <v>25</v>
      </c>
      <c r="C67" s="17" t="s">
        <v>172</v>
      </c>
      <c r="D67" s="17" t="s">
        <v>173</v>
      </c>
      <c r="E67" s="17" t="s">
        <v>174</v>
      </c>
      <c r="F67" s="17" t="s">
        <v>20</v>
      </c>
      <c r="G67" s="16" t="s">
        <v>21</v>
      </c>
      <c r="H67" s="18">
        <v>153350</v>
      </c>
      <c r="I67" s="18">
        <v>166</v>
      </c>
      <c r="J67" s="19">
        <v>145683</v>
      </c>
      <c r="K67" s="20">
        <f t="shared" si="1"/>
        <v>1.6106089092919717E-3</v>
      </c>
      <c r="L67" s="29"/>
      <c r="M67" s="21">
        <f t="shared" si="0"/>
        <v>0</v>
      </c>
      <c r="N67" s="22" t="s">
        <v>3339</v>
      </c>
      <c r="O67" s="16" t="s">
        <v>3550</v>
      </c>
    </row>
    <row r="68" spans="1:15" x14ac:dyDescent="0.3">
      <c r="A68" s="16">
        <v>4</v>
      </c>
      <c r="B68" s="16">
        <f>COUNTIF($A$5:A68, A68)</f>
        <v>26</v>
      </c>
      <c r="C68" s="17" t="s">
        <v>175</v>
      </c>
      <c r="D68" s="17" t="s">
        <v>176</v>
      </c>
      <c r="E68" s="17" t="s">
        <v>177</v>
      </c>
      <c r="F68" s="17" t="s">
        <v>20</v>
      </c>
      <c r="G68" s="16" t="s">
        <v>21</v>
      </c>
      <c r="H68" s="18">
        <v>252100</v>
      </c>
      <c r="I68" s="18">
        <v>184</v>
      </c>
      <c r="J68" s="19">
        <v>241186</v>
      </c>
      <c r="K68" s="20">
        <f t="shared" si="1"/>
        <v>2.6664492109339695E-3</v>
      </c>
      <c r="L68" s="29"/>
      <c r="M68" s="21">
        <f t="shared" si="0"/>
        <v>0</v>
      </c>
      <c r="N68" s="22" t="s">
        <v>3339</v>
      </c>
      <c r="O68" s="16" t="s">
        <v>3549</v>
      </c>
    </row>
    <row r="69" spans="1:15" x14ac:dyDescent="0.3">
      <c r="A69" s="16">
        <v>4</v>
      </c>
      <c r="B69" s="16">
        <f>COUNTIF($A$5:A69, A69)</f>
        <v>27</v>
      </c>
      <c r="C69" s="17" t="s">
        <v>178</v>
      </c>
      <c r="D69" s="17" t="s">
        <v>179</v>
      </c>
      <c r="E69" s="17" t="s">
        <v>180</v>
      </c>
      <c r="F69" s="17" t="s">
        <v>20</v>
      </c>
      <c r="G69" s="16" t="s">
        <v>21</v>
      </c>
      <c r="H69" s="18">
        <v>656350</v>
      </c>
      <c r="I69" s="18">
        <v>27</v>
      </c>
      <c r="J69" s="19">
        <v>630104</v>
      </c>
      <c r="K69" s="20">
        <f t="shared" si="1"/>
        <v>6.9661601983794169E-3</v>
      </c>
      <c r="L69" s="29"/>
      <c r="M69" s="21">
        <f t="shared" ref="M69:M132" si="2">ROUND(INDEX($L:$L,MATCH($A69,$A:$A,0))*$K69,0)</f>
        <v>0</v>
      </c>
      <c r="N69" s="22" t="s">
        <v>3339</v>
      </c>
      <c r="O69" s="16" t="s">
        <v>3549</v>
      </c>
    </row>
    <row r="70" spans="1:15" x14ac:dyDescent="0.3">
      <c r="A70" s="16">
        <v>4</v>
      </c>
      <c r="B70" s="16">
        <f>COUNTIF($A$5:A70, A70)</f>
        <v>28</v>
      </c>
      <c r="C70" s="17" t="s">
        <v>181</v>
      </c>
      <c r="D70" s="17" t="s">
        <v>182</v>
      </c>
      <c r="E70" s="17" t="s">
        <v>183</v>
      </c>
      <c r="F70" s="17" t="s">
        <v>20</v>
      </c>
      <c r="G70" s="16" t="s">
        <v>21</v>
      </c>
      <c r="H70" s="18">
        <v>941300</v>
      </c>
      <c r="I70" s="18">
        <v>77</v>
      </c>
      <c r="J70" s="19">
        <v>903657</v>
      </c>
      <c r="K70" s="20">
        <f t="shared" ref="K70:K133" si="3">$J70/SUMIFS($J:$J,$A:$A,$A70)</f>
        <v>9.9904451112625033E-3</v>
      </c>
      <c r="L70" s="29"/>
      <c r="M70" s="21">
        <f t="shared" si="2"/>
        <v>0</v>
      </c>
      <c r="N70" s="22" t="s">
        <v>3343</v>
      </c>
      <c r="O70" s="16" t="s">
        <v>3549</v>
      </c>
    </row>
    <row r="71" spans="1:15" x14ac:dyDescent="0.3">
      <c r="A71" s="16">
        <v>4</v>
      </c>
      <c r="B71" s="16">
        <f>COUNTIF($A$5:A71, A71)</f>
        <v>29</v>
      </c>
      <c r="C71" s="17" t="s">
        <v>184</v>
      </c>
      <c r="D71" s="17" t="s">
        <v>185</v>
      </c>
      <c r="E71" s="17" t="s">
        <v>186</v>
      </c>
      <c r="F71" s="17" t="s">
        <v>20</v>
      </c>
      <c r="G71" s="16" t="s">
        <v>21</v>
      </c>
      <c r="H71" s="18">
        <v>2828330</v>
      </c>
      <c r="I71" s="18">
        <v>1</v>
      </c>
      <c r="J71" s="19">
        <v>2715197</v>
      </c>
      <c r="K71" s="20">
        <f t="shared" si="3"/>
        <v>3.0018056181454485E-2</v>
      </c>
      <c r="L71" s="29"/>
      <c r="M71" s="21">
        <f t="shared" si="2"/>
        <v>0</v>
      </c>
      <c r="N71" s="22" t="s">
        <v>3339</v>
      </c>
      <c r="O71" s="16" t="s">
        <v>3549</v>
      </c>
    </row>
    <row r="72" spans="1:15" x14ac:dyDescent="0.3">
      <c r="A72" s="16">
        <v>4</v>
      </c>
      <c r="B72" s="16">
        <f>COUNTIF($A$5:A72, A72)</f>
        <v>30</v>
      </c>
      <c r="C72" s="17" t="s">
        <v>316</v>
      </c>
      <c r="D72" s="17" t="s">
        <v>317</v>
      </c>
      <c r="E72" s="17" t="s">
        <v>318</v>
      </c>
      <c r="F72" s="17" t="s">
        <v>319</v>
      </c>
      <c r="G72" s="16" t="s">
        <v>21</v>
      </c>
      <c r="H72" s="18">
        <v>24660</v>
      </c>
      <c r="I72" s="18">
        <v>916</v>
      </c>
      <c r="J72" s="19">
        <v>23908</v>
      </c>
      <c r="K72" s="20">
        <f t="shared" si="3"/>
        <v>2.6431661761051363E-4</v>
      </c>
      <c r="L72" s="29"/>
      <c r="M72" s="21">
        <f t="shared" si="2"/>
        <v>0</v>
      </c>
      <c r="N72" s="22" t="s">
        <v>3339</v>
      </c>
      <c r="O72" s="16" t="s">
        <v>3549</v>
      </c>
    </row>
    <row r="73" spans="1:15" x14ac:dyDescent="0.3">
      <c r="A73" s="16">
        <v>4</v>
      </c>
      <c r="B73" s="16">
        <f>COUNTIF($A$5:A73, A73)</f>
        <v>31</v>
      </c>
      <c r="C73" s="17" t="s">
        <v>355</v>
      </c>
      <c r="D73" s="17" t="s">
        <v>317</v>
      </c>
      <c r="E73" s="17" t="s">
        <v>356</v>
      </c>
      <c r="F73" s="17" t="s">
        <v>357</v>
      </c>
      <c r="G73" s="16" t="s">
        <v>21</v>
      </c>
      <c r="H73" s="18">
        <v>24660</v>
      </c>
      <c r="I73" s="18">
        <v>1</v>
      </c>
      <c r="J73" s="19">
        <v>23908</v>
      </c>
      <c r="K73" s="20">
        <f t="shared" si="3"/>
        <v>2.6431661761051363E-4</v>
      </c>
      <c r="L73" s="29"/>
      <c r="M73" s="21">
        <f t="shared" si="2"/>
        <v>0</v>
      </c>
      <c r="N73" s="22" t="s">
        <v>3339</v>
      </c>
      <c r="O73" s="16" t="s">
        <v>3549</v>
      </c>
    </row>
    <row r="74" spans="1:15" x14ac:dyDescent="0.3">
      <c r="A74" s="16">
        <v>4</v>
      </c>
      <c r="B74" s="16">
        <f>COUNTIF($A$5:A74, A74)</f>
        <v>32</v>
      </c>
      <c r="C74" s="17" t="s">
        <v>358</v>
      </c>
      <c r="D74" s="17" t="s">
        <v>317</v>
      </c>
      <c r="E74" s="17" t="s">
        <v>359</v>
      </c>
      <c r="F74" s="17" t="s">
        <v>360</v>
      </c>
      <c r="G74" s="16" t="s">
        <v>21</v>
      </c>
      <c r="H74" s="18">
        <v>24660</v>
      </c>
      <c r="I74" s="18">
        <v>1</v>
      </c>
      <c r="J74" s="19">
        <v>23908</v>
      </c>
      <c r="K74" s="20">
        <f t="shared" si="3"/>
        <v>2.6431661761051363E-4</v>
      </c>
      <c r="L74" s="30"/>
      <c r="M74" s="21">
        <f t="shared" si="2"/>
        <v>0</v>
      </c>
      <c r="N74" s="22" t="s">
        <v>3339</v>
      </c>
      <c r="O74" s="16" t="s">
        <v>3549</v>
      </c>
    </row>
    <row r="75" spans="1:15" x14ac:dyDescent="0.3">
      <c r="A75" s="16">
        <v>5</v>
      </c>
      <c r="B75" s="16">
        <f>COUNTIF($A$5:A75, A75)</f>
        <v>1</v>
      </c>
      <c r="C75" s="17" t="s">
        <v>187</v>
      </c>
      <c r="D75" s="17" t="s">
        <v>188</v>
      </c>
      <c r="E75" s="17" t="s">
        <v>189</v>
      </c>
      <c r="F75" s="17" t="s">
        <v>20</v>
      </c>
      <c r="G75" s="16" t="s">
        <v>21</v>
      </c>
      <c r="H75" s="18">
        <v>749550</v>
      </c>
      <c r="I75" s="18">
        <v>1</v>
      </c>
      <c r="J75" s="19">
        <v>729312</v>
      </c>
      <c r="K75" s="20">
        <f t="shared" si="3"/>
        <v>7.3559901768434452E-2</v>
      </c>
      <c r="L75" s="28"/>
      <c r="M75" s="21">
        <f t="shared" si="2"/>
        <v>0</v>
      </c>
      <c r="N75" s="22" t="s">
        <v>3344</v>
      </c>
      <c r="O75" s="16" t="s">
        <v>3549</v>
      </c>
    </row>
    <row r="76" spans="1:15" x14ac:dyDescent="0.3">
      <c r="A76" s="16">
        <v>5</v>
      </c>
      <c r="B76" s="16">
        <f>COUNTIF($A$5:A76, A76)</f>
        <v>2</v>
      </c>
      <c r="C76" s="17" t="s">
        <v>190</v>
      </c>
      <c r="D76" s="17" t="s">
        <v>191</v>
      </c>
      <c r="E76" s="17" t="s">
        <v>192</v>
      </c>
      <c r="F76" s="17" t="s">
        <v>20</v>
      </c>
      <c r="G76" s="16" t="s">
        <v>21</v>
      </c>
      <c r="H76" s="18">
        <v>122290</v>
      </c>
      <c r="I76" s="18">
        <v>15</v>
      </c>
      <c r="J76" s="19">
        <v>118212</v>
      </c>
      <c r="K76" s="20">
        <f t="shared" si="3"/>
        <v>1.1923104388588388E-2</v>
      </c>
      <c r="L76" s="29"/>
      <c r="M76" s="21">
        <f t="shared" si="2"/>
        <v>0</v>
      </c>
      <c r="N76" s="22" t="s">
        <v>3345</v>
      </c>
      <c r="O76" s="16" t="s">
        <v>3549</v>
      </c>
    </row>
    <row r="77" spans="1:15" x14ac:dyDescent="0.3">
      <c r="A77" s="16">
        <v>5</v>
      </c>
      <c r="B77" s="16">
        <f>COUNTIF($A$5:A77, A77)</f>
        <v>3</v>
      </c>
      <c r="C77" s="17" t="s">
        <v>193</v>
      </c>
      <c r="D77" s="17" t="s">
        <v>194</v>
      </c>
      <c r="E77" s="17" t="s">
        <v>195</v>
      </c>
      <c r="F77" s="17" t="s">
        <v>20</v>
      </c>
      <c r="G77" s="16" t="s">
        <v>21</v>
      </c>
      <c r="H77" s="18">
        <v>312580</v>
      </c>
      <c r="I77" s="18">
        <v>13</v>
      </c>
      <c r="J77" s="19">
        <v>302158</v>
      </c>
      <c r="K77" s="20">
        <f t="shared" si="3"/>
        <v>3.0476274623956027E-2</v>
      </c>
      <c r="L77" s="29"/>
      <c r="M77" s="21">
        <f t="shared" si="2"/>
        <v>0</v>
      </c>
      <c r="N77" s="22" t="s">
        <v>3345</v>
      </c>
      <c r="O77" s="16" t="s">
        <v>3549</v>
      </c>
    </row>
    <row r="78" spans="1:15" x14ac:dyDescent="0.3">
      <c r="A78" s="16">
        <v>5</v>
      </c>
      <c r="B78" s="16">
        <f>COUNTIF($A$5:A78, A78)</f>
        <v>4</v>
      </c>
      <c r="C78" s="17" t="s">
        <v>196</v>
      </c>
      <c r="D78" s="17" t="s">
        <v>197</v>
      </c>
      <c r="E78" s="17" t="s">
        <v>198</v>
      </c>
      <c r="F78" s="17" t="s">
        <v>20</v>
      </c>
      <c r="G78" s="16" t="s">
        <v>21</v>
      </c>
      <c r="H78" s="18">
        <v>3919990</v>
      </c>
      <c r="I78" s="18">
        <v>14</v>
      </c>
      <c r="J78" s="19">
        <v>3841590</v>
      </c>
      <c r="K78" s="20">
        <f t="shared" si="3"/>
        <v>0.3874706340147977</v>
      </c>
      <c r="L78" s="29"/>
      <c r="M78" s="21">
        <f t="shared" si="2"/>
        <v>0</v>
      </c>
      <c r="N78" s="22" t="s">
        <v>3344</v>
      </c>
      <c r="O78" s="16" t="s">
        <v>3549</v>
      </c>
    </row>
    <row r="79" spans="1:15" x14ac:dyDescent="0.3">
      <c r="A79" s="16">
        <v>5</v>
      </c>
      <c r="B79" s="16">
        <f>COUNTIF($A$5:A79, A79)</f>
        <v>5</v>
      </c>
      <c r="C79" s="17" t="s">
        <v>199</v>
      </c>
      <c r="D79" s="17" t="s">
        <v>200</v>
      </c>
      <c r="E79" s="17" t="s">
        <v>201</v>
      </c>
      <c r="F79" s="17" t="s">
        <v>20</v>
      </c>
      <c r="G79" s="16" t="s">
        <v>21</v>
      </c>
      <c r="H79" s="18">
        <v>710720</v>
      </c>
      <c r="I79" s="18">
        <v>8</v>
      </c>
      <c r="J79" s="19">
        <v>687024</v>
      </c>
      <c r="K79" s="20">
        <f t="shared" si="3"/>
        <v>6.9294647493194833E-2</v>
      </c>
      <c r="L79" s="29"/>
      <c r="M79" s="21">
        <f t="shared" si="2"/>
        <v>0</v>
      </c>
      <c r="N79" s="22" t="s">
        <v>3346</v>
      </c>
      <c r="O79" s="16" t="s">
        <v>3549</v>
      </c>
    </row>
    <row r="80" spans="1:15" x14ac:dyDescent="0.3">
      <c r="A80" s="16">
        <v>5</v>
      </c>
      <c r="B80" s="16">
        <f>COUNTIF($A$5:A80, A80)</f>
        <v>6</v>
      </c>
      <c r="C80" s="17" t="s">
        <v>202</v>
      </c>
      <c r="D80" s="17" t="s">
        <v>203</v>
      </c>
      <c r="E80" s="17" t="s">
        <v>204</v>
      </c>
      <c r="F80" s="17" t="s">
        <v>20</v>
      </c>
      <c r="G80" s="16" t="s">
        <v>21</v>
      </c>
      <c r="H80" s="18">
        <v>33660</v>
      </c>
      <c r="I80" s="18">
        <v>8</v>
      </c>
      <c r="J80" s="19">
        <v>32987</v>
      </c>
      <c r="K80" s="20">
        <f t="shared" si="3"/>
        <v>3.3271363691195913E-3</v>
      </c>
      <c r="L80" s="29"/>
      <c r="M80" s="21">
        <f t="shared" si="2"/>
        <v>0</v>
      </c>
      <c r="N80" s="22" t="s">
        <v>3346</v>
      </c>
      <c r="O80" s="16" t="s">
        <v>3549</v>
      </c>
    </row>
    <row r="81" spans="1:15" x14ac:dyDescent="0.3">
      <c r="A81" s="16">
        <v>5</v>
      </c>
      <c r="B81" s="16">
        <f>COUNTIF($A$5:A81, A81)</f>
        <v>7</v>
      </c>
      <c r="C81" s="17" t="s">
        <v>205</v>
      </c>
      <c r="D81" s="17" t="s">
        <v>206</v>
      </c>
      <c r="E81" s="17" t="s">
        <v>207</v>
      </c>
      <c r="F81" s="17" t="s">
        <v>20</v>
      </c>
      <c r="G81" s="16" t="s">
        <v>21</v>
      </c>
      <c r="H81" s="18">
        <v>33660</v>
      </c>
      <c r="I81" s="18">
        <v>23</v>
      </c>
      <c r="J81" s="19">
        <v>32987</v>
      </c>
      <c r="K81" s="20">
        <f t="shared" si="3"/>
        <v>3.3271363691195913E-3</v>
      </c>
      <c r="L81" s="29"/>
      <c r="M81" s="21">
        <f t="shared" si="2"/>
        <v>0</v>
      </c>
      <c r="N81" s="22" t="s">
        <v>3346</v>
      </c>
      <c r="O81" s="16" t="s">
        <v>3549</v>
      </c>
    </row>
    <row r="82" spans="1:15" x14ac:dyDescent="0.3">
      <c r="A82" s="16">
        <v>5</v>
      </c>
      <c r="B82" s="16">
        <f>COUNTIF($A$5:A82, A82)</f>
        <v>8</v>
      </c>
      <c r="C82" s="17" t="s">
        <v>208</v>
      </c>
      <c r="D82" s="17" t="s">
        <v>209</v>
      </c>
      <c r="E82" s="17" t="s">
        <v>210</v>
      </c>
      <c r="F82" s="17" t="s">
        <v>20</v>
      </c>
      <c r="G82" s="16" t="s">
        <v>21</v>
      </c>
      <c r="H82" s="18">
        <v>33610</v>
      </c>
      <c r="I82" s="18">
        <v>104</v>
      </c>
      <c r="J82" s="19">
        <v>32489</v>
      </c>
      <c r="K82" s="20">
        <f t="shared" si="3"/>
        <v>3.276907069340237E-3</v>
      </c>
      <c r="L82" s="29"/>
      <c r="M82" s="21">
        <f t="shared" si="2"/>
        <v>0</v>
      </c>
      <c r="N82" s="22" t="s">
        <v>3345</v>
      </c>
      <c r="O82" s="16" t="s">
        <v>3549</v>
      </c>
    </row>
    <row r="83" spans="1:15" x14ac:dyDescent="0.3">
      <c r="A83" s="16">
        <v>5</v>
      </c>
      <c r="B83" s="16">
        <f>COUNTIF($A$5:A83, A83)</f>
        <v>9</v>
      </c>
      <c r="C83" s="17" t="s">
        <v>211</v>
      </c>
      <c r="D83" s="17" t="s">
        <v>212</v>
      </c>
      <c r="E83" s="17" t="s">
        <v>213</v>
      </c>
      <c r="F83" s="17" t="s">
        <v>214</v>
      </c>
      <c r="G83" s="16" t="s">
        <v>21</v>
      </c>
      <c r="H83" s="18">
        <v>289410</v>
      </c>
      <c r="I83" s="18">
        <v>1</v>
      </c>
      <c r="J83" s="19">
        <v>283619</v>
      </c>
      <c r="K83" s="20">
        <f t="shared" si="3"/>
        <v>2.8606393120724206E-2</v>
      </c>
      <c r="L83" s="29"/>
      <c r="M83" s="21">
        <f t="shared" si="2"/>
        <v>0</v>
      </c>
      <c r="N83" s="22" t="s">
        <v>3344</v>
      </c>
      <c r="O83" s="16" t="s">
        <v>3549</v>
      </c>
    </row>
    <row r="84" spans="1:15" x14ac:dyDescent="0.3">
      <c r="A84" s="16">
        <v>5</v>
      </c>
      <c r="B84" s="16">
        <f>COUNTIF($A$5:A84, A84)</f>
        <v>10</v>
      </c>
      <c r="C84" s="17" t="s">
        <v>215</v>
      </c>
      <c r="D84" s="17" t="s">
        <v>216</v>
      </c>
      <c r="E84" s="17" t="s">
        <v>217</v>
      </c>
      <c r="F84" s="17" t="s">
        <v>218</v>
      </c>
      <c r="G84" s="16" t="s">
        <v>21</v>
      </c>
      <c r="H84" s="18">
        <v>289410</v>
      </c>
      <c r="I84" s="18">
        <v>1</v>
      </c>
      <c r="J84" s="19">
        <v>283619</v>
      </c>
      <c r="K84" s="20">
        <f t="shared" si="3"/>
        <v>2.8606393120724206E-2</v>
      </c>
      <c r="L84" s="29"/>
      <c r="M84" s="21">
        <f t="shared" si="2"/>
        <v>0</v>
      </c>
      <c r="N84" s="22" t="s">
        <v>3344</v>
      </c>
      <c r="O84" s="16" t="s">
        <v>3549</v>
      </c>
    </row>
    <row r="85" spans="1:15" x14ac:dyDescent="0.3">
      <c r="A85" s="16">
        <v>5</v>
      </c>
      <c r="B85" s="16">
        <f>COUNTIF($A$5:A85, A85)</f>
        <v>11</v>
      </c>
      <c r="C85" s="17" t="s">
        <v>219</v>
      </c>
      <c r="D85" s="17" t="s">
        <v>220</v>
      </c>
      <c r="E85" s="17" t="s">
        <v>221</v>
      </c>
      <c r="F85" s="17" t="s">
        <v>20</v>
      </c>
      <c r="G85" s="16" t="s">
        <v>21</v>
      </c>
      <c r="H85" s="18">
        <v>183060</v>
      </c>
      <c r="I85" s="18">
        <v>1</v>
      </c>
      <c r="J85" s="19">
        <v>181839</v>
      </c>
      <c r="K85" s="20">
        <f t="shared" si="3"/>
        <v>1.8340653900759007E-2</v>
      </c>
      <c r="L85" s="29"/>
      <c r="M85" s="21">
        <f t="shared" si="2"/>
        <v>0</v>
      </c>
      <c r="N85" s="22" t="s">
        <v>3344</v>
      </c>
      <c r="O85" s="16" t="s">
        <v>3549</v>
      </c>
    </row>
    <row r="86" spans="1:15" x14ac:dyDescent="0.3">
      <c r="A86" s="16">
        <v>5</v>
      </c>
      <c r="B86" s="16">
        <f>COUNTIF($A$5:A86, A86)</f>
        <v>12</v>
      </c>
      <c r="C86" s="17" t="s">
        <v>222</v>
      </c>
      <c r="D86" s="17" t="s">
        <v>223</v>
      </c>
      <c r="E86" s="17" t="s">
        <v>224</v>
      </c>
      <c r="F86" s="17" t="s">
        <v>225</v>
      </c>
      <c r="G86" s="16" t="s">
        <v>21</v>
      </c>
      <c r="H86" s="18">
        <v>22780</v>
      </c>
      <c r="I86" s="18">
        <v>548</v>
      </c>
      <c r="J86" s="19">
        <v>22016</v>
      </c>
      <c r="K86" s="20">
        <f t="shared" si="3"/>
        <v>2.2205788432575536E-3</v>
      </c>
      <c r="L86" s="29"/>
      <c r="M86" s="21">
        <f t="shared" si="2"/>
        <v>0</v>
      </c>
      <c r="N86" s="22" t="s">
        <v>3345</v>
      </c>
      <c r="O86" s="16" t="s">
        <v>3549</v>
      </c>
    </row>
    <row r="87" spans="1:15" x14ac:dyDescent="0.3">
      <c r="A87" s="16">
        <v>5</v>
      </c>
      <c r="B87" s="16">
        <f>COUNTIF($A$5:A87, A87)</f>
        <v>13</v>
      </c>
      <c r="C87" s="17" t="s">
        <v>226</v>
      </c>
      <c r="D87" s="17" t="s">
        <v>227</v>
      </c>
      <c r="E87" s="17" t="s">
        <v>228</v>
      </c>
      <c r="F87" s="17" t="s">
        <v>229</v>
      </c>
      <c r="G87" s="16" t="s">
        <v>21</v>
      </c>
      <c r="H87" s="18">
        <v>29170</v>
      </c>
      <c r="I87" s="18">
        <v>963</v>
      </c>
      <c r="J87" s="19">
        <v>28193</v>
      </c>
      <c r="K87" s="20">
        <f t="shared" si="3"/>
        <v>2.8436037122074949E-3</v>
      </c>
      <c r="L87" s="29"/>
      <c r="M87" s="21">
        <f t="shared" si="2"/>
        <v>0</v>
      </c>
      <c r="N87" s="22" t="s">
        <v>3345</v>
      </c>
      <c r="O87" s="16" t="s">
        <v>3549</v>
      </c>
    </row>
    <row r="88" spans="1:15" x14ac:dyDescent="0.3">
      <c r="A88" s="16">
        <v>5</v>
      </c>
      <c r="B88" s="16">
        <f>COUNTIF($A$5:A88, A88)</f>
        <v>14</v>
      </c>
      <c r="C88" s="17" t="s">
        <v>230</v>
      </c>
      <c r="D88" s="17" t="s">
        <v>231</v>
      </c>
      <c r="E88" s="17" t="s">
        <v>232</v>
      </c>
      <c r="F88" s="17" t="s">
        <v>20</v>
      </c>
      <c r="G88" s="16" t="s">
        <v>21</v>
      </c>
      <c r="H88" s="18">
        <v>174440</v>
      </c>
      <c r="I88" s="18">
        <v>1</v>
      </c>
      <c r="J88" s="19">
        <v>168625</v>
      </c>
      <c r="K88" s="20">
        <f t="shared" si="3"/>
        <v>1.7007862801794376E-2</v>
      </c>
      <c r="L88" s="29"/>
      <c r="M88" s="21">
        <f t="shared" si="2"/>
        <v>0</v>
      </c>
      <c r="N88" s="22" t="s">
        <v>3345</v>
      </c>
      <c r="O88" s="16" t="s">
        <v>3549</v>
      </c>
    </row>
    <row r="89" spans="1:15" x14ac:dyDescent="0.3">
      <c r="A89" s="16">
        <v>5</v>
      </c>
      <c r="B89" s="16">
        <f>COUNTIF($A$5:A89, A89)</f>
        <v>15</v>
      </c>
      <c r="C89" s="17" t="s">
        <v>233</v>
      </c>
      <c r="D89" s="17" t="s">
        <v>223</v>
      </c>
      <c r="E89" s="17" t="s">
        <v>234</v>
      </c>
      <c r="F89" s="17" t="s">
        <v>235</v>
      </c>
      <c r="G89" s="16" t="s">
        <v>21</v>
      </c>
      <c r="H89" s="18">
        <v>22780</v>
      </c>
      <c r="I89" s="18">
        <v>2</v>
      </c>
      <c r="J89" s="19">
        <v>22016</v>
      </c>
      <c r="K89" s="20">
        <f t="shared" si="3"/>
        <v>2.2205788432575536E-3</v>
      </c>
      <c r="L89" s="29"/>
      <c r="M89" s="21">
        <f t="shared" si="2"/>
        <v>0</v>
      </c>
      <c r="N89" s="22" t="s">
        <v>3345</v>
      </c>
      <c r="O89" s="16" t="s">
        <v>3549</v>
      </c>
    </row>
    <row r="90" spans="1:15" x14ac:dyDescent="0.3">
      <c r="A90" s="16">
        <v>5</v>
      </c>
      <c r="B90" s="16">
        <f>COUNTIF($A$5:A90, A90)</f>
        <v>16</v>
      </c>
      <c r="C90" s="17" t="s">
        <v>236</v>
      </c>
      <c r="D90" s="17" t="s">
        <v>223</v>
      </c>
      <c r="E90" s="17" t="s">
        <v>237</v>
      </c>
      <c r="F90" s="17" t="s">
        <v>238</v>
      </c>
      <c r="G90" s="16" t="s">
        <v>21</v>
      </c>
      <c r="H90" s="18">
        <v>22780</v>
      </c>
      <c r="I90" s="18">
        <v>30</v>
      </c>
      <c r="J90" s="19">
        <v>22016</v>
      </c>
      <c r="K90" s="20">
        <f t="shared" si="3"/>
        <v>2.2205788432575536E-3</v>
      </c>
      <c r="L90" s="29"/>
      <c r="M90" s="21">
        <f t="shared" si="2"/>
        <v>0</v>
      </c>
      <c r="N90" s="22" t="s">
        <v>3345</v>
      </c>
      <c r="O90" s="16" t="s">
        <v>3550</v>
      </c>
    </row>
    <row r="91" spans="1:15" x14ac:dyDescent="0.3">
      <c r="A91" s="16">
        <v>5</v>
      </c>
      <c r="B91" s="16">
        <f>COUNTIF($A$5:A91, A91)</f>
        <v>17</v>
      </c>
      <c r="C91" s="17" t="s">
        <v>239</v>
      </c>
      <c r="D91" s="17" t="s">
        <v>240</v>
      </c>
      <c r="E91" s="17" t="s">
        <v>241</v>
      </c>
      <c r="F91" s="17" t="s">
        <v>20</v>
      </c>
      <c r="G91" s="16" t="s">
        <v>21</v>
      </c>
      <c r="H91" s="18">
        <v>312580</v>
      </c>
      <c r="I91" s="18">
        <v>18</v>
      </c>
      <c r="J91" s="19">
        <v>312580</v>
      </c>
      <c r="K91" s="20">
        <f t="shared" si="3"/>
        <v>3.1527458885603474E-2</v>
      </c>
      <c r="L91" s="29"/>
      <c r="M91" s="21">
        <f t="shared" si="2"/>
        <v>0</v>
      </c>
      <c r="N91" s="22" t="s">
        <v>3347</v>
      </c>
      <c r="O91" s="16" t="s">
        <v>3549</v>
      </c>
    </row>
    <row r="92" spans="1:15" x14ac:dyDescent="0.3">
      <c r="A92" s="16">
        <v>5</v>
      </c>
      <c r="B92" s="16">
        <f>COUNTIF($A$5:A92, A92)</f>
        <v>18</v>
      </c>
      <c r="C92" s="17" t="s">
        <v>242</v>
      </c>
      <c r="D92" s="17" t="s">
        <v>243</v>
      </c>
      <c r="E92" s="17" t="s">
        <v>244</v>
      </c>
      <c r="F92" s="17" t="s">
        <v>245</v>
      </c>
      <c r="G92" s="16" t="s">
        <v>21</v>
      </c>
      <c r="H92" s="18">
        <v>42840</v>
      </c>
      <c r="I92" s="18">
        <v>268</v>
      </c>
      <c r="J92" s="19">
        <v>41983</v>
      </c>
      <c r="K92" s="20">
        <f t="shared" si="3"/>
        <v>4.234491350675957E-3</v>
      </c>
      <c r="L92" s="29"/>
      <c r="M92" s="21">
        <f t="shared" si="2"/>
        <v>0</v>
      </c>
      <c r="N92" s="22" t="s">
        <v>3348</v>
      </c>
      <c r="O92" s="16" t="s">
        <v>3549</v>
      </c>
    </row>
    <row r="93" spans="1:15" x14ac:dyDescent="0.3">
      <c r="A93" s="16">
        <v>5</v>
      </c>
      <c r="B93" s="16">
        <f>COUNTIF($A$5:A93, A93)</f>
        <v>19</v>
      </c>
      <c r="C93" s="17" t="s">
        <v>246</v>
      </c>
      <c r="D93" s="17" t="s">
        <v>247</v>
      </c>
      <c r="E93" s="17" t="s">
        <v>248</v>
      </c>
      <c r="F93" s="17" t="s">
        <v>20</v>
      </c>
      <c r="G93" s="16" t="s">
        <v>21</v>
      </c>
      <c r="H93" s="18">
        <v>174440</v>
      </c>
      <c r="I93" s="18">
        <v>1</v>
      </c>
      <c r="J93" s="19">
        <v>170951</v>
      </c>
      <c r="K93" s="20">
        <f t="shared" si="3"/>
        <v>1.7242467924860196E-2</v>
      </c>
      <c r="L93" s="29"/>
      <c r="M93" s="21">
        <f t="shared" si="2"/>
        <v>0</v>
      </c>
      <c r="N93" s="22" t="s">
        <v>3344</v>
      </c>
      <c r="O93" s="16" t="s">
        <v>3549</v>
      </c>
    </row>
    <row r="94" spans="1:15" x14ac:dyDescent="0.3">
      <c r="A94" s="16">
        <v>5</v>
      </c>
      <c r="B94" s="16">
        <f>COUNTIF($A$5:A94, A94)</f>
        <v>20</v>
      </c>
      <c r="C94" s="17" t="s">
        <v>249</v>
      </c>
      <c r="D94" s="17" t="s">
        <v>250</v>
      </c>
      <c r="E94" s="17" t="s">
        <v>251</v>
      </c>
      <c r="F94" s="17" t="s">
        <v>252</v>
      </c>
      <c r="G94" s="16" t="s">
        <v>21</v>
      </c>
      <c r="H94" s="18">
        <v>24660</v>
      </c>
      <c r="I94" s="18">
        <v>143</v>
      </c>
      <c r="J94" s="19">
        <v>24165</v>
      </c>
      <c r="K94" s="20">
        <f t="shared" si="3"/>
        <v>2.4373313838716745E-3</v>
      </c>
      <c r="L94" s="29"/>
      <c r="M94" s="21">
        <f t="shared" si="2"/>
        <v>0</v>
      </c>
      <c r="N94" s="22" t="s">
        <v>3346</v>
      </c>
      <c r="O94" s="16" t="s">
        <v>3549</v>
      </c>
    </row>
    <row r="95" spans="1:15" x14ac:dyDescent="0.3">
      <c r="A95" s="16">
        <v>5</v>
      </c>
      <c r="B95" s="16">
        <f>COUNTIF($A$5:A95, A95)</f>
        <v>21</v>
      </c>
      <c r="C95" s="17" t="s">
        <v>253</v>
      </c>
      <c r="D95" s="17" t="s">
        <v>254</v>
      </c>
      <c r="E95" s="17" t="s">
        <v>255</v>
      </c>
      <c r="F95" s="17" t="s">
        <v>20</v>
      </c>
      <c r="G95" s="16" t="s">
        <v>21</v>
      </c>
      <c r="H95" s="18">
        <v>710720</v>
      </c>
      <c r="I95" s="18">
        <v>1</v>
      </c>
      <c r="J95" s="19">
        <v>696504</v>
      </c>
      <c r="K95" s="20">
        <f t="shared" si="3"/>
        <v>7.0250819705862055E-2</v>
      </c>
      <c r="L95" s="29"/>
      <c r="M95" s="21">
        <f t="shared" si="2"/>
        <v>0</v>
      </c>
      <c r="N95" s="22" t="s">
        <v>3346</v>
      </c>
      <c r="O95" s="16" t="s">
        <v>3549</v>
      </c>
    </row>
    <row r="96" spans="1:15" x14ac:dyDescent="0.3">
      <c r="A96" s="16">
        <v>5</v>
      </c>
      <c r="B96" s="16">
        <f>COUNTIF($A$5:A96, A96)</f>
        <v>22</v>
      </c>
      <c r="C96" s="17" t="s">
        <v>256</v>
      </c>
      <c r="D96" s="17" t="s">
        <v>257</v>
      </c>
      <c r="E96" s="17" t="s">
        <v>258</v>
      </c>
      <c r="F96" s="17" t="s">
        <v>252</v>
      </c>
      <c r="G96" s="16" t="s">
        <v>21</v>
      </c>
      <c r="H96" s="18">
        <v>24660</v>
      </c>
      <c r="I96" s="18">
        <v>2084</v>
      </c>
      <c r="J96" s="19">
        <v>24660</v>
      </c>
      <c r="K96" s="20">
        <f t="shared" si="3"/>
        <v>2.4872580975077796E-3</v>
      </c>
      <c r="L96" s="29"/>
      <c r="M96" s="21">
        <f t="shared" si="2"/>
        <v>0</v>
      </c>
      <c r="N96" s="22" t="s">
        <v>3346</v>
      </c>
      <c r="O96" s="16" t="s">
        <v>3549</v>
      </c>
    </row>
    <row r="97" spans="1:15" x14ac:dyDescent="0.3">
      <c r="A97" s="16">
        <v>5</v>
      </c>
      <c r="B97" s="16">
        <f>COUNTIF($A$5:A97, A97)</f>
        <v>23</v>
      </c>
      <c r="C97" s="17" t="s">
        <v>259</v>
      </c>
      <c r="D97" s="17" t="s">
        <v>260</v>
      </c>
      <c r="E97" s="17" t="s">
        <v>261</v>
      </c>
      <c r="F97" s="17" t="s">
        <v>262</v>
      </c>
      <c r="G97" s="16" t="s">
        <v>21</v>
      </c>
      <c r="H97" s="18">
        <v>24660</v>
      </c>
      <c r="I97" s="18">
        <v>28</v>
      </c>
      <c r="J97" s="19">
        <v>24165</v>
      </c>
      <c r="K97" s="20">
        <f t="shared" si="3"/>
        <v>2.4373313838716745E-3</v>
      </c>
      <c r="L97" s="29"/>
      <c r="M97" s="21">
        <f t="shared" si="2"/>
        <v>0</v>
      </c>
      <c r="N97" s="22" t="s">
        <v>3346</v>
      </c>
      <c r="O97" s="16" t="s">
        <v>3549</v>
      </c>
    </row>
    <row r="98" spans="1:15" x14ac:dyDescent="0.3">
      <c r="A98" s="16">
        <v>5</v>
      </c>
      <c r="B98" s="16">
        <f>COUNTIF($A$5:A98, A98)</f>
        <v>24</v>
      </c>
      <c r="C98" s="17" t="s">
        <v>263</v>
      </c>
      <c r="D98" s="17" t="s">
        <v>264</v>
      </c>
      <c r="E98" s="17" t="s">
        <v>265</v>
      </c>
      <c r="F98" s="17" t="s">
        <v>266</v>
      </c>
      <c r="G98" s="16" t="s">
        <v>21</v>
      </c>
      <c r="H98" s="18">
        <v>24660</v>
      </c>
      <c r="I98" s="18">
        <v>7</v>
      </c>
      <c r="J98" s="19">
        <v>23839</v>
      </c>
      <c r="K98" s="20">
        <f t="shared" si="3"/>
        <v>2.4044503563052698E-3</v>
      </c>
      <c r="L98" s="29"/>
      <c r="M98" s="21">
        <f t="shared" si="2"/>
        <v>0</v>
      </c>
      <c r="N98" s="22" t="s">
        <v>3345</v>
      </c>
      <c r="O98" s="16" t="s">
        <v>3549</v>
      </c>
    </row>
    <row r="99" spans="1:15" x14ac:dyDescent="0.3">
      <c r="A99" s="16">
        <v>5</v>
      </c>
      <c r="B99" s="16">
        <f>COUNTIF($A$5:A99, A99)</f>
        <v>25</v>
      </c>
      <c r="C99" s="17" t="s">
        <v>267</v>
      </c>
      <c r="D99" s="17" t="s">
        <v>268</v>
      </c>
      <c r="E99" s="17" t="s">
        <v>269</v>
      </c>
      <c r="F99" s="17" t="s">
        <v>20</v>
      </c>
      <c r="G99" s="16" t="s">
        <v>21</v>
      </c>
      <c r="H99" s="18">
        <v>1843880</v>
      </c>
      <c r="I99" s="18">
        <v>77</v>
      </c>
      <c r="J99" s="19">
        <v>1806983</v>
      </c>
      <c r="K99" s="20">
        <f t="shared" si="3"/>
        <v>0.18225600562890917</v>
      </c>
      <c r="L99" s="30"/>
      <c r="M99" s="21">
        <f t="shared" si="2"/>
        <v>0</v>
      </c>
      <c r="N99" s="22" t="s">
        <v>3349</v>
      </c>
      <c r="O99" s="16" t="s">
        <v>3549</v>
      </c>
    </row>
    <row r="100" spans="1:15" x14ac:dyDescent="0.3">
      <c r="A100" s="16">
        <v>6</v>
      </c>
      <c r="B100" s="16">
        <f>COUNTIF($A$5:A100, A100)</f>
        <v>1</v>
      </c>
      <c r="C100" s="17" t="s">
        <v>2932</v>
      </c>
      <c r="D100" s="17" t="s">
        <v>2933</v>
      </c>
      <c r="E100" s="17" t="s">
        <v>2934</v>
      </c>
      <c r="F100" s="17" t="s">
        <v>2935</v>
      </c>
      <c r="G100" s="16" t="s">
        <v>21</v>
      </c>
      <c r="H100" s="18">
        <v>582</v>
      </c>
      <c r="I100" s="18">
        <v>8700</v>
      </c>
      <c r="J100" s="19">
        <v>570</v>
      </c>
      <c r="K100" s="20">
        <f t="shared" si="3"/>
        <v>8.5241165201864542E-4</v>
      </c>
      <c r="L100" s="28"/>
      <c r="M100" s="21">
        <f t="shared" si="2"/>
        <v>0</v>
      </c>
      <c r="N100" s="22" t="s">
        <v>3350</v>
      </c>
      <c r="O100" s="16" t="s">
        <v>3549</v>
      </c>
    </row>
    <row r="101" spans="1:15" x14ac:dyDescent="0.3">
      <c r="A101" s="16">
        <v>6</v>
      </c>
      <c r="B101" s="16">
        <f>COUNTIF($A$5:A101, A101)</f>
        <v>2</v>
      </c>
      <c r="C101" s="17" t="s">
        <v>2936</v>
      </c>
      <c r="D101" s="17" t="s">
        <v>2937</v>
      </c>
      <c r="E101" s="17" t="s">
        <v>2938</v>
      </c>
      <c r="F101" s="17" t="s">
        <v>2939</v>
      </c>
      <c r="G101" s="16" t="s">
        <v>21</v>
      </c>
      <c r="H101" s="18">
        <v>142290</v>
      </c>
      <c r="I101" s="18">
        <v>126</v>
      </c>
      <c r="J101" s="19">
        <v>137525</v>
      </c>
      <c r="K101" s="20">
        <f t="shared" si="3"/>
        <v>0.20566300428748108</v>
      </c>
      <c r="L101" s="29"/>
      <c r="M101" s="21">
        <f t="shared" si="2"/>
        <v>0</v>
      </c>
      <c r="N101" s="22" t="s">
        <v>3351</v>
      </c>
      <c r="O101" s="16" t="s">
        <v>3549</v>
      </c>
    </row>
    <row r="102" spans="1:15" x14ac:dyDescent="0.3">
      <c r="A102" s="16">
        <v>6</v>
      </c>
      <c r="B102" s="16">
        <f>COUNTIF($A$5:A102, A102)</f>
        <v>3</v>
      </c>
      <c r="C102" s="17" t="s">
        <v>2940</v>
      </c>
      <c r="D102" s="17" t="s">
        <v>2941</v>
      </c>
      <c r="E102" s="17" t="s">
        <v>2942</v>
      </c>
      <c r="F102" s="17" t="s">
        <v>2943</v>
      </c>
      <c r="G102" s="16" t="s">
        <v>21</v>
      </c>
      <c r="H102" s="18">
        <v>4030</v>
      </c>
      <c r="I102" s="18">
        <v>2250</v>
      </c>
      <c r="J102" s="19">
        <v>3806</v>
      </c>
      <c r="K102" s="20">
        <f t="shared" si="3"/>
        <v>5.6917171010227446E-3</v>
      </c>
      <c r="L102" s="29"/>
      <c r="M102" s="21">
        <f t="shared" si="2"/>
        <v>0</v>
      </c>
      <c r="N102" s="22" t="s">
        <v>3352</v>
      </c>
      <c r="O102" s="16" t="s">
        <v>3549</v>
      </c>
    </row>
    <row r="103" spans="1:15" x14ac:dyDescent="0.3">
      <c r="A103" s="16">
        <v>6</v>
      </c>
      <c r="B103" s="16">
        <f>COUNTIF($A$5:A103, A103)</f>
        <v>4</v>
      </c>
      <c r="C103" s="17" t="s">
        <v>2944</v>
      </c>
      <c r="D103" s="17" t="s">
        <v>2945</v>
      </c>
      <c r="E103" s="17" t="s">
        <v>2946</v>
      </c>
      <c r="F103" s="17" t="s">
        <v>2947</v>
      </c>
      <c r="G103" s="16" t="s">
        <v>21</v>
      </c>
      <c r="H103" s="18">
        <v>4030</v>
      </c>
      <c r="I103" s="18">
        <v>73800</v>
      </c>
      <c r="J103" s="19">
        <v>3491</v>
      </c>
      <c r="K103" s="20">
        <f t="shared" si="3"/>
        <v>5.2206475038545459E-3</v>
      </c>
      <c r="L103" s="29"/>
      <c r="M103" s="21">
        <f t="shared" si="2"/>
        <v>0</v>
      </c>
      <c r="N103" s="22" t="s">
        <v>3352</v>
      </c>
      <c r="O103" s="16" t="s">
        <v>3549</v>
      </c>
    </row>
    <row r="104" spans="1:15" x14ac:dyDescent="0.3">
      <c r="A104" s="16">
        <v>6</v>
      </c>
      <c r="B104" s="16">
        <f>COUNTIF($A$5:A104, A104)</f>
        <v>5</v>
      </c>
      <c r="C104" s="17" t="s">
        <v>2948</v>
      </c>
      <c r="D104" s="17" t="s">
        <v>94</v>
      </c>
      <c r="E104" s="17" t="s">
        <v>2949</v>
      </c>
      <c r="F104" s="17" t="s">
        <v>2950</v>
      </c>
      <c r="G104" s="16" t="s">
        <v>21</v>
      </c>
      <c r="H104" s="18" t="s">
        <v>3324</v>
      </c>
      <c r="I104" s="18">
        <v>3300</v>
      </c>
      <c r="J104" s="19">
        <v>1260</v>
      </c>
      <c r="K104" s="20">
        <f t="shared" si="3"/>
        <v>1.884278388672795E-3</v>
      </c>
      <c r="L104" s="29"/>
      <c r="M104" s="21">
        <f t="shared" si="2"/>
        <v>0</v>
      </c>
      <c r="N104" s="22" t="s">
        <v>3353</v>
      </c>
      <c r="O104" s="16" t="s">
        <v>3549</v>
      </c>
    </row>
    <row r="105" spans="1:15" x14ac:dyDescent="0.3">
      <c r="A105" s="16">
        <v>6</v>
      </c>
      <c r="B105" s="16">
        <f>COUNTIF($A$5:A105, A105)</f>
        <v>6</v>
      </c>
      <c r="C105" s="17" t="s">
        <v>2951</v>
      </c>
      <c r="D105" s="17" t="s">
        <v>94</v>
      </c>
      <c r="E105" s="17" t="s">
        <v>2952</v>
      </c>
      <c r="F105" s="17" t="s">
        <v>2950</v>
      </c>
      <c r="G105" s="16" t="s">
        <v>21</v>
      </c>
      <c r="H105" s="18" t="s">
        <v>3324</v>
      </c>
      <c r="I105" s="18">
        <v>3050</v>
      </c>
      <c r="J105" s="19">
        <v>2025</v>
      </c>
      <c r="K105" s="20">
        <f t="shared" si="3"/>
        <v>3.0283045532241348E-3</v>
      </c>
      <c r="L105" s="29"/>
      <c r="M105" s="21">
        <f t="shared" si="2"/>
        <v>0</v>
      </c>
      <c r="N105" s="22" t="s">
        <v>3353</v>
      </c>
      <c r="O105" s="16" t="s">
        <v>3549</v>
      </c>
    </row>
    <row r="106" spans="1:15" x14ac:dyDescent="0.3">
      <c r="A106" s="16">
        <v>6</v>
      </c>
      <c r="B106" s="16">
        <f>COUNTIF($A$5:A106, A106)</f>
        <v>7</v>
      </c>
      <c r="C106" s="17" t="s">
        <v>2953</v>
      </c>
      <c r="D106" s="17" t="s">
        <v>2954</v>
      </c>
      <c r="E106" s="17" t="s">
        <v>2955</v>
      </c>
      <c r="F106" s="17" t="s">
        <v>2956</v>
      </c>
      <c r="G106" s="16" t="s">
        <v>21</v>
      </c>
      <c r="H106" s="18" t="s">
        <v>3324</v>
      </c>
      <c r="I106" s="18">
        <v>1</v>
      </c>
      <c r="J106" s="19">
        <v>28000</v>
      </c>
      <c r="K106" s="20">
        <f t="shared" si="3"/>
        <v>4.1872853081617666E-2</v>
      </c>
      <c r="L106" s="29"/>
      <c r="M106" s="21">
        <f t="shared" si="2"/>
        <v>0</v>
      </c>
      <c r="N106" s="22" t="s">
        <v>3354</v>
      </c>
      <c r="O106" s="16" t="s">
        <v>3549</v>
      </c>
    </row>
    <row r="107" spans="1:15" x14ac:dyDescent="0.3">
      <c r="A107" s="16">
        <v>6</v>
      </c>
      <c r="B107" s="16">
        <f>COUNTIF($A$5:A107, A107)</f>
        <v>8</v>
      </c>
      <c r="C107" s="17" t="s">
        <v>2957</v>
      </c>
      <c r="D107" s="17" t="s">
        <v>2958</v>
      </c>
      <c r="E107" s="17" t="s">
        <v>2959</v>
      </c>
      <c r="F107" s="17" t="s">
        <v>2860</v>
      </c>
      <c r="G107" s="16" t="s">
        <v>21</v>
      </c>
      <c r="H107" s="18">
        <v>511620</v>
      </c>
      <c r="I107" s="18">
        <v>1</v>
      </c>
      <c r="J107" s="19">
        <v>492014</v>
      </c>
      <c r="K107" s="20">
        <f t="shared" si="3"/>
        <v>0.73578678343210835</v>
      </c>
      <c r="L107" s="30"/>
      <c r="M107" s="21">
        <f t="shared" si="2"/>
        <v>0</v>
      </c>
      <c r="N107" s="22" t="s">
        <v>3355</v>
      </c>
      <c r="O107" s="16" t="s">
        <v>3549</v>
      </c>
    </row>
    <row r="108" spans="1:15" x14ac:dyDescent="0.3">
      <c r="A108" s="16">
        <v>7</v>
      </c>
      <c r="B108" s="16">
        <f>COUNTIF($A$5:A108, A108)</f>
        <v>1</v>
      </c>
      <c r="C108" s="17" t="s">
        <v>270</v>
      </c>
      <c r="D108" s="17" t="s">
        <v>271</v>
      </c>
      <c r="E108" s="17" t="s">
        <v>272</v>
      </c>
      <c r="F108" s="17">
        <v>115</v>
      </c>
      <c r="G108" s="16" t="s">
        <v>21</v>
      </c>
      <c r="H108" s="18">
        <v>38670</v>
      </c>
      <c r="I108" s="18">
        <v>19</v>
      </c>
      <c r="J108" s="19">
        <v>37382</v>
      </c>
      <c r="K108" s="20">
        <f t="shared" si="3"/>
        <v>2.4579593414257544E-3</v>
      </c>
      <c r="L108" s="28"/>
      <c r="M108" s="21">
        <f t="shared" si="2"/>
        <v>0</v>
      </c>
      <c r="N108" s="22" t="s">
        <v>3356</v>
      </c>
      <c r="O108" s="16" t="s">
        <v>3549</v>
      </c>
    </row>
    <row r="109" spans="1:15" x14ac:dyDescent="0.3">
      <c r="A109" s="16">
        <v>7</v>
      </c>
      <c r="B109" s="16">
        <f>COUNTIF($A$5:A109, A109)</f>
        <v>2</v>
      </c>
      <c r="C109" s="17" t="s">
        <v>273</v>
      </c>
      <c r="D109" s="17" t="s">
        <v>274</v>
      </c>
      <c r="E109" s="17" t="s">
        <v>275</v>
      </c>
      <c r="F109" s="17" t="s">
        <v>20</v>
      </c>
      <c r="G109" s="16" t="s">
        <v>21</v>
      </c>
      <c r="H109" s="18">
        <v>38670</v>
      </c>
      <c r="I109" s="18">
        <v>1</v>
      </c>
      <c r="J109" s="19">
        <v>37382</v>
      </c>
      <c r="K109" s="20">
        <f t="shared" si="3"/>
        <v>2.4579593414257544E-3</v>
      </c>
      <c r="L109" s="29"/>
      <c r="M109" s="21">
        <f t="shared" si="2"/>
        <v>0</v>
      </c>
      <c r="N109" s="22" t="s">
        <v>3356</v>
      </c>
      <c r="O109" s="16" t="s">
        <v>3549</v>
      </c>
    </row>
    <row r="110" spans="1:15" x14ac:dyDescent="0.3">
      <c r="A110" s="16">
        <v>7</v>
      </c>
      <c r="B110" s="16">
        <f>COUNTIF($A$5:A110, A110)</f>
        <v>3</v>
      </c>
      <c r="C110" s="17" t="s">
        <v>276</v>
      </c>
      <c r="D110" s="17" t="s">
        <v>277</v>
      </c>
      <c r="E110" s="17" t="s">
        <v>278</v>
      </c>
      <c r="F110" s="17" t="s">
        <v>20</v>
      </c>
      <c r="G110" s="16" t="s">
        <v>21</v>
      </c>
      <c r="H110" s="18">
        <v>145250</v>
      </c>
      <c r="I110" s="18">
        <v>30</v>
      </c>
      <c r="J110" s="19">
        <v>142345</v>
      </c>
      <c r="K110" s="20">
        <f t="shared" si="3"/>
        <v>9.3595372761021093E-3</v>
      </c>
      <c r="L110" s="29"/>
      <c r="M110" s="21">
        <f t="shared" si="2"/>
        <v>0</v>
      </c>
      <c r="N110" s="22" t="s">
        <v>3339</v>
      </c>
      <c r="O110" s="16" t="s">
        <v>3549</v>
      </c>
    </row>
    <row r="111" spans="1:15" x14ac:dyDescent="0.3">
      <c r="A111" s="16">
        <v>7</v>
      </c>
      <c r="B111" s="16">
        <f>COUNTIF($A$5:A111, A111)</f>
        <v>4</v>
      </c>
      <c r="C111" s="17" t="s">
        <v>279</v>
      </c>
      <c r="D111" s="17" t="s">
        <v>280</v>
      </c>
      <c r="E111" s="17" t="s">
        <v>281</v>
      </c>
      <c r="F111" s="17" t="s">
        <v>282</v>
      </c>
      <c r="G111" s="16" t="s">
        <v>21</v>
      </c>
      <c r="H111" s="18">
        <v>114820</v>
      </c>
      <c r="I111" s="18">
        <v>1</v>
      </c>
      <c r="J111" s="19">
        <v>110993</v>
      </c>
      <c r="K111" s="20">
        <f t="shared" si="3"/>
        <v>7.2980654107021765E-3</v>
      </c>
      <c r="L111" s="29"/>
      <c r="M111" s="21">
        <f t="shared" si="2"/>
        <v>0</v>
      </c>
      <c r="N111" s="22" t="s">
        <v>3356</v>
      </c>
      <c r="O111" s="16" t="s">
        <v>3549</v>
      </c>
    </row>
    <row r="112" spans="1:15" x14ac:dyDescent="0.3">
      <c r="A112" s="16">
        <v>7</v>
      </c>
      <c r="B112" s="16">
        <f>COUNTIF($A$5:A112, A112)</f>
        <v>5</v>
      </c>
      <c r="C112" s="17" t="s">
        <v>283</v>
      </c>
      <c r="D112" s="17" t="s">
        <v>284</v>
      </c>
      <c r="E112" s="17" t="s">
        <v>285</v>
      </c>
      <c r="F112" s="17" t="s">
        <v>286</v>
      </c>
      <c r="G112" s="16" t="s">
        <v>287</v>
      </c>
      <c r="H112" s="18">
        <v>761950</v>
      </c>
      <c r="I112" s="18">
        <v>1</v>
      </c>
      <c r="J112" s="19">
        <v>736550</v>
      </c>
      <c r="K112" s="20">
        <f t="shared" si="3"/>
        <v>4.8429991785542227E-2</v>
      </c>
      <c r="L112" s="29"/>
      <c r="M112" s="21">
        <f t="shared" si="2"/>
        <v>0</v>
      </c>
      <c r="N112" s="22" t="s">
        <v>3339</v>
      </c>
      <c r="O112" s="16" t="s">
        <v>3549</v>
      </c>
    </row>
    <row r="113" spans="1:15" x14ac:dyDescent="0.3">
      <c r="A113" s="16">
        <v>7</v>
      </c>
      <c r="B113" s="16">
        <f>COUNTIF($A$5:A113, A113)</f>
        <v>6</v>
      </c>
      <c r="C113" s="17" t="s">
        <v>288</v>
      </c>
      <c r="D113" s="17" t="s">
        <v>289</v>
      </c>
      <c r="E113" s="17" t="s">
        <v>285</v>
      </c>
      <c r="F113" s="17" t="s">
        <v>290</v>
      </c>
      <c r="G113" s="16" t="s">
        <v>287</v>
      </c>
      <c r="H113" s="18">
        <v>809080</v>
      </c>
      <c r="I113" s="18">
        <v>5</v>
      </c>
      <c r="J113" s="19">
        <v>782110</v>
      </c>
      <c r="K113" s="20">
        <f t="shared" si="3"/>
        <v>5.142567493773733E-2</v>
      </c>
      <c r="L113" s="29"/>
      <c r="M113" s="21">
        <f t="shared" si="2"/>
        <v>0</v>
      </c>
      <c r="N113" s="22" t="s">
        <v>3339</v>
      </c>
      <c r="O113" s="16" t="s">
        <v>3549</v>
      </c>
    </row>
    <row r="114" spans="1:15" x14ac:dyDescent="0.3">
      <c r="A114" s="16">
        <v>7</v>
      </c>
      <c r="B114" s="16">
        <f>COUNTIF($A$5:A114, A114)</f>
        <v>7</v>
      </c>
      <c r="C114" s="17" t="s">
        <v>291</v>
      </c>
      <c r="D114" s="17" t="s">
        <v>292</v>
      </c>
      <c r="E114" s="17" t="s">
        <v>293</v>
      </c>
      <c r="F114" s="17" t="s">
        <v>20</v>
      </c>
      <c r="G114" s="16" t="s">
        <v>21</v>
      </c>
      <c r="H114" s="18">
        <v>928500</v>
      </c>
      <c r="I114" s="18">
        <v>6</v>
      </c>
      <c r="J114" s="19">
        <v>903740</v>
      </c>
      <c r="K114" s="20">
        <f t="shared" si="3"/>
        <v>5.9423149516347744E-2</v>
      </c>
      <c r="L114" s="29"/>
      <c r="M114" s="21">
        <f t="shared" si="2"/>
        <v>0</v>
      </c>
      <c r="N114" s="22" t="s">
        <v>3356</v>
      </c>
      <c r="O114" s="16" t="s">
        <v>3549</v>
      </c>
    </row>
    <row r="115" spans="1:15" x14ac:dyDescent="0.3">
      <c r="A115" s="16">
        <v>7</v>
      </c>
      <c r="B115" s="16">
        <f>COUNTIF($A$5:A115, A115)</f>
        <v>8</v>
      </c>
      <c r="C115" s="17" t="s">
        <v>294</v>
      </c>
      <c r="D115" s="17" t="s">
        <v>295</v>
      </c>
      <c r="E115" s="17" t="s">
        <v>296</v>
      </c>
      <c r="F115" s="17" t="s">
        <v>297</v>
      </c>
      <c r="G115" s="16" t="s">
        <v>21</v>
      </c>
      <c r="H115" s="18">
        <v>252100</v>
      </c>
      <c r="I115" s="18">
        <v>19</v>
      </c>
      <c r="J115" s="19">
        <v>245378</v>
      </c>
      <c r="K115" s="20">
        <f t="shared" si="3"/>
        <v>1.6134212917456765E-2</v>
      </c>
      <c r="L115" s="29"/>
      <c r="M115" s="21">
        <f t="shared" si="2"/>
        <v>0</v>
      </c>
      <c r="N115" s="22" t="s">
        <v>3356</v>
      </c>
      <c r="O115" s="16" t="s">
        <v>3549</v>
      </c>
    </row>
    <row r="116" spans="1:15" x14ac:dyDescent="0.3">
      <c r="A116" s="16">
        <v>7</v>
      </c>
      <c r="B116" s="16">
        <f>COUNTIF($A$5:A116, A116)</f>
        <v>9</v>
      </c>
      <c r="C116" s="17" t="s">
        <v>298</v>
      </c>
      <c r="D116" s="17" t="s">
        <v>295</v>
      </c>
      <c r="E116" s="17" t="s">
        <v>299</v>
      </c>
      <c r="F116" s="17" t="s">
        <v>300</v>
      </c>
      <c r="G116" s="16" t="s">
        <v>21</v>
      </c>
      <c r="H116" s="18">
        <v>252100</v>
      </c>
      <c r="I116" s="18">
        <v>36</v>
      </c>
      <c r="J116" s="19">
        <v>245378</v>
      </c>
      <c r="K116" s="20">
        <f t="shared" si="3"/>
        <v>1.6134212917456765E-2</v>
      </c>
      <c r="L116" s="29"/>
      <c r="M116" s="21">
        <f t="shared" si="2"/>
        <v>0</v>
      </c>
      <c r="N116" s="22" t="s">
        <v>3356</v>
      </c>
      <c r="O116" s="16" t="s">
        <v>3549</v>
      </c>
    </row>
    <row r="117" spans="1:15" x14ac:dyDescent="0.3">
      <c r="A117" s="16">
        <v>7</v>
      </c>
      <c r="B117" s="16">
        <f>COUNTIF($A$5:A117, A117)</f>
        <v>10</v>
      </c>
      <c r="C117" s="17" t="s">
        <v>301</v>
      </c>
      <c r="D117" s="17" t="s">
        <v>295</v>
      </c>
      <c r="E117" s="17" t="s">
        <v>302</v>
      </c>
      <c r="F117" s="17" t="s">
        <v>303</v>
      </c>
      <c r="G117" s="16" t="s">
        <v>21</v>
      </c>
      <c r="H117" s="18">
        <v>252100</v>
      </c>
      <c r="I117" s="18">
        <v>2</v>
      </c>
      <c r="J117" s="19">
        <v>245378</v>
      </c>
      <c r="K117" s="20">
        <f t="shared" si="3"/>
        <v>1.6134212917456765E-2</v>
      </c>
      <c r="L117" s="29"/>
      <c r="M117" s="21">
        <f t="shared" si="2"/>
        <v>0</v>
      </c>
      <c r="N117" s="22" t="s">
        <v>3356</v>
      </c>
      <c r="O117" s="16" t="s">
        <v>3549</v>
      </c>
    </row>
    <row r="118" spans="1:15" x14ac:dyDescent="0.3">
      <c r="A118" s="16">
        <v>7</v>
      </c>
      <c r="B118" s="16">
        <f>COUNTIF($A$5:A118, A118)</f>
        <v>11</v>
      </c>
      <c r="C118" s="17" t="s">
        <v>304</v>
      </c>
      <c r="D118" s="17" t="s">
        <v>305</v>
      </c>
      <c r="E118" s="17" t="s">
        <v>306</v>
      </c>
      <c r="F118" s="17" t="s">
        <v>20</v>
      </c>
      <c r="G118" s="16" t="s">
        <v>21</v>
      </c>
      <c r="H118" s="18">
        <v>252100</v>
      </c>
      <c r="I118" s="18">
        <v>218</v>
      </c>
      <c r="J118" s="19">
        <v>245377</v>
      </c>
      <c r="K118" s="20">
        <f t="shared" si="3"/>
        <v>1.6134147164973179E-2</v>
      </c>
      <c r="L118" s="29"/>
      <c r="M118" s="21">
        <f t="shared" si="2"/>
        <v>0</v>
      </c>
      <c r="N118" s="22" t="s">
        <v>3356</v>
      </c>
      <c r="O118" s="16" t="s">
        <v>3549</v>
      </c>
    </row>
    <row r="119" spans="1:15" x14ac:dyDescent="0.3">
      <c r="A119" s="16">
        <v>7</v>
      </c>
      <c r="B119" s="16">
        <f>COUNTIF($A$5:A119, A119)</f>
        <v>12</v>
      </c>
      <c r="C119" s="17" t="s">
        <v>307</v>
      </c>
      <c r="D119" s="17" t="s">
        <v>308</v>
      </c>
      <c r="E119" s="17" t="s">
        <v>309</v>
      </c>
      <c r="F119" s="17" t="s">
        <v>20</v>
      </c>
      <c r="G119" s="16" t="s">
        <v>21</v>
      </c>
      <c r="H119" s="18">
        <v>252100</v>
      </c>
      <c r="I119" s="18">
        <v>21</v>
      </c>
      <c r="J119" s="19">
        <v>245377</v>
      </c>
      <c r="K119" s="20">
        <f t="shared" si="3"/>
        <v>1.6134147164973179E-2</v>
      </c>
      <c r="L119" s="29"/>
      <c r="M119" s="21">
        <f t="shared" si="2"/>
        <v>0</v>
      </c>
      <c r="N119" s="22" t="s">
        <v>3356</v>
      </c>
      <c r="O119" s="16" t="s">
        <v>3549</v>
      </c>
    </row>
    <row r="120" spans="1:15" x14ac:dyDescent="0.3">
      <c r="A120" s="16">
        <v>7</v>
      </c>
      <c r="B120" s="16">
        <f>COUNTIF($A$5:A120, A120)</f>
        <v>13</v>
      </c>
      <c r="C120" s="17" t="s">
        <v>310</v>
      </c>
      <c r="D120" s="17" t="s">
        <v>311</v>
      </c>
      <c r="E120" s="17" t="s">
        <v>312</v>
      </c>
      <c r="F120" s="17" t="s">
        <v>20</v>
      </c>
      <c r="G120" s="16" t="s">
        <v>21</v>
      </c>
      <c r="H120" s="18">
        <v>22780</v>
      </c>
      <c r="I120" s="18">
        <v>113</v>
      </c>
      <c r="J120" s="19">
        <v>21976</v>
      </c>
      <c r="K120" s="20">
        <f t="shared" si="3"/>
        <v>1.4449765792941089E-3</v>
      </c>
      <c r="L120" s="29"/>
      <c r="M120" s="21">
        <f t="shared" si="2"/>
        <v>0</v>
      </c>
      <c r="N120" s="22" t="s">
        <v>3339</v>
      </c>
      <c r="O120" s="16" t="s">
        <v>3549</v>
      </c>
    </row>
    <row r="121" spans="1:15" x14ac:dyDescent="0.3">
      <c r="A121" s="16">
        <v>7</v>
      </c>
      <c r="B121" s="16">
        <f>COUNTIF($A$5:A121, A121)</f>
        <v>14</v>
      </c>
      <c r="C121" s="17" t="s">
        <v>313</v>
      </c>
      <c r="D121" s="17" t="s">
        <v>314</v>
      </c>
      <c r="E121" s="17" t="s">
        <v>315</v>
      </c>
      <c r="F121" s="17" t="s">
        <v>20</v>
      </c>
      <c r="G121" s="16" t="s">
        <v>21</v>
      </c>
      <c r="H121" s="18" t="s">
        <v>3324</v>
      </c>
      <c r="I121" s="18">
        <v>1</v>
      </c>
      <c r="J121" s="19">
        <v>1100000</v>
      </c>
      <c r="K121" s="20">
        <f t="shared" si="3"/>
        <v>7.2327731945009091E-2</v>
      </c>
      <c r="L121" s="29"/>
      <c r="M121" s="21">
        <f t="shared" si="2"/>
        <v>0</v>
      </c>
      <c r="N121" s="22" t="s">
        <v>3339</v>
      </c>
      <c r="O121" s="16" t="s">
        <v>3549</v>
      </c>
    </row>
    <row r="122" spans="1:15" x14ac:dyDescent="0.3">
      <c r="A122" s="16">
        <v>7</v>
      </c>
      <c r="B122" s="16">
        <f>COUNTIF($A$5:A122, A122)</f>
        <v>15</v>
      </c>
      <c r="C122" s="17" t="s">
        <v>2960</v>
      </c>
      <c r="D122" s="17" t="s">
        <v>2961</v>
      </c>
      <c r="E122" s="17" t="s">
        <v>2962</v>
      </c>
      <c r="F122" s="17" t="s">
        <v>20</v>
      </c>
      <c r="G122" s="16" t="s">
        <v>21</v>
      </c>
      <c r="H122" s="18" t="s">
        <v>3324</v>
      </c>
      <c r="I122" s="18">
        <v>1</v>
      </c>
      <c r="J122" s="19">
        <v>1440000</v>
      </c>
      <c r="K122" s="20">
        <f t="shared" si="3"/>
        <v>9.4683576364375535E-2</v>
      </c>
      <c r="L122" s="29"/>
      <c r="M122" s="21">
        <f t="shared" si="2"/>
        <v>0</v>
      </c>
      <c r="N122" s="22" t="s">
        <v>3339</v>
      </c>
      <c r="O122" s="16" t="s">
        <v>3549</v>
      </c>
    </row>
    <row r="123" spans="1:15" x14ac:dyDescent="0.3">
      <c r="A123" s="16">
        <v>7</v>
      </c>
      <c r="B123" s="16">
        <f>COUNTIF($A$5:A123, A123)</f>
        <v>16</v>
      </c>
      <c r="C123" s="17" t="s">
        <v>320</v>
      </c>
      <c r="D123" s="17" t="s">
        <v>321</v>
      </c>
      <c r="E123" s="17" t="s">
        <v>322</v>
      </c>
      <c r="F123" s="17" t="s">
        <v>20</v>
      </c>
      <c r="G123" s="16" t="s">
        <v>21</v>
      </c>
      <c r="H123" s="18">
        <v>145250</v>
      </c>
      <c r="I123" s="18">
        <v>52</v>
      </c>
      <c r="J123" s="19">
        <v>142345</v>
      </c>
      <c r="K123" s="20">
        <f t="shared" si="3"/>
        <v>9.3595372761021093E-3</v>
      </c>
      <c r="L123" s="29"/>
      <c r="M123" s="21">
        <f t="shared" si="2"/>
        <v>0</v>
      </c>
      <c r="N123" s="22" t="s">
        <v>3339</v>
      </c>
      <c r="O123" s="16" t="s">
        <v>3549</v>
      </c>
    </row>
    <row r="124" spans="1:15" x14ac:dyDescent="0.3">
      <c r="A124" s="16">
        <v>7</v>
      </c>
      <c r="B124" s="16">
        <f>COUNTIF($A$5:A124, A124)</f>
        <v>17</v>
      </c>
      <c r="C124" s="17" t="s">
        <v>323</v>
      </c>
      <c r="D124" s="17" t="s">
        <v>324</v>
      </c>
      <c r="E124" s="17" t="s">
        <v>325</v>
      </c>
      <c r="F124" s="17" t="s">
        <v>20</v>
      </c>
      <c r="G124" s="16" t="s">
        <v>21</v>
      </c>
      <c r="H124" s="18">
        <v>174440</v>
      </c>
      <c r="I124" s="18">
        <v>165</v>
      </c>
      <c r="J124" s="19">
        <v>170951</v>
      </c>
      <c r="K124" s="20">
        <f t="shared" si="3"/>
        <v>1.1240452821573862E-2</v>
      </c>
      <c r="L124" s="29"/>
      <c r="M124" s="21">
        <f t="shared" si="2"/>
        <v>0</v>
      </c>
      <c r="N124" s="22" t="s">
        <v>3356</v>
      </c>
      <c r="O124" s="16" t="s">
        <v>3549</v>
      </c>
    </row>
    <row r="125" spans="1:15" x14ac:dyDescent="0.3">
      <c r="A125" s="16">
        <v>7</v>
      </c>
      <c r="B125" s="16">
        <f>COUNTIF($A$5:A125, A125)</f>
        <v>18</v>
      </c>
      <c r="C125" s="17" t="s">
        <v>326</v>
      </c>
      <c r="D125" s="17" t="s">
        <v>327</v>
      </c>
      <c r="E125" s="17" t="s">
        <v>328</v>
      </c>
      <c r="F125" s="17" t="s">
        <v>20</v>
      </c>
      <c r="G125" s="16" t="s">
        <v>21</v>
      </c>
      <c r="H125" s="18">
        <v>174440</v>
      </c>
      <c r="I125" s="18">
        <v>1</v>
      </c>
      <c r="J125" s="19">
        <v>170951</v>
      </c>
      <c r="K125" s="20">
        <f t="shared" si="3"/>
        <v>1.1240452821573862E-2</v>
      </c>
      <c r="L125" s="29"/>
      <c r="M125" s="21">
        <f t="shared" si="2"/>
        <v>0</v>
      </c>
      <c r="N125" s="22" t="s">
        <v>3339</v>
      </c>
      <c r="O125" s="16" t="s">
        <v>3549</v>
      </c>
    </row>
    <row r="126" spans="1:15" x14ac:dyDescent="0.3">
      <c r="A126" s="16">
        <v>7</v>
      </c>
      <c r="B126" s="16">
        <f>COUNTIF($A$5:A126, A126)</f>
        <v>19</v>
      </c>
      <c r="C126" s="17" t="s">
        <v>329</v>
      </c>
      <c r="D126" s="17" t="s">
        <v>330</v>
      </c>
      <c r="E126" s="17" t="s">
        <v>331</v>
      </c>
      <c r="F126" s="17" t="s">
        <v>20</v>
      </c>
      <c r="G126" s="16" t="s">
        <v>21</v>
      </c>
      <c r="H126" s="18">
        <v>174440</v>
      </c>
      <c r="I126" s="18">
        <v>191</v>
      </c>
      <c r="J126" s="19">
        <v>170951</v>
      </c>
      <c r="K126" s="20">
        <f t="shared" si="3"/>
        <v>1.1240452821573862E-2</v>
      </c>
      <c r="L126" s="29"/>
      <c r="M126" s="21">
        <f t="shared" si="2"/>
        <v>0</v>
      </c>
      <c r="N126" s="22" t="s">
        <v>3339</v>
      </c>
      <c r="O126" s="16" t="s">
        <v>3549</v>
      </c>
    </row>
    <row r="127" spans="1:15" x14ac:dyDescent="0.3">
      <c r="A127" s="16">
        <v>7</v>
      </c>
      <c r="B127" s="16">
        <f>COUNTIF($A$5:A127, A127)</f>
        <v>20</v>
      </c>
      <c r="C127" s="17" t="s">
        <v>332</v>
      </c>
      <c r="D127" s="17" t="s">
        <v>94</v>
      </c>
      <c r="E127" s="17" t="s">
        <v>333</v>
      </c>
      <c r="F127" s="17" t="s">
        <v>334</v>
      </c>
      <c r="G127" s="16" t="s">
        <v>21</v>
      </c>
      <c r="H127" s="18" t="s">
        <v>3324</v>
      </c>
      <c r="I127" s="18">
        <v>1</v>
      </c>
      <c r="J127" s="19">
        <v>171895</v>
      </c>
      <c r="K127" s="20">
        <f t="shared" si="3"/>
        <v>1.1302523166079399E-2</v>
      </c>
      <c r="L127" s="29"/>
      <c r="M127" s="21">
        <f t="shared" si="2"/>
        <v>0</v>
      </c>
      <c r="N127" s="22" t="s">
        <v>3357</v>
      </c>
      <c r="O127" s="16" t="s">
        <v>3549</v>
      </c>
    </row>
    <row r="128" spans="1:15" x14ac:dyDescent="0.3">
      <c r="A128" s="16">
        <v>7</v>
      </c>
      <c r="B128" s="16">
        <f>COUNTIF($A$5:A128, A128)</f>
        <v>21</v>
      </c>
      <c r="C128" s="17" t="s">
        <v>335</v>
      </c>
      <c r="D128" s="17" t="s">
        <v>336</v>
      </c>
      <c r="E128" s="17" t="s">
        <v>337</v>
      </c>
      <c r="F128" s="17" t="s">
        <v>338</v>
      </c>
      <c r="G128" s="16" t="s">
        <v>21</v>
      </c>
      <c r="H128" s="18">
        <v>117320</v>
      </c>
      <c r="I128" s="18">
        <v>121</v>
      </c>
      <c r="J128" s="19">
        <v>113175</v>
      </c>
      <c r="K128" s="20">
        <f t="shared" si="3"/>
        <v>7.4415373298876404E-3</v>
      </c>
      <c r="L128" s="29"/>
      <c r="M128" s="21">
        <f t="shared" si="2"/>
        <v>0</v>
      </c>
      <c r="N128" s="22" t="s">
        <v>3341</v>
      </c>
      <c r="O128" s="16" t="s">
        <v>3549</v>
      </c>
    </row>
    <row r="129" spans="1:15" x14ac:dyDescent="0.3">
      <c r="A129" s="16">
        <v>7</v>
      </c>
      <c r="B129" s="16">
        <f>COUNTIF($A$5:A129, A129)</f>
        <v>22</v>
      </c>
      <c r="C129" s="17" t="s">
        <v>339</v>
      </c>
      <c r="D129" s="17" t="s">
        <v>340</v>
      </c>
      <c r="E129" s="17" t="s">
        <v>341</v>
      </c>
      <c r="F129" s="17" t="s">
        <v>20</v>
      </c>
      <c r="G129" s="16" t="s">
        <v>21</v>
      </c>
      <c r="H129" s="18">
        <v>710720</v>
      </c>
      <c r="I129" s="18">
        <v>1</v>
      </c>
      <c r="J129" s="19">
        <v>687029</v>
      </c>
      <c r="K129" s="20">
        <f t="shared" si="3"/>
        <v>4.5173863045861504E-2</v>
      </c>
      <c r="L129" s="29"/>
      <c r="M129" s="21">
        <f t="shared" si="2"/>
        <v>0</v>
      </c>
      <c r="N129" s="22" t="s">
        <v>3356</v>
      </c>
      <c r="O129" s="16" t="s">
        <v>3549</v>
      </c>
    </row>
    <row r="130" spans="1:15" x14ac:dyDescent="0.3">
      <c r="A130" s="16">
        <v>7</v>
      </c>
      <c r="B130" s="16">
        <f>COUNTIF($A$5:A130, A130)</f>
        <v>23</v>
      </c>
      <c r="C130" s="17" t="s">
        <v>342</v>
      </c>
      <c r="D130" s="17" t="s">
        <v>343</v>
      </c>
      <c r="E130" s="17" t="s">
        <v>344</v>
      </c>
      <c r="F130" s="17" t="s">
        <v>20</v>
      </c>
      <c r="G130" s="16" t="s">
        <v>21</v>
      </c>
      <c r="H130" s="18">
        <v>928500</v>
      </c>
      <c r="I130" s="18">
        <v>1</v>
      </c>
      <c r="J130" s="19">
        <v>903740</v>
      </c>
      <c r="K130" s="20">
        <f t="shared" si="3"/>
        <v>5.9423149516347744E-2</v>
      </c>
      <c r="L130" s="29"/>
      <c r="M130" s="21">
        <f t="shared" si="2"/>
        <v>0</v>
      </c>
      <c r="N130" s="22" t="s">
        <v>3356</v>
      </c>
      <c r="O130" s="16" t="s">
        <v>3549</v>
      </c>
    </row>
    <row r="131" spans="1:15" x14ac:dyDescent="0.3">
      <c r="A131" s="16">
        <v>7</v>
      </c>
      <c r="B131" s="16">
        <f>COUNTIF($A$5:A131, A131)</f>
        <v>24</v>
      </c>
      <c r="C131" s="17" t="s">
        <v>345</v>
      </c>
      <c r="D131" s="17" t="s">
        <v>346</v>
      </c>
      <c r="E131" s="17" t="s">
        <v>347</v>
      </c>
      <c r="F131" s="17" t="s">
        <v>20</v>
      </c>
      <c r="G131" s="16" t="s">
        <v>21</v>
      </c>
      <c r="H131" s="18">
        <v>260250</v>
      </c>
      <c r="I131" s="18">
        <v>606</v>
      </c>
      <c r="J131" s="19">
        <v>253310</v>
      </c>
      <c r="K131" s="20">
        <f t="shared" si="3"/>
        <v>1.6655761617263867E-2</v>
      </c>
      <c r="L131" s="29"/>
      <c r="M131" s="21">
        <f t="shared" si="2"/>
        <v>0</v>
      </c>
      <c r="N131" s="22" t="s">
        <v>3356</v>
      </c>
      <c r="O131" s="16" t="s">
        <v>3549</v>
      </c>
    </row>
    <row r="132" spans="1:15" x14ac:dyDescent="0.3">
      <c r="A132" s="16">
        <v>7</v>
      </c>
      <c r="B132" s="16">
        <f>COUNTIF($A$5:A132, A132)</f>
        <v>25</v>
      </c>
      <c r="C132" s="17" t="s">
        <v>348</v>
      </c>
      <c r="D132" s="17" t="s">
        <v>349</v>
      </c>
      <c r="E132" s="17" t="s">
        <v>350</v>
      </c>
      <c r="F132" s="17" t="s">
        <v>351</v>
      </c>
      <c r="G132" s="16" t="s">
        <v>21</v>
      </c>
      <c r="H132" s="18">
        <v>710720</v>
      </c>
      <c r="I132" s="18">
        <v>27</v>
      </c>
      <c r="J132" s="19">
        <v>687029</v>
      </c>
      <c r="K132" s="20">
        <f t="shared" si="3"/>
        <v>4.5173863045861504E-2</v>
      </c>
      <c r="L132" s="29"/>
      <c r="M132" s="21">
        <f t="shared" si="2"/>
        <v>0</v>
      </c>
      <c r="N132" s="22" t="s">
        <v>3356</v>
      </c>
      <c r="O132" s="16" t="s">
        <v>3549</v>
      </c>
    </row>
    <row r="133" spans="1:15" x14ac:dyDescent="0.3">
      <c r="A133" s="16">
        <v>7</v>
      </c>
      <c r="B133" s="16">
        <f>COUNTIF($A$5:A133, A133)</f>
        <v>26</v>
      </c>
      <c r="C133" s="17" t="s">
        <v>352</v>
      </c>
      <c r="D133" s="17" t="s">
        <v>353</v>
      </c>
      <c r="E133" s="17" t="s">
        <v>354</v>
      </c>
      <c r="F133" s="17" t="s">
        <v>20</v>
      </c>
      <c r="G133" s="16" t="s">
        <v>21</v>
      </c>
      <c r="H133" s="18">
        <v>710720</v>
      </c>
      <c r="I133" s="18">
        <v>12</v>
      </c>
      <c r="J133" s="19">
        <v>675183</v>
      </c>
      <c r="K133" s="20">
        <f t="shared" si="3"/>
        <v>4.439495912529734E-2</v>
      </c>
      <c r="L133" s="29"/>
      <c r="M133" s="21">
        <f t="shared" ref="M133:M196" si="4">ROUND(INDEX($L:$L,MATCH($A133,$A:$A,0))*$K133,0)</f>
        <v>0</v>
      </c>
      <c r="N133" s="22" t="s">
        <v>3356</v>
      </c>
      <c r="O133" s="16" t="s">
        <v>3549</v>
      </c>
    </row>
    <row r="134" spans="1:15" x14ac:dyDescent="0.3">
      <c r="A134" s="16">
        <v>7</v>
      </c>
      <c r="B134" s="16">
        <f>COUNTIF($A$5:A134, A134)</f>
        <v>27</v>
      </c>
      <c r="C134" s="17" t="s">
        <v>361</v>
      </c>
      <c r="D134" s="17" t="s">
        <v>362</v>
      </c>
      <c r="E134" s="17" t="s">
        <v>363</v>
      </c>
      <c r="F134" s="17" t="s">
        <v>20</v>
      </c>
      <c r="G134" s="16" t="s">
        <v>21</v>
      </c>
      <c r="H134" s="18">
        <v>928500</v>
      </c>
      <c r="I134" s="18">
        <v>1</v>
      </c>
      <c r="J134" s="19">
        <v>908622</v>
      </c>
      <c r="K134" s="20">
        <f t="shared" ref="K134:K197" si="5">$J134/SUMIFS($J:$J,$A:$A,$A134)</f>
        <v>5.9744153141216415E-2</v>
      </c>
      <c r="L134" s="29"/>
      <c r="M134" s="21">
        <f t="shared" si="4"/>
        <v>0</v>
      </c>
      <c r="N134" s="22" t="s">
        <v>3356</v>
      </c>
      <c r="O134" s="16" t="s">
        <v>3549</v>
      </c>
    </row>
    <row r="135" spans="1:15" x14ac:dyDescent="0.3">
      <c r="A135" s="16">
        <v>7</v>
      </c>
      <c r="B135" s="16">
        <f>COUNTIF($A$5:A135, A135)</f>
        <v>28</v>
      </c>
      <c r="C135" s="17" t="s">
        <v>364</v>
      </c>
      <c r="D135" s="17" t="s">
        <v>365</v>
      </c>
      <c r="E135" s="17" t="s">
        <v>366</v>
      </c>
      <c r="F135" s="17" t="s">
        <v>20</v>
      </c>
      <c r="G135" s="16" t="s">
        <v>21</v>
      </c>
      <c r="H135" s="18">
        <v>1843880</v>
      </c>
      <c r="I135" s="18">
        <v>1</v>
      </c>
      <c r="J135" s="19">
        <v>1807002</v>
      </c>
      <c r="K135" s="20">
        <f t="shared" si="5"/>
        <v>0.1188148693455412</v>
      </c>
      <c r="L135" s="29"/>
      <c r="M135" s="21">
        <f t="shared" si="4"/>
        <v>0</v>
      </c>
      <c r="N135" s="22" t="s">
        <v>3356</v>
      </c>
      <c r="O135" s="16" t="s">
        <v>3549</v>
      </c>
    </row>
    <row r="136" spans="1:15" x14ac:dyDescent="0.3">
      <c r="A136" s="16">
        <v>7</v>
      </c>
      <c r="B136" s="16">
        <f>COUNTIF($A$5:A136, A136)</f>
        <v>29</v>
      </c>
      <c r="C136" s="17" t="s">
        <v>367</v>
      </c>
      <c r="D136" s="17" t="s">
        <v>368</v>
      </c>
      <c r="E136" s="17" t="s">
        <v>369</v>
      </c>
      <c r="F136" s="17" t="s">
        <v>20</v>
      </c>
      <c r="G136" s="16" t="s">
        <v>21</v>
      </c>
      <c r="H136" s="18">
        <v>1843880</v>
      </c>
      <c r="I136" s="18">
        <v>16</v>
      </c>
      <c r="J136" s="19">
        <v>1807002</v>
      </c>
      <c r="K136" s="20">
        <f t="shared" si="5"/>
        <v>0.1188148693455412</v>
      </c>
      <c r="L136" s="30"/>
      <c r="M136" s="21">
        <f t="shared" si="4"/>
        <v>0</v>
      </c>
      <c r="N136" s="22" t="s">
        <v>3356</v>
      </c>
      <c r="O136" s="16" t="s">
        <v>3549</v>
      </c>
    </row>
    <row r="137" spans="1:15" x14ac:dyDescent="0.3">
      <c r="A137" s="16">
        <v>8</v>
      </c>
      <c r="B137" s="16">
        <f>COUNTIF($A$5:A137, A137)</f>
        <v>1</v>
      </c>
      <c r="C137" s="17" t="s">
        <v>370</v>
      </c>
      <c r="D137" s="17" t="s">
        <v>371</v>
      </c>
      <c r="E137" s="17" t="s">
        <v>372</v>
      </c>
      <c r="F137" s="17" t="s">
        <v>20</v>
      </c>
      <c r="G137" s="16" t="s">
        <v>373</v>
      </c>
      <c r="H137" s="18">
        <v>31600</v>
      </c>
      <c r="I137" s="18">
        <v>1</v>
      </c>
      <c r="J137" s="19">
        <v>31600</v>
      </c>
      <c r="K137" s="20">
        <f t="shared" si="5"/>
        <v>1.2836782223298996E-3</v>
      </c>
      <c r="L137" s="28"/>
      <c r="M137" s="21">
        <f t="shared" si="4"/>
        <v>0</v>
      </c>
      <c r="N137" s="22" t="s">
        <v>3358</v>
      </c>
      <c r="O137" s="16" t="s">
        <v>3549</v>
      </c>
    </row>
    <row r="138" spans="1:15" x14ac:dyDescent="0.3">
      <c r="A138" s="16">
        <v>8</v>
      </c>
      <c r="B138" s="16">
        <f>COUNTIF($A$5:A138, A138)</f>
        <v>2</v>
      </c>
      <c r="C138" s="17" t="s">
        <v>374</v>
      </c>
      <c r="D138" s="17" t="s">
        <v>375</v>
      </c>
      <c r="E138" s="17" t="s">
        <v>2963</v>
      </c>
      <c r="F138" s="17" t="s">
        <v>376</v>
      </c>
      <c r="G138" s="16" t="s">
        <v>21</v>
      </c>
      <c r="H138" s="18" t="s">
        <v>3324</v>
      </c>
      <c r="I138" s="18">
        <v>6</v>
      </c>
      <c r="J138" s="19">
        <v>270000</v>
      </c>
      <c r="K138" s="20">
        <f t="shared" si="5"/>
        <v>1.0968136709780788E-2</v>
      </c>
      <c r="L138" s="29"/>
      <c r="M138" s="21">
        <f t="shared" si="4"/>
        <v>0</v>
      </c>
      <c r="N138" s="22" t="s">
        <v>3358</v>
      </c>
      <c r="O138" s="16" t="s">
        <v>3549</v>
      </c>
    </row>
    <row r="139" spans="1:15" x14ac:dyDescent="0.3">
      <c r="A139" s="16">
        <v>8</v>
      </c>
      <c r="B139" s="16">
        <f>COUNTIF($A$5:A139, A139)</f>
        <v>3</v>
      </c>
      <c r="C139" s="17" t="s">
        <v>377</v>
      </c>
      <c r="D139" s="17" t="s">
        <v>375</v>
      </c>
      <c r="E139" s="17" t="s">
        <v>2963</v>
      </c>
      <c r="F139" s="17" t="s">
        <v>378</v>
      </c>
      <c r="G139" s="16" t="s">
        <v>21</v>
      </c>
      <c r="H139" s="18" t="s">
        <v>3324</v>
      </c>
      <c r="I139" s="18">
        <v>2</v>
      </c>
      <c r="J139" s="19">
        <v>1080000</v>
      </c>
      <c r="K139" s="20">
        <f t="shared" si="5"/>
        <v>4.3872546839123151E-2</v>
      </c>
      <c r="L139" s="29"/>
      <c r="M139" s="21">
        <f t="shared" si="4"/>
        <v>0</v>
      </c>
      <c r="N139" s="22" t="s">
        <v>3358</v>
      </c>
      <c r="O139" s="16" t="s">
        <v>3549</v>
      </c>
    </row>
    <row r="140" spans="1:15" x14ac:dyDescent="0.3">
      <c r="A140" s="16">
        <v>8</v>
      </c>
      <c r="B140" s="16">
        <f>COUNTIF($A$5:A140, A140)</f>
        <v>4</v>
      </c>
      <c r="C140" s="17" t="s">
        <v>379</v>
      </c>
      <c r="D140" s="17" t="s">
        <v>375</v>
      </c>
      <c r="E140" s="17" t="s">
        <v>2963</v>
      </c>
      <c r="F140" s="17" t="s">
        <v>380</v>
      </c>
      <c r="G140" s="16" t="s">
        <v>21</v>
      </c>
      <c r="H140" s="18" t="s">
        <v>3324</v>
      </c>
      <c r="I140" s="18">
        <v>1</v>
      </c>
      <c r="J140" s="19">
        <v>3510000</v>
      </c>
      <c r="K140" s="20">
        <f t="shared" si="5"/>
        <v>0.14258577722715024</v>
      </c>
      <c r="L140" s="29"/>
      <c r="M140" s="21">
        <f t="shared" si="4"/>
        <v>0</v>
      </c>
      <c r="N140" s="22" t="s">
        <v>3358</v>
      </c>
      <c r="O140" s="16" t="s">
        <v>3549</v>
      </c>
    </row>
    <row r="141" spans="1:15" x14ac:dyDescent="0.3">
      <c r="A141" s="16">
        <v>8</v>
      </c>
      <c r="B141" s="16">
        <f>COUNTIF($A$5:A141, A141)</f>
        <v>5</v>
      </c>
      <c r="C141" s="17" t="s">
        <v>381</v>
      </c>
      <c r="D141" s="17" t="s">
        <v>382</v>
      </c>
      <c r="E141" s="17" t="s">
        <v>383</v>
      </c>
      <c r="F141" s="17" t="s">
        <v>20</v>
      </c>
      <c r="G141" s="16" t="s">
        <v>21</v>
      </c>
      <c r="H141" s="18" t="s">
        <v>3324</v>
      </c>
      <c r="I141" s="18">
        <v>19</v>
      </c>
      <c r="J141" s="19">
        <v>88000</v>
      </c>
      <c r="K141" s="20">
        <f t="shared" si="5"/>
        <v>3.5748001128174415E-3</v>
      </c>
      <c r="L141" s="29"/>
      <c r="M141" s="21">
        <f t="shared" si="4"/>
        <v>0</v>
      </c>
      <c r="N141" s="22" t="s">
        <v>3358</v>
      </c>
      <c r="O141" s="16" t="s">
        <v>3549</v>
      </c>
    </row>
    <row r="142" spans="1:15" x14ac:dyDescent="0.3">
      <c r="A142" s="16">
        <v>8</v>
      </c>
      <c r="B142" s="16">
        <f>COUNTIF($A$5:A142, A142)</f>
        <v>6</v>
      </c>
      <c r="C142" s="17" t="s">
        <v>384</v>
      </c>
      <c r="D142" s="17" t="s">
        <v>385</v>
      </c>
      <c r="E142" s="17" t="s">
        <v>386</v>
      </c>
      <c r="F142" s="17" t="s">
        <v>387</v>
      </c>
      <c r="G142" s="16" t="s">
        <v>21</v>
      </c>
      <c r="H142" s="18" t="s">
        <v>3324</v>
      </c>
      <c r="I142" s="18">
        <v>2</v>
      </c>
      <c r="J142" s="19">
        <v>440000</v>
      </c>
      <c r="K142" s="20">
        <f t="shared" si="5"/>
        <v>1.7874000564087208E-2</v>
      </c>
      <c r="L142" s="29"/>
      <c r="M142" s="21">
        <f t="shared" si="4"/>
        <v>0</v>
      </c>
      <c r="N142" s="22" t="s">
        <v>3359</v>
      </c>
      <c r="O142" s="16" t="s">
        <v>3549</v>
      </c>
    </row>
    <row r="143" spans="1:15" x14ac:dyDescent="0.3">
      <c r="A143" s="16">
        <v>8</v>
      </c>
      <c r="B143" s="16">
        <f>COUNTIF($A$5:A143, A143)</f>
        <v>7</v>
      </c>
      <c r="C143" s="17" t="s">
        <v>388</v>
      </c>
      <c r="D143" s="17" t="s">
        <v>385</v>
      </c>
      <c r="E143" s="17" t="s">
        <v>389</v>
      </c>
      <c r="F143" s="17" t="s">
        <v>390</v>
      </c>
      <c r="G143" s="16" t="s">
        <v>21</v>
      </c>
      <c r="H143" s="18" t="s">
        <v>3324</v>
      </c>
      <c r="I143" s="18">
        <v>14</v>
      </c>
      <c r="J143" s="19">
        <v>550000</v>
      </c>
      <c r="K143" s="20">
        <f t="shared" si="5"/>
        <v>2.2342500705109011E-2</v>
      </c>
      <c r="L143" s="29"/>
      <c r="M143" s="21">
        <f t="shared" si="4"/>
        <v>0</v>
      </c>
      <c r="N143" s="22" t="s">
        <v>3359</v>
      </c>
      <c r="O143" s="16" t="s">
        <v>3549</v>
      </c>
    </row>
    <row r="144" spans="1:15" x14ac:dyDescent="0.3">
      <c r="A144" s="16">
        <v>8</v>
      </c>
      <c r="B144" s="16">
        <f>COUNTIF($A$5:A144, A144)</f>
        <v>8</v>
      </c>
      <c r="C144" s="17" t="s">
        <v>391</v>
      </c>
      <c r="D144" s="17" t="s">
        <v>385</v>
      </c>
      <c r="E144" s="17" t="s">
        <v>392</v>
      </c>
      <c r="F144" s="17" t="s">
        <v>393</v>
      </c>
      <c r="G144" s="16" t="s">
        <v>21</v>
      </c>
      <c r="H144" s="18" t="s">
        <v>3324</v>
      </c>
      <c r="I144" s="18">
        <v>1</v>
      </c>
      <c r="J144" s="19">
        <v>880000</v>
      </c>
      <c r="K144" s="20">
        <f t="shared" si="5"/>
        <v>3.5748001128174417E-2</v>
      </c>
      <c r="L144" s="29"/>
      <c r="M144" s="21">
        <f t="shared" si="4"/>
        <v>0</v>
      </c>
      <c r="N144" s="22" t="s">
        <v>3359</v>
      </c>
      <c r="O144" s="16" t="s">
        <v>3549</v>
      </c>
    </row>
    <row r="145" spans="1:15" x14ac:dyDescent="0.3">
      <c r="A145" s="16">
        <v>8</v>
      </c>
      <c r="B145" s="16">
        <f>COUNTIF($A$5:A145, A145)</f>
        <v>9</v>
      </c>
      <c r="C145" s="17" t="s">
        <v>394</v>
      </c>
      <c r="D145" s="17" t="s">
        <v>395</v>
      </c>
      <c r="E145" s="17" t="s">
        <v>396</v>
      </c>
      <c r="F145" s="17" t="s">
        <v>20</v>
      </c>
      <c r="G145" s="16" t="s">
        <v>21</v>
      </c>
      <c r="H145" s="18">
        <v>1936080</v>
      </c>
      <c r="I145" s="18">
        <v>30</v>
      </c>
      <c r="J145" s="19">
        <v>1839271</v>
      </c>
      <c r="K145" s="20">
        <f t="shared" si="5"/>
        <v>7.4716206571611918E-2</v>
      </c>
      <c r="L145" s="29"/>
      <c r="M145" s="21">
        <f t="shared" si="4"/>
        <v>0</v>
      </c>
      <c r="N145" s="22" t="s">
        <v>3360</v>
      </c>
      <c r="O145" s="16" t="s">
        <v>3549</v>
      </c>
    </row>
    <row r="146" spans="1:15" x14ac:dyDescent="0.3">
      <c r="A146" s="16">
        <v>8</v>
      </c>
      <c r="B146" s="16">
        <f>COUNTIF($A$5:A146, A146)</f>
        <v>10</v>
      </c>
      <c r="C146" s="17" t="s">
        <v>397</v>
      </c>
      <c r="D146" s="17" t="s">
        <v>398</v>
      </c>
      <c r="E146" s="17" t="s">
        <v>399</v>
      </c>
      <c r="F146" s="17" t="s">
        <v>400</v>
      </c>
      <c r="G146" s="16" t="s">
        <v>21</v>
      </c>
      <c r="H146" s="18" t="s">
        <v>3324</v>
      </c>
      <c r="I146" s="18">
        <v>40</v>
      </c>
      <c r="J146" s="19">
        <v>30450</v>
      </c>
      <c r="K146" s="20">
        <f t="shared" si="5"/>
        <v>1.2369620844919443E-3</v>
      </c>
      <c r="L146" s="29"/>
      <c r="M146" s="21">
        <f t="shared" si="4"/>
        <v>0</v>
      </c>
      <c r="N146" s="22" t="s">
        <v>3358</v>
      </c>
      <c r="O146" s="16" t="s">
        <v>3549</v>
      </c>
    </row>
    <row r="147" spans="1:15" x14ac:dyDescent="0.3">
      <c r="A147" s="16">
        <v>8</v>
      </c>
      <c r="B147" s="16">
        <f>COUNTIF($A$5:A147, A147)</f>
        <v>11</v>
      </c>
      <c r="C147" s="17" t="s">
        <v>401</v>
      </c>
      <c r="D147" s="17" t="s">
        <v>402</v>
      </c>
      <c r="E147" s="17" t="s">
        <v>403</v>
      </c>
      <c r="F147" s="17" t="s">
        <v>404</v>
      </c>
      <c r="G147" s="16" t="s">
        <v>21</v>
      </c>
      <c r="H147" s="18" t="s">
        <v>3324</v>
      </c>
      <c r="I147" s="18">
        <v>1</v>
      </c>
      <c r="J147" s="19">
        <v>5500</v>
      </c>
      <c r="K147" s="20">
        <f t="shared" si="5"/>
        <v>2.234250070510901E-4</v>
      </c>
      <c r="L147" s="29"/>
      <c r="M147" s="21">
        <f t="shared" si="4"/>
        <v>0</v>
      </c>
      <c r="N147" s="22" t="s">
        <v>3360</v>
      </c>
      <c r="O147" s="16" t="s">
        <v>3549</v>
      </c>
    </row>
    <row r="148" spans="1:15" x14ac:dyDescent="0.3">
      <c r="A148" s="16">
        <v>8</v>
      </c>
      <c r="B148" s="16">
        <f>COUNTIF($A$5:A148, A148)</f>
        <v>12</v>
      </c>
      <c r="C148" s="17" t="s">
        <v>405</v>
      </c>
      <c r="D148" s="17" t="s">
        <v>402</v>
      </c>
      <c r="E148" s="17" t="s">
        <v>403</v>
      </c>
      <c r="F148" s="17" t="s">
        <v>406</v>
      </c>
      <c r="G148" s="16" t="s">
        <v>21</v>
      </c>
      <c r="H148" s="18" t="s">
        <v>3324</v>
      </c>
      <c r="I148" s="18">
        <v>1</v>
      </c>
      <c r="J148" s="19">
        <v>7000</v>
      </c>
      <c r="K148" s="20">
        <f t="shared" si="5"/>
        <v>2.8435909988320558E-4</v>
      </c>
      <c r="L148" s="29"/>
      <c r="M148" s="21">
        <f t="shared" si="4"/>
        <v>0</v>
      </c>
      <c r="N148" s="22" t="s">
        <v>3360</v>
      </c>
      <c r="O148" s="16" t="s">
        <v>3549</v>
      </c>
    </row>
    <row r="149" spans="1:15" x14ac:dyDescent="0.3">
      <c r="A149" s="16">
        <v>8</v>
      </c>
      <c r="B149" s="16">
        <f>COUNTIF($A$5:A149, A149)</f>
        <v>13</v>
      </c>
      <c r="C149" s="17" t="s">
        <v>407</v>
      </c>
      <c r="D149" s="17" t="s">
        <v>402</v>
      </c>
      <c r="E149" s="17" t="s">
        <v>403</v>
      </c>
      <c r="F149" s="17" t="s">
        <v>408</v>
      </c>
      <c r="G149" s="16" t="s">
        <v>21</v>
      </c>
      <c r="H149" s="18" t="s">
        <v>3324</v>
      </c>
      <c r="I149" s="18">
        <v>1</v>
      </c>
      <c r="J149" s="19">
        <v>17000</v>
      </c>
      <c r="K149" s="20">
        <f t="shared" si="5"/>
        <v>6.9058638543064213E-4</v>
      </c>
      <c r="L149" s="29"/>
      <c r="M149" s="21">
        <f t="shared" si="4"/>
        <v>0</v>
      </c>
      <c r="N149" s="22" t="s">
        <v>3360</v>
      </c>
      <c r="O149" s="16" t="s">
        <v>3549</v>
      </c>
    </row>
    <row r="150" spans="1:15" x14ac:dyDescent="0.3">
      <c r="A150" s="16">
        <v>8</v>
      </c>
      <c r="B150" s="16">
        <f>COUNTIF($A$5:A150, A150)</f>
        <v>14</v>
      </c>
      <c r="C150" s="17" t="s">
        <v>2964</v>
      </c>
      <c r="D150" s="17" t="s">
        <v>2965</v>
      </c>
      <c r="E150" s="17" t="s">
        <v>2966</v>
      </c>
      <c r="F150" s="17" t="s">
        <v>2967</v>
      </c>
      <c r="G150" s="16" t="s">
        <v>21</v>
      </c>
      <c r="H150" s="18" t="s">
        <v>3324</v>
      </c>
      <c r="I150" s="18">
        <v>1</v>
      </c>
      <c r="J150" s="19">
        <v>55000</v>
      </c>
      <c r="K150" s="20">
        <f t="shared" si="5"/>
        <v>2.2342500705109011E-3</v>
      </c>
      <c r="L150" s="29"/>
      <c r="M150" s="21">
        <f t="shared" si="4"/>
        <v>0</v>
      </c>
      <c r="N150" s="22" t="s">
        <v>3358</v>
      </c>
      <c r="O150" s="16" t="s">
        <v>3550</v>
      </c>
    </row>
    <row r="151" spans="1:15" x14ac:dyDescent="0.3">
      <c r="A151" s="16">
        <v>8</v>
      </c>
      <c r="B151" s="16">
        <f>COUNTIF($A$5:A151, A151)</f>
        <v>15</v>
      </c>
      <c r="C151" s="17" t="s">
        <v>2968</v>
      </c>
      <c r="D151" s="17" t="s">
        <v>2965</v>
      </c>
      <c r="E151" s="17" t="s">
        <v>2969</v>
      </c>
      <c r="F151" s="17" t="s">
        <v>2967</v>
      </c>
      <c r="G151" s="16" t="s">
        <v>21</v>
      </c>
      <c r="H151" s="18" t="s">
        <v>3324</v>
      </c>
      <c r="I151" s="18">
        <v>1</v>
      </c>
      <c r="J151" s="19">
        <v>55000</v>
      </c>
      <c r="K151" s="20">
        <f t="shared" si="5"/>
        <v>2.2342500705109011E-3</v>
      </c>
      <c r="L151" s="29"/>
      <c r="M151" s="21">
        <f t="shared" si="4"/>
        <v>0</v>
      </c>
      <c r="N151" s="22" t="s">
        <v>3358</v>
      </c>
      <c r="O151" s="16" t="s">
        <v>3550</v>
      </c>
    </row>
    <row r="152" spans="1:15" x14ac:dyDescent="0.3">
      <c r="A152" s="16">
        <v>8</v>
      </c>
      <c r="B152" s="16">
        <f>COUNTIF($A$5:A152, A152)</f>
        <v>16</v>
      </c>
      <c r="C152" s="17" t="s">
        <v>2970</v>
      </c>
      <c r="D152" s="17" t="s">
        <v>2965</v>
      </c>
      <c r="E152" s="17" t="s">
        <v>2971</v>
      </c>
      <c r="F152" s="17" t="s">
        <v>2026</v>
      </c>
      <c r="G152" s="16" t="s">
        <v>21</v>
      </c>
      <c r="H152" s="18" t="s">
        <v>3324</v>
      </c>
      <c r="I152" s="18">
        <v>1</v>
      </c>
      <c r="J152" s="19">
        <v>28000</v>
      </c>
      <c r="K152" s="20">
        <f t="shared" si="5"/>
        <v>1.1374363995328223E-3</v>
      </c>
      <c r="L152" s="29"/>
      <c r="M152" s="21">
        <f t="shared" si="4"/>
        <v>0</v>
      </c>
      <c r="N152" s="22" t="s">
        <v>3358</v>
      </c>
      <c r="O152" s="16" t="s">
        <v>3550</v>
      </c>
    </row>
    <row r="153" spans="1:15" x14ac:dyDescent="0.3">
      <c r="A153" s="16">
        <v>8</v>
      </c>
      <c r="B153" s="16">
        <f>COUNTIF($A$5:A153, A153)</f>
        <v>17</v>
      </c>
      <c r="C153" s="17" t="s">
        <v>409</v>
      </c>
      <c r="D153" s="17" t="s">
        <v>410</v>
      </c>
      <c r="E153" s="17" t="s">
        <v>411</v>
      </c>
      <c r="F153" s="17" t="s">
        <v>373</v>
      </c>
      <c r="G153" s="16" t="s">
        <v>373</v>
      </c>
      <c r="H153" s="18">
        <v>45120</v>
      </c>
      <c r="I153" s="18">
        <v>1</v>
      </c>
      <c r="J153" s="19">
        <v>42137</v>
      </c>
      <c r="K153" s="20">
        <f t="shared" si="5"/>
        <v>1.7117199131112335E-3</v>
      </c>
      <c r="L153" s="29"/>
      <c r="M153" s="21">
        <f t="shared" si="4"/>
        <v>0</v>
      </c>
      <c r="N153" s="22" t="s">
        <v>3358</v>
      </c>
      <c r="O153" s="16" t="s">
        <v>3549</v>
      </c>
    </row>
    <row r="154" spans="1:15" x14ac:dyDescent="0.3">
      <c r="A154" s="16">
        <v>8</v>
      </c>
      <c r="B154" s="16">
        <f>COUNTIF($A$5:A154, A154)</f>
        <v>18</v>
      </c>
      <c r="C154" s="17" t="s">
        <v>412</v>
      </c>
      <c r="D154" s="17" t="s">
        <v>413</v>
      </c>
      <c r="E154" s="17" t="s">
        <v>414</v>
      </c>
      <c r="F154" s="17" t="s">
        <v>373</v>
      </c>
      <c r="G154" s="16" t="s">
        <v>373</v>
      </c>
      <c r="H154" s="18" t="s">
        <v>3324</v>
      </c>
      <c r="I154" s="18">
        <v>1</v>
      </c>
      <c r="J154" s="19">
        <v>37600</v>
      </c>
      <c r="K154" s="20">
        <f t="shared" si="5"/>
        <v>1.5274145936583616E-3</v>
      </c>
      <c r="L154" s="29"/>
      <c r="M154" s="21">
        <f t="shared" si="4"/>
        <v>0</v>
      </c>
      <c r="N154" s="22" t="s">
        <v>3358</v>
      </c>
      <c r="O154" s="16" t="s">
        <v>3549</v>
      </c>
    </row>
    <row r="155" spans="1:15" x14ac:dyDescent="0.3">
      <c r="A155" s="16">
        <v>8</v>
      </c>
      <c r="B155" s="16">
        <f>COUNTIF($A$5:A155, A155)</f>
        <v>19</v>
      </c>
      <c r="C155" s="17" t="s">
        <v>415</v>
      </c>
      <c r="D155" s="17" t="s">
        <v>413</v>
      </c>
      <c r="E155" s="17" t="s">
        <v>416</v>
      </c>
      <c r="F155" s="17" t="s">
        <v>417</v>
      </c>
      <c r="G155" s="16" t="s">
        <v>21</v>
      </c>
      <c r="H155" s="18" t="s">
        <v>3324</v>
      </c>
      <c r="I155" s="18">
        <v>1</v>
      </c>
      <c r="J155" s="19">
        <v>583000</v>
      </c>
      <c r="K155" s="20">
        <f t="shared" si="5"/>
        <v>2.368305074741555E-2</v>
      </c>
      <c r="L155" s="29"/>
      <c r="M155" s="21">
        <f t="shared" si="4"/>
        <v>0</v>
      </c>
      <c r="N155" s="22" t="s">
        <v>3358</v>
      </c>
      <c r="O155" s="16" t="s">
        <v>3549</v>
      </c>
    </row>
    <row r="156" spans="1:15" x14ac:dyDescent="0.3">
      <c r="A156" s="16">
        <v>8</v>
      </c>
      <c r="B156" s="16">
        <f>COUNTIF($A$5:A156, A156)</f>
        <v>20</v>
      </c>
      <c r="C156" s="17" t="s">
        <v>418</v>
      </c>
      <c r="D156" s="17" t="s">
        <v>419</v>
      </c>
      <c r="E156" s="17" t="s">
        <v>420</v>
      </c>
      <c r="F156" s="17" t="s">
        <v>421</v>
      </c>
      <c r="G156" s="16" t="s">
        <v>21</v>
      </c>
      <c r="H156" s="18">
        <v>59540</v>
      </c>
      <c r="I156" s="18">
        <v>1</v>
      </c>
      <c r="J156" s="19">
        <v>52708</v>
      </c>
      <c r="K156" s="20">
        <f t="shared" si="5"/>
        <v>2.1411427766634288E-3</v>
      </c>
      <c r="L156" s="29"/>
      <c r="M156" s="21">
        <f t="shared" si="4"/>
        <v>0</v>
      </c>
      <c r="N156" s="22" t="s">
        <v>3358</v>
      </c>
      <c r="O156" s="16" t="s">
        <v>3549</v>
      </c>
    </row>
    <row r="157" spans="1:15" x14ac:dyDescent="0.3">
      <c r="A157" s="16">
        <v>8</v>
      </c>
      <c r="B157" s="16">
        <f>COUNTIF($A$5:A157, A157)</f>
        <v>21</v>
      </c>
      <c r="C157" s="17" t="s">
        <v>422</v>
      </c>
      <c r="D157" s="17" t="s">
        <v>423</v>
      </c>
      <c r="E157" s="17" t="s">
        <v>424</v>
      </c>
      <c r="F157" s="17" t="s">
        <v>425</v>
      </c>
      <c r="G157" s="16" t="s">
        <v>21</v>
      </c>
      <c r="H157" s="18">
        <v>202260</v>
      </c>
      <c r="I157" s="18">
        <v>1</v>
      </c>
      <c r="J157" s="19">
        <v>178777</v>
      </c>
      <c r="K157" s="20">
        <f t="shared" si="5"/>
        <v>7.2624095428314066E-3</v>
      </c>
      <c r="L157" s="29"/>
      <c r="M157" s="21">
        <f t="shared" si="4"/>
        <v>0</v>
      </c>
      <c r="N157" s="22" t="s">
        <v>3358</v>
      </c>
      <c r="O157" s="16" t="s">
        <v>3549</v>
      </c>
    </row>
    <row r="158" spans="1:15" x14ac:dyDescent="0.3">
      <c r="A158" s="16">
        <v>8</v>
      </c>
      <c r="B158" s="16">
        <f>COUNTIF($A$5:A158, A158)</f>
        <v>22</v>
      </c>
      <c r="C158" s="17" t="s">
        <v>426</v>
      </c>
      <c r="D158" s="17" t="s">
        <v>427</v>
      </c>
      <c r="E158" s="17" t="s">
        <v>428</v>
      </c>
      <c r="F158" s="17" t="s">
        <v>429</v>
      </c>
      <c r="G158" s="16" t="s">
        <v>21</v>
      </c>
      <c r="H158" s="18">
        <v>270100</v>
      </c>
      <c r="I158" s="18">
        <v>1</v>
      </c>
      <c r="J158" s="19">
        <v>239894</v>
      </c>
      <c r="K158" s="20">
        <f t="shared" si="5"/>
        <v>9.7451488439116753E-3</v>
      </c>
      <c r="L158" s="29"/>
      <c r="M158" s="21">
        <f t="shared" si="4"/>
        <v>0</v>
      </c>
      <c r="N158" s="22" t="s">
        <v>3358</v>
      </c>
      <c r="O158" s="16" t="s">
        <v>3549</v>
      </c>
    </row>
    <row r="159" spans="1:15" x14ac:dyDescent="0.3">
      <c r="A159" s="16">
        <v>8</v>
      </c>
      <c r="B159" s="16">
        <f>COUNTIF($A$5:A159, A159)</f>
        <v>23</v>
      </c>
      <c r="C159" s="17" t="s">
        <v>430</v>
      </c>
      <c r="D159" s="17" t="s">
        <v>431</v>
      </c>
      <c r="E159" s="17" t="s">
        <v>2972</v>
      </c>
      <c r="F159" s="17" t="s">
        <v>432</v>
      </c>
      <c r="G159" s="16" t="s">
        <v>21</v>
      </c>
      <c r="H159" s="18" t="s">
        <v>3324</v>
      </c>
      <c r="I159" s="18">
        <v>95</v>
      </c>
      <c r="J159" s="19">
        <v>106700</v>
      </c>
      <c r="K159" s="20">
        <f t="shared" si="5"/>
        <v>4.334445136791148E-3</v>
      </c>
      <c r="L159" s="29"/>
      <c r="M159" s="21">
        <f t="shared" si="4"/>
        <v>0</v>
      </c>
      <c r="N159" s="22" t="s">
        <v>3358</v>
      </c>
      <c r="O159" s="16" t="s">
        <v>3549</v>
      </c>
    </row>
    <row r="160" spans="1:15" x14ac:dyDescent="0.3">
      <c r="A160" s="16">
        <v>8</v>
      </c>
      <c r="B160" s="16">
        <f>COUNTIF($A$5:A160, A160)</f>
        <v>24</v>
      </c>
      <c r="C160" s="17" t="s">
        <v>433</v>
      </c>
      <c r="D160" s="17" t="s">
        <v>431</v>
      </c>
      <c r="E160" s="17" t="s">
        <v>2972</v>
      </c>
      <c r="F160" s="17" t="s">
        <v>434</v>
      </c>
      <c r="G160" s="16" t="s">
        <v>21</v>
      </c>
      <c r="H160" s="18" t="s">
        <v>3324</v>
      </c>
      <c r="I160" s="18">
        <v>1</v>
      </c>
      <c r="J160" s="19">
        <v>135800</v>
      </c>
      <c r="K160" s="20">
        <f t="shared" si="5"/>
        <v>5.5165665377341884E-3</v>
      </c>
      <c r="L160" s="29"/>
      <c r="M160" s="21">
        <f t="shared" si="4"/>
        <v>0</v>
      </c>
      <c r="N160" s="22" t="s">
        <v>3358</v>
      </c>
      <c r="O160" s="16" t="s">
        <v>3549</v>
      </c>
    </row>
    <row r="161" spans="1:15" x14ac:dyDescent="0.3">
      <c r="A161" s="16">
        <v>8</v>
      </c>
      <c r="B161" s="16">
        <f>COUNTIF($A$5:A161, A161)</f>
        <v>25</v>
      </c>
      <c r="C161" s="17" t="s">
        <v>435</v>
      </c>
      <c r="D161" s="17" t="s">
        <v>431</v>
      </c>
      <c r="E161" s="17" t="s">
        <v>2972</v>
      </c>
      <c r="F161" s="17" t="s">
        <v>436</v>
      </c>
      <c r="G161" s="16" t="s">
        <v>21</v>
      </c>
      <c r="H161" s="18" t="s">
        <v>3324</v>
      </c>
      <c r="I161" s="18">
        <v>87</v>
      </c>
      <c r="J161" s="19">
        <v>252200</v>
      </c>
      <c r="K161" s="20">
        <f t="shared" si="5"/>
        <v>1.0245052141506349E-2</v>
      </c>
      <c r="L161" s="29"/>
      <c r="M161" s="21">
        <f t="shared" si="4"/>
        <v>0</v>
      </c>
      <c r="N161" s="22" t="s">
        <v>3358</v>
      </c>
      <c r="O161" s="16" t="s">
        <v>3549</v>
      </c>
    </row>
    <row r="162" spans="1:15" x14ac:dyDescent="0.3">
      <c r="A162" s="16">
        <v>8</v>
      </c>
      <c r="B162" s="16">
        <f>COUNTIF($A$5:A162, A162)</f>
        <v>26</v>
      </c>
      <c r="C162" s="17" t="s">
        <v>437</v>
      </c>
      <c r="D162" s="17" t="s">
        <v>431</v>
      </c>
      <c r="E162" s="17" t="s">
        <v>2972</v>
      </c>
      <c r="F162" s="17" t="s">
        <v>438</v>
      </c>
      <c r="G162" s="16" t="s">
        <v>21</v>
      </c>
      <c r="H162" s="18" t="s">
        <v>3324</v>
      </c>
      <c r="I162" s="18">
        <v>1</v>
      </c>
      <c r="J162" s="19">
        <v>349200</v>
      </c>
      <c r="K162" s="20">
        <f t="shared" si="5"/>
        <v>1.4185456811316485E-2</v>
      </c>
      <c r="L162" s="29"/>
      <c r="M162" s="21">
        <f t="shared" si="4"/>
        <v>0</v>
      </c>
      <c r="N162" s="22" t="s">
        <v>3358</v>
      </c>
      <c r="O162" s="16" t="s">
        <v>3549</v>
      </c>
    </row>
    <row r="163" spans="1:15" x14ac:dyDescent="0.3">
      <c r="A163" s="16">
        <v>8</v>
      </c>
      <c r="B163" s="16">
        <f>COUNTIF($A$5:A163, A163)</f>
        <v>27</v>
      </c>
      <c r="C163" s="17" t="s">
        <v>439</v>
      </c>
      <c r="D163" s="17" t="s">
        <v>440</v>
      </c>
      <c r="E163" s="17" t="s">
        <v>441</v>
      </c>
      <c r="F163" s="17" t="s">
        <v>442</v>
      </c>
      <c r="G163" s="16" t="s">
        <v>21</v>
      </c>
      <c r="H163" s="18" t="s">
        <v>3324</v>
      </c>
      <c r="I163" s="18">
        <v>1</v>
      </c>
      <c r="J163" s="19">
        <v>1174800</v>
      </c>
      <c r="K163" s="20">
        <f t="shared" si="5"/>
        <v>4.7723581506112847E-2</v>
      </c>
      <c r="L163" s="29"/>
      <c r="M163" s="21">
        <f t="shared" si="4"/>
        <v>0</v>
      </c>
      <c r="N163" s="22" t="s">
        <v>3361</v>
      </c>
      <c r="O163" s="16" t="s">
        <v>3549</v>
      </c>
    </row>
    <row r="164" spans="1:15" x14ac:dyDescent="0.3">
      <c r="A164" s="16">
        <v>8</v>
      </c>
      <c r="B164" s="16">
        <f>COUNTIF($A$5:A164, A164)</f>
        <v>28</v>
      </c>
      <c r="C164" s="17" t="s">
        <v>443</v>
      </c>
      <c r="D164" s="17" t="s">
        <v>440</v>
      </c>
      <c r="E164" s="17" t="s">
        <v>444</v>
      </c>
      <c r="F164" s="17" t="s">
        <v>442</v>
      </c>
      <c r="G164" s="16" t="s">
        <v>21</v>
      </c>
      <c r="H164" s="18" t="s">
        <v>3324</v>
      </c>
      <c r="I164" s="18">
        <v>15</v>
      </c>
      <c r="J164" s="19">
        <v>1174800</v>
      </c>
      <c r="K164" s="20">
        <f t="shared" si="5"/>
        <v>4.7723581506112847E-2</v>
      </c>
      <c r="L164" s="29"/>
      <c r="M164" s="21">
        <f t="shared" si="4"/>
        <v>0</v>
      </c>
      <c r="N164" s="22" t="s">
        <v>3361</v>
      </c>
      <c r="O164" s="16" t="s">
        <v>3549</v>
      </c>
    </row>
    <row r="165" spans="1:15" x14ac:dyDescent="0.3">
      <c r="A165" s="16">
        <v>8</v>
      </c>
      <c r="B165" s="16">
        <f>COUNTIF($A$5:A165, A165)</f>
        <v>29</v>
      </c>
      <c r="C165" s="17" t="s">
        <v>445</v>
      </c>
      <c r="D165" s="17" t="s">
        <v>440</v>
      </c>
      <c r="E165" s="17" t="s">
        <v>446</v>
      </c>
      <c r="F165" s="17" t="s">
        <v>447</v>
      </c>
      <c r="G165" s="16" t="s">
        <v>21</v>
      </c>
      <c r="H165" s="18" t="s">
        <v>3324</v>
      </c>
      <c r="I165" s="18">
        <v>1</v>
      </c>
      <c r="J165" s="19">
        <v>1762200</v>
      </c>
      <c r="K165" s="20">
        <f t="shared" si="5"/>
        <v>7.1585372259169278E-2</v>
      </c>
      <c r="L165" s="29"/>
      <c r="M165" s="21">
        <f t="shared" si="4"/>
        <v>0</v>
      </c>
      <c r="N165" s="22" t="s">
        <v>3361</v>
      </c>
      <c r="O165" s="16" t="s">
        <v>3549</v>
      </c>
    </row>
    <row r="166" spans="1:15" x14ac:dyDescent="0.3">
      <c r="A166" s="16">
        <v>8</v>
      </c>
      <c r="B166" s="16">
        <f>COUNTIF($A$5:A166, A166)</f>
        <v>30</v>
      </c>
      <c r="C166" s="17" t="s">
        <v>448</v>
      </c>
      <c r="D166" s="17" t="s">
        <v>440</v>
      </c>
      <c r="E166" s="17" t="s">
        <v>449</v>
      </c>
      <c r="F166" s="17" t="s">
        <v>447</v>
      </c>
      <c r="G166" s="16" t="s">
        <v>21</v>
      </c>
      <c r="H166" s="18" t="s">
        <v>3324</v>
      </c>
      <c r="I166" s="18">
        <v>94</v>
      </c>
      <c r="J166" s="19">
        <v>1762200</v>
      </c>
      <c r="K166" s="20">
        <f t="shared" si="5"/>
        <v>7.1585372259169278E-2</v>
      </c>
      <c r="L166" s="29"/>
      <c r="M166" s="21">
        <f t="shared" si="4"/>
        <v>0</v>
      </c>
      <c r="N166" s="22" t="s">
        <v>3361</v>
      </c>
      <c r="O166" s="16" t="s">
        <v>3549</v>
      </c>
    </row>
    <row r="167" spans="1:15" x14ac:dyDescent="0.3">
      <c r="A167" s="16">
        <v>8</v>
      </c>
      <c r="B167" s="16">
        <f>COUNTIF($A$5:A167, A167)</f>
        <v>31</v>
      </c>
      <c r="C167" s="17" t="s">
        <v>450</v>
      </c>
      <c r="D167" s="17" t="s">
        <v>440</v>
      </c>
      <c r="E167" s="17" t="s">
        <v>451</v>
      </c>
      <c r="F167" s="17" t="s">
        <v>452</v>
      </c>
      <c r="G167" s="16" t="s">
        <v>21</v>
      </c>
      <c r="H167" s="18" t="s">
        <v>3324</v>
      </c>
      <c r="I167" s="18">
        <v>1</v>
      </c>
      <c r="J167" s="19">
        <v>3722400</v>
      </c>
      <c r="K167" s="20">
        <f t="shared" si="5"/>
        <v>0.15121404477217779</v>
      </c>
      <c r="L167" s="29"/>
      <c r="M167" s="21">
        <f t="shared" si="4"/>
        <v>0</v>
      </c>
      <c r="N167" s="22" t="s">
        <v>3361</v>
      </c>
      <c r="O167" s="16" t="s">
        <v>3549</v>
      </c>
    </row>
    <row r="168" spans="1:15" x14ac:dyDescent="0.3">
      <c r="A168" s="16">
        <v>8</v>
      </c>
      <c r="B168" s="16">
        <f>COUNTIF($A$5:A168, A168)</f>
        <v>32</v>
      </c>
      <c r="C168" s="17" t="s">
        <v>453</v>
      </c>
      <c r="D168" s="17" t="s">
        <v>440</v>
      </c>
      <c r="E168" s="17" t="s">
        <v>454</v>
      </c>
      <c r="F168" s="17" t="s">
        <v>452</v>
      </c>
      <c r="G168" s="16" t="s">
        <v>21</v>
      </c>
      <c r="H168" s="18" t="s">
        <v>3324</v>
      </c>
      <c r="I168" s="18">
        <v>35</v>
      </c>
      <c r="J168" s="19">
        <v>3722400</v>
      </c>
      <c r="K168" s="20">
        <f t="shared" si="5"/>
        <v>0.15121404477217779</v>
      </c>
      <c r="L168" s="29"/>
      <c r="M168" s="21">
        <f t="shared" si="4"/>
        <v>0</v>
      </c>
      <c r="N168" s="22" t="s">
        <v>3361</v>
      </c>
      <c r="O168" s="16" t="s">
        <v>3549</v>
      </c>
    </row>
    <row r="169" spans="1:15" x14ac:dyDescent="0.3">
      <c r="A169" s="16">
        <v>8</v>
      </c>
      <c r="B169" s="16">
        <f>COUNTIF($A$5:A169, A169)</f>
        <v>33</v>
      </c>
      <c r="C169" s="17" t="s">
        <v>455</v>
      </c>
      <c r="D169" s="17" t="s">
        <v>456</v>
      </c>
      <c r="E169" s="17" t="s">
        <v>457</v>
      </c>
      <c r="F169" s="17" t="s">
        <v>20</v>
      </c>
      <c r="G169" s="16" t="s">
        <v>21</v>
      </c>
      <c r="H169" s="18">
        <v>459310</v>
      </c>
      <c r="I169" s="18">
        <v>1</v>
      </c>
      <c r="J169" s="19">
        <v>433124</v>
      </c>
      <c r="K169" s="20">
        <f t="shared" si="5"/>
        <v>1.7594678682544791E-2</v>
      </c>
      <c r="L169" s="30"/>
      <c r="M169" s="21">
        <f t="shared" si="4"/>
        <v>0</v>
      </c>
      <c r="N169" s="22" t="s">
        <v>3358</v>
      </c>
      <c r="O169" s="16" t="s">
        <v>3549</v>
      </c>
    </row>
    <row r="170" spans="1:15" x14ac:dyDescent="0.3">
      <c r="A170" s="16">
        <v>9</v>
      </c>
      <c r="B170" s="16">
        <f>COUNTIF($A$5:A170, A170)</f>
        <v>1</v>
      </c>
      <c r="C170" s="17" t="s">
        <v>2973</v>
      </c>
      <c r="D170" s="17" t="s">
        <v>2974</v>
      </c>
      <c r="E170" s="17" t="s">
        <v>2975</v>
      </c>
      <c r="F170" s="17" t="s">
        <v>2976</v>
      </c>
      <c r="G170" s="16" t="s">
        <v>21</v>
      </c>
      <c r="H170" s="18">
        <v>71290</v>
      </c>
      <c r="I170" s="18">
        <v>2660</v>
      </c>
      <c r="J170" s="19">
        <v>68912</v>
      </c>
      <c r="K170" s="20">
        <f t="shared" si="5"/>
        <v>0.326944244126466</v>
      </c>
      <c r="L170" s="28"/>
      <c r="M170" s="21">
        <f t="shared" si="4"/>
        <v>0</v>
      </c>
      <c r="N170" s="22" t="s">
        <v>3362</v>
      </c>
      <c r="O170" s="16" t="s">
        <v>3549</v>
      </c>
    </row>
    <row r="171" spans="1:15" x14ac:dyDescent="0.3">
      <c r="A171" s="16">
        <v>9</v>
      </c>
      <c r="B171" s="16">
        <f>COUNTIF($A$5:A171, A171)</f>
        <v>2</v>
      </c>
      <c r="C171" s="17" t="s">
        <v>2977</v>
      </c>
      <c r="D171" s="17" t="s">
        <v>2978</v>
      </c>
      <c r="E171" s="17" t="s">
        <v>2979</v>
      </c>
      <c r="F171" s="17" t="s">
        <v>2980</v>
      </c>
      <c r="G171" s="16" t="s">
        <v>21</v>
      </c>
      <c r="H171" s="18">
        <v>15980</v>
      </c>
      <c r="I171" s="18">
        <v>37</v>
      </c>
      <c r="J171" s="19">
        <v>15448</v>
      </c>
      <c r="K171" s="20">
        <f t="shared" si="5"/>
        <v>7.3291076782935435E-2</v>
      </c>
      <c r="L171" s="29"/>
      <c r="M171" s="21">
        <f t="shared" si="4"/>
        <v>0</v>
      </c>
      <c r="N171" s="22" t="s">
        <v>3362</v>
      </c>
      <c r="O171" s="16" t="s">
        <v>3549</v>
      </c>
    </row>
    <row r="172" spans="1:15" x14ac:dyDescent="0.3">
      <c r="A172" s="16">
        <v>9</v>
      </c>
      <c r="B172" s="16">
        <f>COUNTIF($A$5:A172, A172)</f>
        <v>3</v>
      </c>
      <c r="C172" s="17" t="s">
        <v>2981</v>
      </c>
      <c r="D172" s="17" t="s">
        <v>2978</v>
      </c>
      <c r="E172" s="17" t="s">
        <v>2982</v>
      </c>
      <c r="F172" s="17" t="s">
        <v>2983</v>
      </c>
      <c r="G172" s="16" t="s">
        <v>21</v>
      </c>
      <c r="H172" s="18">
        <v>15980</v>
      </c>
      <c r="I172" s="18">
        <v>71</v>
      </c>
      <c r="J172" s="19">
        <v>15448</v>
      </c>
      <c r="K172" s="20">
        <f t="shared" si="5"/>
        <v>7.3291076782935435E-2</v>
      </c>
      <c r="L172" s="29"/>
      <c r="M172" s="21">
        <f t="shared" si="4"/>
        <v>0</v>
      </c>
      <c r="N172" s="22" t="s">
        <v>3362</v>
      </c>
      <c r="O172" s="16" t="s">
        <v>3549</v>
      </c>
    </row>
    <row r="173" spans="1:15" x14ac:dyDescent="0.3">
      <c r="A173" s="16">
        <v>9</v>
      </c>
      <c r="B173" s="16">
        <f>COUNTIF($A$5:A173, A173)</f>
        <v>4</v>
      </c>
      <c r="C173" s="17" t="s">
        <v>2984</v>
      </c>
      <c r="D173" s="17" t="s">
        <v>2978</v>
      </c>
      <c r="E173" s="17" t="s">
        <v>2985</v>
      </c>
      <c r="F173" s="17" t="s">
        <v>2986</v>
      </c>
      <c r="G173" s="16" t="s">
        <v>21</v>
      </c>
      <c r="H173" s="18">
        <v>15980</v>
      </c>
      <c r="I173" s="18">
        <v>3</v>
      </c>
      <c r="J173" s="19">
        <v>15448</v>
      </c>
      <c r="K173" s="20">
        <f t="shared" si="5"/>
        <v>7.3291076782935435E-2</v>
      </c>
      <c r="L173" s="29"/>
      <c r="M173" s="21">
        <f t="shared" si="4"/>
        <v>0</v>
      </c>
      <c r="N173" s="22" t="s">
        <v>3362</v>
      </c>
      <c r="O173" s="16" t="s">
        <v>3549</v>
      </c>
    </row>
    <row r="174" spans="1:15" x14ac:dyDescent="0.3">
      <c r="A174" s="16">
        <v>9</v>
      </c>
      <c r="B174" s="16">
        <f>COUNTIF($A$5:A174, A174)</f>
        <v>5</v>
      </c>
      <c r="C174" s="17" t="s">
        <v>2987</v>
      </c>
      <c r="D174" s="17" t="s">
        <v>2974</v>
      </c>
      <c r="E174" s="17" t="s">
        <v>2988</v>
      </c>
      <c r="F174" s="17" t="s">
        <v>2989</v>
      </c>
      <c r="G174" s="16" t="s">
        <v>21</v>
      </c>
      <c r="H174" s="18">
        <v>71290</v>
      </c>
      <c r="I174" s="18">
        <v>450</v>
      </c>
      <c r="J174" s="19">
        <v>68912</v>
      </c>
      <c r="K174" s="20">
        <f t="shared" si="5"/>
        <v>0.326944244126466</v>
      </c>
      <c r="L174" s="29"/>
      <c r="M174" s="21">
        <f t="shared" si="4"/>
        <v>0</v>
      </c>
      <c r="N174" s="22" t="s">
        <v>3362</v>
      </c>
      <c r="O174" s="16" t="s">
        <v>3550</v>
      </c>
    </row>
    <row r="175" spans="1:15" x14ac:dyDescent="0.3">
      <c r="A175" s="16">
        <v>9</v>
      </c>
      <c r="B175" s="16">
        <f>COUNTIF($A$5:A175, A175)</f>
        <v>6</v>
      </c>
      <c r="C175" s="17" t="s">
        <v>2990</v>
      </c>
      <c r="D175" s="17" t="s">
        <v>2991</v>
      </c>
      <c r="E175" s="17" t="s">
        <v>2992</v>
      </c>
      <c r="F175" s="17" t="s">
        <v>2993</v>
      </c>
      <c r="G175" s="16" t="s">
        <v>21</v>
      </c>
      <c r="H175" s="18">
        <v>13860</v>
      </c>
      <c r="I175" s="18">
        <v>4320</v>
      </c>
      <c r="J175" s="19">
        <v>13397</v>
      </c>
      <c r="K175" s="20">
        <f t="shared" si="5"/>
        <v>6.356036740425855E-2</v>
      </c>
      <c r="L175" s="29"/>
      <c r="M175" s="21">
        <f t="shared" si="4"/>
        <v>0</v>
      </c>
      <c r="N175" s="22" t="s">
        <v>3363</v>
      </c>
      <c r="O175" s="16" t="s">
        <v>3549</v>
      </c>
    </row>
    <row r="176" spans="1:15" x14ac:dyDescent="0.3">
      <c r="A176" s="16">
        <v>9</v>
      </c>
      <c r="B176" s="16">
        <f>COUNTIF($A$5:A176, A176)</f>
        <v>7</v>
      </c>
      <c r="C176" s="17" t="s">
        <v>2994</v>
      </c>
      <c r="D176" s="17" t="s">
        <v>2995</v>
      </c>
      <c r="E176" s="17" t="s">
        <v>2996</v>
      </c>
      <c r="F176" s="17" t="s">
        <v>2997</v>
      </c>
      <c r="G176" s="16" t="s">
        <v>21</v>
      </c>
      <c r="H176" s="18">
        <v>13860</v>
      </c>
      <c r="I176" s="18">
        <v>900</v>
      </c>
      <c r="J176" s="19">
        <v>13211</v>
      </c>
      <c r="K176" s="20">
        <f t="shared" si="5"/>
        <v>6.2677913994003118E-2</v>
      </c>
      <c r="L176" s="30"/>
      <c r="M176" s="21">
        <f t="shared" si="4"/>
        <v>0</v>
      </c>
      <c r="N176" s="22" t="s">
        <v>3363</v>
      </c>
      <c r="O176" s="16" t="s">
        <v>3549</v>
      </c>
    </row>
    <row r="177" spans="1:15" x14ac:dyDescent="0.3">
      <c r="A177" s="16">
        <v>10</v>
      </c>
      <c r="B177" s="16">
        <f>COUNTIF($A$5:A177, A177)</f>
        <v>1</v>
      </c>
      <c r="C177" s="17" t="s">
        <v>458</v>
      </c>
      <c r="D177" s="17" t="s">
        <v>459</v>
      </c>
      <c r="E177" s="17" t="s">
        <v>460</v>
      </c>
      <c r="F177" s="17" t="s">
        <v>20</v>
      </c>
      <c r="G177" s="16" t="s">
        <v>21</v>
      </c>
      <c r="H177" s="18">
        <v>15980</v>
      </c>
      <c r="I177" s="18">
        <v>1</v>
      </c>
      <c r="J177" s="19">
        <v>15820</v>
      </c>
      <c r="K177" s="20">
        <f t="shared" si="5"/>
        <v>7.2390063653836757E-4</v>
      </c>
      <c r="L177" s="28"/>
      <c r="M177" s="21">
        <f t="shared" si="4"/>
        <v>0</v>
      </c>
      <c r="N177" s="22" t="s">
        <v>3364</v>
      </c>
      <c r="O177" s="16" t="s">
        <v>3550</v>
      </c>
    </row>
    <row r="178" spans="1:15" x14ac:dyDescent="0.3">
      <c r="A178" s="16">
        <v>10</v>
      </c>
      <c r="B178" s="16">
        <f>COUNTIF($A$5:A178, A178)</f>
        <v>2</v>
      </c>
      <c r="C178" s="17" t="s">
        <v>461</v>
      </c>
      <c r="D178" s="17" t="s">
        <v>462</v>
      </c>
      <c r="E178" s="17" t="s">
        <v>463</v>
      </c>
      <c r="F178" s="17" t="s">
        <v>20</v>
      </c>
      <c r="G178" s="16" t="s">
        <v>21</v>
      </c>
      <c r="H178" s="18">
        <v>33170</v>
      </c>
      <c r="I178" s="18">
        <v>1</v>
      </c>
      <c r="J178" s="19">
        <v>32839</v>
      </c>
      <c r="K178" s="20">
        <f t="shared" si="5"/>
        <v>1.5026658029888402E-3</v>
      </c>
      <c r="L178" s="29"/>
      <c r="M178" s="21">
        <f t="shared" si="4"/>
        <v>0</v>
      </c>
      <c r="N178" s="22" t="s">
        <v>3364</v>
      </c>
      <c r="O178" s="16" t="s">
        <v>3550</v>
      </c>
    </row>
    <row r="179" spans="1:15" x14ac:dyDescent="0.3">
      <c r="A179" s="16">
        <v>10</v>
      </c>
      <c r="B179" s="16">
        <f>COUNTIF($A$5:A179, A179)</f>
        <v>3</v>
      </c>
      <c r="C179" s="17" t="s">
        <v>464</v>
      </c>
      <c r="D179" s="17" t="s">
        <v>465</v>
      </c>
      <c r="E179" s="17" t="s">
        <v>466</v>
      </c>
      <c r="F179" s="17" t="s">
        <v>20</v>
      </c>
      <c r="G179" s="16" t="s">
        <v>21</v>
      </c>
      <c r="H179" s="18">
        <v>42190</v>
      </c>
      <c r="I179" s="18">
        <v>9</v>
      </c>
      <c r="J179" s="19">
        <v>41768</v>
      </c>
      <c r="K179" s="20">
        <f t="shared" si="5"/>
        <v>1.9112441078972526E-3</v>
      </c>
      <c r="L179" s="29"/>
      <c r="M179" s="21">
        <f t="shared" si="4"/>
        <v>0</v>
      </c>
      <c r="N179" s="22" t="s">
        <v>3364</v>
      </c>
      <c r="O179" s="16" t="s">
        <v>3550</v>
      </c>
    </row>
    <row r="180" spans="1:15" x14ac:dyDescent="0.3">
      <c r="A180" s="16">
        <v>10</v>
      </c>
      <c r="B180" s="16">
        <f>COUNTIF($A$5:A180, A180)</f>
        <v>4</v>
      </c>
      <c r="C180" s="17" t="s">
        <v>467</v>
      </c>
      <c r="D180" s="17" t="s">
        <v>465</v>
      </c>
      <c r="E180" s="17" t="s">
        <v>466</v>
      </c>
      <c r="F180" s="17" t="s">
        <v>468</v>
      </c>
      <c r="G180" s="16" t="s">
        <v>21</v>
      </c>
      <c r="H180" s="18">
        <v>42190</v>
      </c>
      <c r="I180" s="18">
        <v>1</v>
      </c>
      <c r="J180" s="19">
        <v>41768</v>
      </c>
      <c r="K180" s="20">
        <f t="shared" si="5"/>
        <v>1.9112441078972526E-3</v>
      </c>
      <c r="L180" s="29"/>
      <c r="M180" s="21">
        <f t="shared" si="4"/>
        <v>0</v>
      </c>
      <c r="N180" s="22" t="s">
        <v>3364</v>
      </c>
      <c r="O180" s="16" t="s">
        <v>3550</v>
      </c>
    </row>
    <row r="181" spans="1:15" x14ac:dyDescent="0.3">
      <c r="A181" s="16">
        <v>10</v>
      </c>
      <c r="B181" s="16">
        <f>COUNTIF($A$5:A181, A181)</f>
        <v>5</v>
      </c>
      <c r="C181" s="17" t="s">
        <v>469</v>
      </c>
      <c r="D181" s="17" t="s">
        <v>465</v>
      </c>
      <c r="E181" s="17" t="s">
        <v>466</v>
      </c>
      <c r="F181" s="17" t="s">
        <v>470</v>
      </c>
      <c r="G181" s="16" t="s">
        <v>21</v>
      </c>
      <c r="H181" s="18">
        <v>42190</v>
      </c>
      <c r="I181" s="18">
        <v>4</v>
      </c>
      <c r="J181" s="19">
        <v>41768</v>
      </c>
      <c r="K181" s="20">
        <f t="shared" si="5"/>
        <v>1.9112441078972526E-3</v>
      </c>
      <c r="L181" s="29"/>
      <c r="M181" s="21">
        <f t="shared" si="4"/>
        <v>0</v>
      </c>
      <c r="N181" s="22" t="s">
        <v>3364</v>
      </c>
      <c r="O181" s="16" t="s">
        <v>3550</v>
      </c>
    </row>
    <row r="182" spans="1:15" x14ac:dyDescent="0.3">
      <c r="A182" s="16">
        <v>10</v>
      </c>
      <c r="B182" s="16">
        <f>COUNTIF($A$5:A182, A182)</f>
        <v>6</v>
      </c>
      <c r="C182" s="17" t="s">
        <v>471</v>
      </c>
      <c r="D182" s="17" t="s">
        <v>465</v>
      </c>
      <c r="E182" s="17" t="s">
        <v>466</v>
      </c>
      <c r="F182" s="17" t="s">
        <v>472</v>
      </c>
      <c r="G182" s="16" t="s">
        <v>21</v>
      </c>
      <c r="H182" s="18">
        <v>42190</v>
      </c>
      <c r="I182" s="18">
        <v>1</v>
      </c>
      <c r="J182" s="19">
        <v>41768</v>
      </c>
      <c r="K182" s="20">
        <f t="shared" si="5"/>
        <v>1.9112441078972526E-3</v>
      </c>
      <c r="L182" s="29"/>
      <c r="M182" s="21">
        <f t="shared" si="4"/>
        <v>0</v>
      </c>
      <c r="N182" s="22" t="s">
        <v>3364</v>
      </c>
      <c r="O182" s="16" t="s">
        <v>3550</v>
      </c>
    </row>
    <row r="183" spans="1:15" x14ac:dyDescent="0.3">
      <c r="A183" s="16">
        <v>10</v>
      </c>
      <c r="B183" s="16">
        <f>COUNTIF($A$5:A183, A183)</f>
        <v>7</v>
      </c>
      <c r="C183" s="17" t="s">
        <v>473</v>
      </c>
      <c r="D183" s="17" t="s">
        <v>465</v>
      </c>
      <c r="E183" s="17" t="s">
        <v>466</v>
      </c>
      <c r="F183" s="17" t="s">
        <v>474</v>
      </c>
      <c r="G183" s="16" t="s">
        <v>21</v>
      </c>
      <c r="H183" s="18">
        <v>42190</v>
      </c>
      <c r="I183" s="18">
        <v>6</v>
      </c>
      <c r="J183" s="19">
        <v>41768</v>
      </c>
      <c r="K183" s="20">
        <f t="shared" si="5"/>
        <v>1.9112441078972526E-3</v>
      </c>
      <c r="L183" s="29"/>
      <c r="M183" s="21">
        <f t="shared" si="4"/>
        <v>0</v>
      </c>
      <c r="N183" s="22" t="s">
        <v>3364</v>
      </c>
      <c r="O183" s="16" t="s">
        <v>3550</v>
      </c>
    </row>
    <row r="184" spans="1:15" x14ac:dyDescent="0.3">
      <c r="A184" s="16">
        <v>10</v>
      </c>
      <c r="B184" s="16">
        <f>COUNTIF($A$5:A184, A184)</f>
        <v>8</v>
      </c>
      <c r="C184" s="17" t="s">
        <v>475</v>
      </c>
      <c r="D184" s="17" t="s">
        <v>465</v>
      </c>
      <c r="E184" s="17" t="s">
        <v>466</v>
      </c>
      <c r="F184" s="17" t="s">
        <v>476</v>
      </c>
      <c r="G184" s="16" t="s">
        <v>21</v>
      </c>
      <c r="H184" s="18">
        <v>42190</v>
      </c>
      <c r="I184" s="18">
        <v>3</v>
      </c>
      <c r="J184" s="19">
        <v>41768</v>
      </c>
      <c r="K184" s="20">
        <f t="shared" si="5"/>
        <v>1.9112441078972526E-3</v>
      </c>
      <c r="L184" s="29"/>
      <c r="M184" s="21">
        <f t="shared" si="4"/>
        <v>0</v>
      </c>
      <c r="N184" s="22" t="s">
        <v>3364</v>
      </c>
      <c r="O184" s="16" t="s">
        <v>3550</v>
      </c>
    </row>
    <row r="185" spans="1:15" x14ac:dyDescent="0.3">
      <c r="A185" s="16">
        <v>10</v>
      </c>
      <c r="B185" s="16">
        <f>COUNTIF($A$5:A185, A185)</f>
        <v>9</v>
      </c>
      <c r="C185" s="17" t="s">
        <v>477</v>
      </c>
      <c r="D185" s="17" t="s">
        <v>465</v>
      </c>
      <c r="E185" s="17" t="s">
        <v>466</v>
      </c>
      <c r="F185" s="17" t="s">
        <v>478</v>
      </c>
      <c r="G185" s="16" t="s">
        <v>21</v>
      </c>
      <c r="H185" s="18">
        <v>42190</v>
      </c>
      <c r="I185" s="18">
        <v>9</v>
      </c>
      <c r="J185" s="19">
        <v>41768</v>
      </c>
      <c r="K185" s="20">
        <f t="shared" si="5"/>
        <v>1.9112441078972526E-3</v>
      </c>
      <c r="L185" s="29"/>
      <c r="M185" s="21">
        <f t="shared" si="4"/>
        <v>0</v>
      </c>
      <c r="N185" s="22" t="s">
        <v>3364</v>
      </c>
      <c r="O185" s="16" t="s">
        <v>3550</v>
      </c>
    </row>
    <row r="186" spans="1:15" x14ac:dyDescent="0.3">
      <c r="A186" s="16">
        <v>10</v>
      </c>
      <c r="B186" s="16">
        <f>COUNTIF($A$5:A186, A186)</f>
        <v>10</v>
      </c>
      <c r="C186" s="17" t="s">
        <v>479</v>
      </c>
      <c r="D186" s="17" t="s">
        <v>465</v>
      </c>
      <c r="E186" s="17" t="s">
        <v>466</v>
      </c>
      <c r="F186" s="17" t="s">
        <v>480</v>
      </c>
      <c r="G186" s="16" t="s">
        <v>21</v>
      </c>
      <c r="H186" s="18">
        <v>42190</v>
      </c>
      <c r="I186" s="18">
        <v>7</v>
      </c>
      <c r="J186" s="19">
        <v>41768</v>
      </c>
      <c r="K186" s="20">
        <f t="shared" si="5"/>
        <v>1.9112441078972526E-3</v>
      </c>
      <c r="L186" s="29"/>
      <c r="M186" s="21">
        <f t="shared" si="4"/>
        <v>0</v>
      </c>
      <c r="N186" s="22" t="s">
        <v>3364</v>
      </c>
      <c r="O186" s="16" t="s">
        <v>3550</v>
      </c>
    </row>
    <row r="187" spans="1:15" x14ac:dyDescent="0.3">
      <c r="A187" s="16">
        <v>10</v>
      </c>
      <c r="B187" s="16">
        <f>COUNTIF($A$5:A187, A187)</f>
        <v>11</v>
      </c>
      <c r="C187" s="17" t="s">
        <v>481</v>
      </c>
      <c r="D187" s="17" t="s">
        <v>465</v>
      </c>
      <c r="E187" s="17" t="s">
        <v>466</v>
      </c>
      <c r="F187" s="17" t="s">
        <v>482</v>
      </c>
      <c r="G187" s="16" t="s">
        <v>21</v>
      </c>
      <c r="H187" s="18">
        <v>42190</v>
      </c>
      <c r="I187" s="18">
        <v>1</v>
      </c>
      <c r="J187" s="19">
        <v>41768</v>
      </c>
      <c r="K187" s="20">
        <f t="shared" si="5"/>
        <v>1.9112441078972526E-3</v>
      </c>
      <c r="L187" s="29"/>
      <c r="M187" s="21">
        <f t="shared" si="4"/>
        <v>0</v>
      </c>
      <c r="N187" s="22" t="s">
        <v>3364</v>
      </c>
      <c r="O187" s="16" t="s">
        <v>3550</v>
      </c>
    </row>
    <row r="188" spans="1:15" x14ac:dyDescent="0.3">
      <c r="A188" s="16">
        <v>10</v>
      </c>
      <c r="B188" s="16">
        <f>COUNTIF($A$5:A188, A188)</f>
        <v>12</v>
      </c>
      <c r="C188" s="17" t="s">
        <v>483</v>
      </c>
      <c r="D188" s="17" t="s">
        <v>484</v>
      </c>
      <c r="E188" s="17" t="s">
        <v>485</v>
      </c>
      <c r="F188" s="17" t="s">
        <v>20</v>
      </c>
      <c r="G188" s="16" t="s">
        <v>21</v>
      </c>
      <c r="H188" s="18" t="s">
        <v>3324</v>
      </c>
      <c r="I188" s="18">
        <v>2</v>
      </c>
      <c r="J188" s="19">
        <v>1367640</v>
      </c>
      <c r="K188" s="20">
        <f t="shared" si="5"/>
        <v>6.2581255787315618E-2</v>
      </c>
      <c r="L188" s="29"/>
      <c r="M188" s="21">
        <f t="shared" si="4"/>
        <v>0</v>
      </c>
      <c r="N188" s="22" t="s">
        <v>3365</v>
      </c>
      <c r="O188" s="16" t="s">
        <v>3549</v>
      </c>
    </row>
    <row r="189" spans="1:15" x14ac:dyDescent="0.3">
      <c r="A189" s="16">
        <v>10</v>
      </c>
      <c r="B189" s="16">
        <f>COUNTIF($A$5:A189, A189)</f>
        <v>13</v>
      </c>
      <c r="C189" s="17" t="s">
        <v>2998</v>
      </c>
      <c r="D189" s="17" t="s">
        <v>2999</v>
      </c>
      <c r="E189" s="17" t="s">
        <v>3000</v>
      </c>
      <c r="F189" s="17" t="s">
        <v>20</v>
      </c>
      <c r="G189" s="16" t="s">
        <v>21</v>
      </c>
      <c r="H189" s="18">
        <v>33660</v>
      </c>
      <c r="I189" s="18">
        <v>1</v>
      </c>
      <c r="J189" s="19">
        <v>32987</v>
      </c>
      <c r="K189" s="20">
        <f t="shared" si="5"/>
        <v>1.5094380719020942E-3</v>
      </c>
      <c r="L189" s="29"/>
      <c r="M189" s="21">
        <f t="shared" si="4"/>
        <v>0</v>
      </c>
      <c r="N189" s="22" t="s">
        <v>3366</v>
      </c>
      <c r="O189" s="16" t="s">
        <v>3549</v>
      </c>
    </row>
    <row r="190" spans="1:15" x14ac:dyDescent="0.3">
      <c r="A190" s="16">
        <v>10</v>
      </c>
      <c r="B190" s="16">
        <f>COUNTIF($A$5:A190, A190)</f>
        <v>14</v>
      </c>
      <c r="C190" s="17" t="s">
        <v>486</v>
      </c>
      <c r="D190" s="17" t="s">
        <v>94</v>
      </c>
      <c r="E190" s="17" t="s">
        <v>487</v>
      </c>
      <c r="F190" s="17" t="s">
        <v>488</v>
      </c>
      <c r="G190" s="16" t="s">
        <v>21</v>
      </c>
      <c r="H190" s="18" t="s">
        <v>3324</v>
      </c>
      <c r="I190" s="18">
        <v>1</v>
      </c>
      <c r="J190" s="19">
        <v>63000</v>
      </c>
      <c r="K190" s="20">
        <f t="shared" si="5"/>
        <v>2.8827901455067734E-3</v>
      </c>
      <c r="L190" s="29"/>
      <c r="M190" s="21">
        <f t="shared" si="4"/>
        <v>0</v>
      </c>
      <c r="N190" s="22" t="s">
        <v>3367</v>
      </c>
      <c r="O190" s="16" t="s">
        <v>3549</v>
      </c>
    </row>
    <row r="191" spans="1:15" x14ac:dyDescent="0.3">
      <c r="A191" s="16">
        <v>10</v>
      </c>
      <c r="B191" s="16">
        <f>COUNTIF($A$5:A191, A191)</f>
        <v>15</v>
      </c>
      <c r="C191" s="17" t="s">
        <v>489</v>
      </c>
      <c r="D191" s="17" t="s">
        <v>490</v>
      </c>
      <c r="E191" s="17" t="s">
        <v>491</v>
      </c>
      <c r="F191" s="17" t="s">
        <v>303</v>
      </c>
      <c r="G191" s="16" t="s">
        <v>21</v>
      </c>
      <c r="H191" s="18">
        <v>252100</v>
      </c>
      <c r="I191" s="18">
        <v>1</v>
      </c>
      <c r="J191" s="19">
        <v>249560</v>
      </c>
      <c r="K191" s="20">
        <f t="shared" si="5"/>
        <v>1.1419509662105878E-2</v>
      </c>
      <c r="L191" s="29"/>
      <c r="M191" s="21">
        <f t="shared" si="4"/>
        <v>0</v>
      </c>
      <c r="N191" s="22" t="s">
        <v>3365</v>
      </c>
      <c r="O191" s="16" t="s">
        <v>3549</v>
      </c>
    </row>
    <row r="192" spans="1:15" x14ac:dyDescent="0.3">
      <c r="A192" s="16">
        <v>10</v>
      </c>
      <c r="B192" s="16">
        <f>COUNTIF($A$5:A192, A192)</f>
        <v>16</v>
      </c>
      <c r="C192" s="17" t="s">
        <v>492</v>
      </c>
      <c r="D192" s="17" t="s">
        <v>493</v>
      </c>
      <c r="E192" s="17" t="s">
        <v>494</v>
      </c>
      <c r="F192" s="17" t="s">
        <v>20</v>
      </c>
      <c r="G192" s="16" t="s">
        <v>21</v>
      </c>
      <c r="H192" s="18">
        <v>312580</v>
      </c>
      <c r="I192" s="18">
        <v>1</v>
      </c>
      <c r="J192" s="19">
        <v>309429</v>
      </c>
      <c r="K192" s="20">
        <f t="shared" si="5"/>
        <v>1.415902971323834E-2</v>
      </c>
      <c r="L192" s="29"/>
      <c r="M192" s="21">
        <f t="shared" si="4"/>
        <v>0</v>
      </c>
      <c r="N192" s="22" t="s">
        <v>3365</v>
      </c>
      <c r="O192" s="16" t="s">
        <v>3549</v>
      </c>
    </row>
    <row r="193" spans="1:15" x14ac:dyDescent="0.3">
      <c r="A193" s="16">
        <v>10</v>
      </c>
      <c r="B193" s="16">
        <f>COUNTIF($A$5:A193, A193)</f>
        <v>17</v>
      </c>
      <c r="C193" s="17" t="s">
        <v>495</v>
      </c>
      <c r="D193" s="17" t="s">
        <v>496</v>
      </c>
      <c r="E193" s="17" t="s">
        <v>497</v>
      </c>
      <c r="F193" s="17" t="s">
        <v>498</v>
      </c>
      <c r="G193" s="16" t="s">
        <v>21</v>
      </c>
      <c r="H193" s="18">
        <v>174440</v>
      </c>
      <c r="I193" s="18">
        <v>10</v>
      </c>
      <c r="J193" s="19">
        <v>172682</v>
      </c>
      <c r="K193" s="20">
        <f t="shared" si="5"/>
        <v>7.9016820302603274E-3</v>
      </c>
      <c r="L193" s="29"/>
      <c r="M193" s="21">
        <f t="shared" si="4"/>
        <v>0</v>
      </c>
      <c r="N193" s="22" t="s">
        <v>3365</v>
      </c>
      <c r="O193" s="16" t="s">
        <v>3549</v>
      </c>
    </row>
    <row r="194" spans="1:15" x14ac:dyDescent="0.3">
      <c r="A194" s="16">
        <v>10</v>
      </c>
      <c r="B194" s="16">
        <f>COUNTIF($A$5:A194, A194)</f>
        <v>18</v>
      </c>
      <c r="C194" s="17" t="s">
        <v>499</v>
      </c>
      <c r="D194" s="17" t="s">
        <v>500</v>
      </c>
      <c r="E194" s="17" t="s">
        <v>501</v>
      </c>
      <c r="F194" s="17" t="s">
        <v>20</v>
      </c>
      <c r="G194" s="16" t="s">
        <v>21</v>
      </c>
      <c r="H194" s="18">
        <v>145250</v>
      </c>
      <c r="I194" s="18">
        <v>952</v>
      </c>
      <c r="J194" s="19">
        <v>144244</v>
      </c>
      <c r="K194" s="20">
        <f t="shared" si="5"/>
        <v>6.6003997102933179E-3</v>
      </c>
      <c r="L194" s="29"/>
      <c r="M194" s="21">
        <f t="shared" si="4"/>
        <v>0</v>
      </c>
      <c r="N194" s="22" t="s">
        <v>3337</v>
      </c>
      <c r="O194" s="16" t="s">
        <v>3549</v>
      </c>
    </row>
    <row r="195" spans="1:15" x14ac:dyDescent="0.3">
      <c r="A195" s="16">
        <v>10</v>
      </c>
      <c r="B195" s="16">
        <f>COUNTIF($A$5:A195, A195)</f>
        <v>19</v>
      </c>
      <c r="C195" s="17" t="s">
        <v>502</v>
      </c>
      <c r="D195" s="17" t="s">
        <v>503</v>
      </c>
      <c r="E195" s="17" t="s">
        <v>504</v>
      </c>
      <c r="F195" s="17" t="s">
        <v>505</v>
      </c>
      <c r="G195" s="16" t="s">
        <v>21</v>
      </c>
      <c r="H195" s="18">
        <v>32610</v>
      </c>
      <c r="I195" s="18">
        <v>1</v>
      </c>
      <c r="J195" s="19">
        <v>32283</v>
      </c>
      <c r="K195" s="20">
        <f t="shared" si="5"/>
        <v>1.4772240359903995E-3</v>
      </c>
      <c r="L195" s="29"/>
      <c r="M195" s="21">
        <f t="shared" si="4"/>
        <v>0</v>
      </c>
      <c r="N195" s="22" t="s">
        <v>3365</v>
      </c>
      <c r="O195" s="16" t="s">
        <v>3549</v>
      </c>
    </row>
    <row r="196" spans="1:15" x14ac:dyDescent="0.3">
      <c r="A196" s="16">
        <v>10</v>
      </c>
      <c r="B196" s="16">
        <f>COUNTIF($A$5:A196, A196)</f>
        <v>20</v>
      </c>
      <c r="C196" s="17" t="s">
        <v>506</v>
      </c>
      <c r="D196" s="17" t="s">
        <v>507</v>
      </c>
      <c r="E196" s="17" t="s">
        <v>508</v>
      </c>
      <c r="F196" s="17" t="s">
        <v>509</v>
      </c>
      <c r="G196" s="16" t="s">
        <v>21</v>
      </c>
      <c r="H196" s="18">
        <v>58020</v>
      </c>
      <c r="I196" s="18">
        <v>206</v>
      </c>
      <c r="J196" s="19">
        <v>57535</v>
      </c>
      <c r="K196" s="20">
        <f t="shared" si="5"/>
        <v>2.6327195400274953E-3</v>
      </c>
      <c r="L196" s="29"/>
      <c r="M196" s="21">
        <f t="shared" si="4"/>
        <v>0</v>
      </c>
      <c r="N196" s="22" t="s">
        <v>3365</v>
      </c>
      <c r="O196" s="16" t="s">
        <v>3549</v>
      </c>
    </row>
    <row r="197" spans="1:15" x14ac:dyDescent="0.3">
      <c r="A197" s="16">
        <v>10</v>
      </c>
      <c r="B197" s="16">
        <f>COUNTIF($A$5:A197, A197)</f>
        <v>21</v>
      </c>
      <c r="C197" s="17" t="s">
        <v>510</v>
      </c>
      <c r="D197" s="17" t="s">
        <v>511</v>
      </c>
      <c r="E197" s="17" t="s">
        <v>512</v>
      </c>
      <c r="F197" s="17" t="s">
        <v>20</v>
      </c>
      <c r="G197" s="16" t="s">
        <v>21</v>
      </c>
      <c r="H197" s="18">
        <v>993390</v>
      </c>
      <c r="I197" s="18">
        <v>3</v>
      </c>
      <c r="J197" s="19">
        <v>982627</v>
      </c>
      <c r="K197" s="20">
        <f t="shared" si="5"/>
        <v>4.4963610036648956E-2</v>
      </c>
      <c r="L197" s="29"/>
      <c r="M197" s="21">
        <f t="shared" ref="M197:M260" si="6">ROUND(INDEX($L:$L,MATCH($A197,$A:$A,0))*$K197,0)</f>
        <v>0</v>
      </c>
      <c r="N197" s="22" t="s">
        <v>3365</v>
      </c>
      <c r="O197" s="16" t="s">
        <v>3549</v>
      </c>
    </row>
    <row r="198" spans="1:15" x14ac:dyDescent="0.3">
      <c r="A198" s="16">
        <v>10</v>
      </c>
      <c r="B198" s="16">
        <f>COUNTIF($A$5:A198, A198)</f>
        <v>22</v>
      </c>
      <c r="C198" s="17" t="s">
        <v>513</v>
      </c>
      <c r="D198" s="17" t="s">
        <v>514</v>
      </c>
      <c r="E198" s="17" t="s">
        <v>515</v>
      </c>
      <c r="F198" s="17" t="s">
        <v>516</v>
      </c>
      <c r="G198" s="16" t="s">
        <v>21</v>
      </c>
      <c r="H198" s="18">
        <v>1508270</v>
      </c>
      <c r="I198" s="18">
        <v>4</v>
      </c>
      <c r="J198" s="19">
        <v>1495702</v>
      </c>
      <c r="K198" s="20">
        <f t="shared" ref="K198:K261" si="7">$J198/SUMIFS($J:$J,$A:$A,$A198)</f>
        <v>6.8441190257377341E-2</v>
      </c>
      <c r="L198" s="29"/>
      <c r="M198" s="21">
        <f t="shared" si="6"/>
        <v>0</v>
      </c>
      <c r="N198" s="22" t="s">
        <v>3365</v>
      </c>
      <c r="O198" s="16" t="s">
        <v>3549</v>
      </c>
    </row>
    <row r="199" spans="1:15" x14ac:dyDescent="0.3">
      <c r="A199" s="16">
        <v>10</v>
      </c>
      <c r="B199" s="16">
        <f>COUNTIF($A$5:A199, A199)</f>
        <v>23</v>
      </c>
      <c r="C199" s="17" t="s">
        <v>517</v>
      </c>
      <c r="D199" s="17" t="s">
        <v>518</v>
      </c>
      <c r="E199" s="17" t="s">
        <v>519</v>
      </c>
      <c r="F199" s="17" t="s">
        <v>20</v>
      </c>
      <c r="G199" s="16" t="s">
        <v>21</v>
      </c>
      <c r="H199" s="18">
        <v>405700</v>
      </c>
      <c r="I199" s="18">
        <v>21</v>
      </c>
      <c r="J199" s="19">
        <v>402995</v>
      </c>
      <c r="K199" s="20">
        <f t="shared" si="7"/>
        <v>1.844047642362702E-2</v>
      </c>
      <c r="L199" s="29"/>
      <c r="M199" s="21">
        <f t="shared" si="6"/>
        <v>0</v>
      </c>
      <c r="N199" s="22" t="s">
        <v>3368</v>
      </c>
      <c r="O199" s="16" t="s">
        <v>3549</v>
      </c>
    </row>
    <row r="200" spans="1:15" x14ac:dyDescent="0.3">
      <c r="A200" s="16">
        <v>10</v>
      </c>
      <c r="B200" s="16">
        <f>COUNTIF($A$5:A200, A200)</f>
        <v>24</v>
      </c>
      <c r="C200" s="17" t="s">
        <v>520</v>
      </c>
      <c r="D200" s="17" t="s">
        <v>521</v>
      </c>
      <c r="E200" s="17" t="s">
        <v>522</v>
      </c>
      <c r="F200" s="17" t="s">
        <v>20</v>
      </c>
      <c r="G200" s="16" t="s">
        <v>21</v>
      </c>
      <c r="H200" s="18">
        <v>252100</v>
      </c>
      <c r="I200" s="18">
        <v>1</v>
      </c>
      <c r="J200" s="19">
        <v>250419</v>
      </c>
      <c r="K200" s="20">
        <f t="shared" si="7"/>
        <v>1.1458816276946995E-2</v>
      </c>
      <c r="L200" s="29"/>
      <c r="M200" s="21">
        <f t="shared" si="6"/>
        <v>0</v>
      </c>
      <c r="N200" s="22" t="s">
        <v>3365</v>
      </c>
      <c r="O200" s="16" t="s">
        <v>3549</v>
      </c>
    </row>
    <row r="201" spans="1:15" x14ac:dyDescent="0.3">
      <c r="A201" s="16">
        <v>10</v>
      </c>
      <c r="B201" s="16">
        <f>COUNTIF($A$5:A201, A201)</f>
        <v>25</v>
      </c>
      <c r="C201" s="17" t="s">
        <v>523</v>
      </c>
      <c r="D201" s="17" t="s">
        <v>524</v>
      </c>
      <c r="E201" s="17" t="s">
        <v>3001</v>
      </c>
      <c r="F201" s="17" t="s">
        <v>20</v>
      </c>
      <c r="G201" s="16" t="s">
        <v>21</v>
      </c>
      <c r="H201" s="18">
        <v>145250</v>
      </c>
      <c r="I201" s="18">
        <v>1</v>
      </c>
      <c r="J201" s="19">
        <v>144244</v>
      </c>
      <c r="K201" s="20">
        <f t="shared" si="7"/>
        <v>6.6003997102933179E-3</v>
      </c>
      <c r="L201" s="29"/>
      <c r="M201" s="21">
        <f t="shared" si="6"/>
        <v>0</v>
      </c>
      <c r="N201" s="22" t="s">
        <v>3337</v>
      </c>
      <c r="O201" s="16" t="s">
        <v>3549</v>
      </c>
    </row>
    <row r="202" spans="1:15" x14ac:dyDescent="0.3">
      <c r="A202" s="16">
        <v>10</v>
      </c>
      <c r="B202" s="16">
        <f>COUNTIF($A$5:A202, A202)</f>
        <v>26</v>
      </c>
      <c r="C202" s="17" t="s">
        <v>525</v>
      </c>
      <c r="D202" s="17" t="s">
        <v>526</v>
      </c>
      <c r="E202" s="17" t="s">
        <v>527</v>
      </c>
      <c r="F202" s="17" t="s">
        <v>528</v>
      </c>
      <c r="G202" s="16" t="s">
        <v>21</v>
      </c>
      <c r="H202" s="18">
        <v>22780</v>
      </c>
      <c r="I202" s="18">
        <v>11</v>
      </c>
      <c r="J202" s="19">
        <v>22552</v>
      </c>
      <c r="K202" s="20">
        <f t="shared" si="7"/>
        <v>1.0319473549439484E-3</v>
      </c>
      <c r="L202" s="29"/>
      <c r="M202" s="21">
        <f t="shared" si="6"/>
        <v>0</v>
      </c>
      <c r="N202" s="22" t="s">
        <v>3368</v>
      </c>
      <c r="O202" s="16" t="s">
        <v>3550</v>
      </c>
    </row>
    <row r="203" spans="1:15" x14ac:dyDescent="0.3">
      <c r="A203" s="16">
        <v>10</v>
      </c>
      <c r="B203" s="16">
        <f>COUNTIF($A$5:A203, A203)</f>
        <v>27</v>
      </c>
      <c r="C203" s="17" t="s">
        <v>529</v>
      </c>
      <c r="D203" s="17" t="s">
        <v>530</v>
      </c>
      <c r="E203" s="17" t="s">
        <v>527</v>
      </c>
      <c r="F203" s="17" t="s">
        <v>531</v>
      </c>
      <c r="G203" s="16" t="s">
        <v>21</v>
      </c>
      <c r="H203" s="18">
        <v>29170</v>
      </c>
      <c r="I203" s="18">
        <v>654</v>
      </c>
      <c r="J203" s="19">
        <v>28878</v>
      </c>
      <c r="K203" s="20">
        <f t="shared" si="7"/>
        <v>1.321416092411819E-3</v>
      </c>
      <c r="L203" s="29"/>
      <c r="M203" s="21">
        <f t="shared" si="6"/>
        <v>0</v>
      </c>
      <c r="N203" s="22" t="s">
        <v>3368</v>
      </c>
      <c r="O203" s="16" t="s">
        <v>3550</v>
      </c>
    </row>
    <row r="204" spans="1:15" x14ac:dyDescent="0.3">
      <c r="A204" s="16">
        <v>10</v>
      </c>
      <c r="B204" s="16">
        <f>COUNTIF($A$5:A204, A204)</f>
        <v>28</v>
      </c>
      <c r="C204" s="17" t="s">
        <v>532</v>
      </c>
      <c r="D204" s="17" t="s">
        <v>533</v>
      </c>
      <c r="E204" s="17" t="s">
        <v>534</v>
      </c>
      <c r="F204" s="17" t="s">
        <v>20</v>
      </c>
      <c r="G204" s="16" t="s">
        <v>21</v>
      </c>
      <c r="H204" s="18">
        <v>743360</v>
      </c>
      <c r="I204" s="18">
        <v>91</v>
      </c>
      <c r="J204" s="19">
        <v>735736</v>
      </c>
      <c r="K204" s="20">
        <f t="shared" si="7"/>
        <v>3.3666230007850344E-2</v>
      </c>
      <c r="L204" s="29"/>
      <c r="M204" s="21">
        <f t="shared" si="6"/>
        <v>0</v>
      </c>
      <c r="N204" s="22" t="s">
        <v>3337</v>
      </c>
      <c r="O204" s="16" t="s">
        <v>3549</v>
      </c>
    </row>
    <row r="205" spans="1:15" x14ac:dyDescent="0.3">
      <c r="A205" s="16">
        <v>10</v>
      </c>
      <c r="B205" s="16">
        <f>COUNTIF($A$5:A205, A205)</f>
        <v>29</v>
      </c>
      <c r="C205" s="17" t="s">
        <v>535</v>
      </c>
      <c r="D205" s="17" t="s">
        <v>536</v>
      </c>
      <c r="E205" s="17" t="s">
        <v>537</v>
      </c>
      <c r="F205" s="17" t="s">
        <v>20</v>
      </c>
      <c r="G205" s="16" t="s">
        <v>21</v>
      </c>
      <c r="H205" s="18">
        <v>312580</v>
      </c>
      <c r="I205" s="18">
        <v>1</v>
      </c>
      <c r="J205" s="19">
        <v>310494</v>
      </c>
      <c r="K205" s="20">
        <f t="shared" si="7"/>
        <v>1.4207762594269526E-2</v>
      </c>
      <c r="L205" s="29"/>
      <c r="M205" s="21">
        <f t="shared" si="6"/>
        <v>0</v>
      </c>
      <c r="N205" s="22" t="s">
        <v>3365</v>
      </c>
      <c r="O205" s="16" t="s">
        <v>3549</v>
      </c>
    </row>
    <row r="206" spans="1:15" x14ac:dyDescent="0.3">
      <c r="A206" s="16">
        <v>10</v>
      </c>
      <c r="B206" s="16">
        <f>COUNTIF($A$5:A206, A206)</f>
        <v>30</v>
      </c>
      <c r="C206" s="17" t="s">
        <v>538</v>
      </c>
      <c r="D206" s="17" t="s">
        <v>539</v>
      </c>
      <c r="E206" s="17" t="s">
        <v>540</v>
      </c>
      <c r="F206" s="17" t="s">
        <v>20</v>
      </c>
      <c r="G206" s="16" t="s">
        <v>21</v>
      </c>
      <c r="H206" s="18">
        <v>710720</v>
      </c>
      <c r="I206" s="18">
        <v>70</v>
      </c>
      <c r="J206" s="19">
        <v>703609</v>
      </c>
      <c r="K206" s="20">
        <f t="shared" si="7"/>
        <v>3.2196144309363101E-2</v>
      </c>
      <c r="L206" s="29"/>
      <c r="M206" s="21">
        <f t="shared" si="6"/>
        <v>0</v>
      </c>
      <c r="N206" s="22" t="s">
        <v>3337</v>
      </c>
      <c r="O206" s="16" t="s">
        <v>3549</v>
      </c>
    </row>
    <row r="207" spans="1:15" x14ac:dyDescent="0.3">
      <c r="A207" s="16">
        <v>10</v>
      </c>
      <c r="B207" s="16">
        <f>COUNTIF($A$5:A207, A207)</f>
        <v>31</v>
      </c>
      <c r="C207" s="17" t="s">
        <v>541</v>
      </c>
      <c r="D207" s="17" t="s">
        <v>542</v>
      </c>
      <c r="E207" s="17" t="s">
        <v>543</v>
      </c>
      <c r="F207" s="17" t="s">
        <v>20</v>
      </c>
      <c r="G207" s="16" t="s">
        <v>21</v>
      </c>
      <c r="H207" s="18">
        <v>928500</v>
      </c>
      <c r="I207" s="18">
        <v>3</v>
      </c>
      <c r="J207" s="19">
        <v>920762</v>
      </c>
      <c r="K207" s="20">
        <f t="shared" si="7"/>
        <v>4.2132755872335045E-2</v>
      </c>
      <c r="L207" s="29"/>
      <c r="M207" s="21">
        <f t="shared" si="6"/>
        <v>0</v>
      </c>
      <c r="N207" s="22" t="s">
        <v>3365</v>
      </c>
      <c r="O207" s="16" t="s">
        <v>3549</v>
      </c>
    </row>
    <row r="208" spans="1:15" x14ac:dyDescent="0.3">
      <c r="A208" s="16">
        <v>10</v>
      </c>
      <c r="B208" s="16">
        <f>COUNTIF($A$5:A208, A208)</f>
        <v>32</v>
      </c>
      <c r="C208" s="17" t="s">
        <v>544</v>
      </c>
      <c r="D208" s="17" t="s">
        <v>545</v>
      </c>
      <c r="E208" s="17" t="s">
        <v>546</v>
      </c>
      <c r="F208" s="17" t="s">
        <v>20</v>
      </c>
      <c r="G208" s="16" t="s">
        <v>21</v>
      </c>
      <c r="H208" s="18">
        <v>928500</v>
      </c>
      <c r="I208" s="18">
        <v>21</v>
      </c>
      <c r="J208" s="19">
        <v>920762</v>
      </c>
      <c r="K208" s="20">
        <f t="shared" si="7"/>
        <v>4.2132755872335045E-2</v>
      </c>
      <c r="L208" s="29"/>
      <c r="M208" s="21">
        <f t="shared" si="6"/>
        <v>0</v>
      </c>
      <c r="N208" s="22" t="s">
        <v>3365</v>
      </c>
      <c r="O208" s="16" t="s">
        <v>3549</v>
      </c>
    </row>
    <row r="209" spans="1:15" x14ac:dyDescent="0.3">
      <c r="A209" s="16">
        <v>10</v>
      </c>
      <c r="B209" s="16">
        <f>COUNTIF($A$5:A209, A209)</f>
        <v>33</v>
      </c>
      <c r="C209" s="17" t="s">
        <v>547</v>
      </c>
      <c r="D209" s="17" t="s">
        <v>548</v>
      </c>
      <c r="E209" s="17" t="s">
        <v>549</v>
      </c>
      <c r="F209" s="17" t="s">
        <v>20</v>
      </c>
      <c r="G209" s="16" t="s">
        <v>21</v>
      </c>
      <c r="H209" s="18">
        <v>821270</v>
      </c>
      <c r="I209" s="18">
        <v>7</v>
      </c>
      <c r="J209" s="19">
        <v>814426</v>
      </c>
      <c r="K209" s="20">
        <f t="shared" si="7"/>
        <v>3.7266972175309512E-2</v>
      </c>
      <c r="L209" s="29"/>
      <c r="M209" s="21">
        <f t="shared" si="6"/>
        <v>0</v>
      </c>
      <c r="N209" s="22" t="s">
        <v>3365</v>
      </c>
      <c r="O209" s="16" t="s">
        <v>3549</v>
      </c>
    </row>
    <row r="210" spans="1:15" x14ac:dyDescent="0.3">
      <c r="A210" s="16">
        <v>10</v>
      </c>
      <c r="B210" s="16">
        <f>COUNTIF($A$5:A210, A210)</f>
        <v>34</v>
      </c>
      <c r="C210" s="17" t="s">
        <v>550</v>
      </c>
      <c r="D210" s="17" t="s">
        <v>551</v>
      </c>
      <c r="E210" s="17" t="s">
        <v>552</v>
      </c>
      <c r="F210" s="17" t="s">
        <v>20</v>
      </c>
      <c r="G210" s="16" t="s">
        <v>21</v>
      </c>
      <c r="H210" s="18">
        <v>97680</v>
      </c>
      <c r="I210" s="18">
        <v>1</v>
      </c>
      <c r="J210" s="19">
        <v>97028</v>
      </c>
      <c r="K210" s="20">
        <f t="shared" si="7"/>
        <v>4.4398628926703371E-3</v>
      </c>
      <c r="L210" s="29"/>
      <c r="M210" s="21">
        <f t="shared" si="6"/>
        <v>0</v>
      </c>
      <c r="N210" s="22" t="s">
        <v>3365</v>
      </c>
      <c r="O210" s="16" t="s">
        <v>3549</v>
      </c>
    </row>
    <row r="211" spans="1:15" x14ac:dyDescent="0.3">
      <c r="A211" s="16">
        <v>10</v>
      </c>
      <c r="B211" s="16">
        <f>COUNTIF($A$5:A211, A211)</f>
        <v>35</v>
      </c>
      <c r="C211" s="17" t="s">
        <v>553</v>
      </c>
      <c r="D211" s="17" t="s">
        <v>554</v>
      </c>
      <c r="E211" s="17" t="s">
        <v>555</v>
      </c>
      <c r="F211" s="17" t="s">
        <v>20</v>
      </c>
      <c r="G211" s="16" t="s">
        <v>21</v>
      </c>
      <c r="H211" s="18">
        <v>76650</v>
      </c>
      <c r="I211" s="18">
        <v>1</v>
      </c>
      <c r="J211" s="19">
        <v>76139</v>
      </c>
      <c r="K211" s="20">
        <f t="shared" si="7"/>
        <v>3.4840120458530196E-3</v>
      </c>
      <c r="L211" s="29"/>
      <c r="M211" s="21">
        <f t="shared" si="6"/>
        <v>0</v>
      </c>
      <c r="N211" s="22" t="s">
        <v>3365</v>
      </c>
      <c r="O211" s="16" t="s">
        <v>3549</v>
      </c>
    </row>
    <row r="212" spans="1:15" x14ac:dyDescent="0.3">
      <c r="A212" s="16">
        <v>10</v>
      </c>
      <c r="B212" s="16">
        <f>COUNTIF($A$5:A212, A212)</f>
        <v>36</v>
      </c>
      <c r="C212" s="17" t="s">
        <v>556</v>
      </c>
      <c r="D212" s="17" t="s">
        <v>557</v>
      </c>
      <c r="E212" s="17" t="s">
        <v>558</v>
      </c>
      <c r="F212" s="17" t="s">
        <v>20</v>
      </c>
      <c r="G212" s="16" t="s">
        <v>21</v>
      </c>
      <c r="H212" s="18">
        <v>50310</v>
      </c>
      <c r="I212" s="18">
        <v>1</v>
      </c>
      <c r="J212" s="19">
        <v>49973</v>
      </c>
      <c r="K212" s="20">
        <f t="shared" si="7"/>
        <v>2.2866932054192062E-3</v>
      </c>
      <c r="L212" s="29"/>
      <c r="M212" s="21">
        <f t="shared" si="6"/>
        <v>0</v>
      </c>
      <c r="N212" s="22" t="s">
        <v>3365</v>
      </c>
      <c r="O212" s="16" t="s">
        <v>3549</v>
      </c>
    </row>
    <row r="213" spans="1:15" x14ac:dyDescent="0.3">
      <c r="A213" s="16">
        <v>10</v>
      </c>
      <c r="B213" s="16">
        <f>COUNTIF($A$5:A213, A213)</f>
        <v>37</v>
      </c>
      <c r="C213" s="17" t="s">
        <v>559</v>
      </c>
      <c r="D213" s="17" t="s">
        <v>560</v>
      </c>
      <c r="E213" s="17" t="s">
        <v>561</v>
      </c>
      <c r="F213" s="17" t="s">
        <v>20</v>
      </c>
      <c r="G213" s="16" t="s">
        <v>21</v>
      </c>
      <c r="H213" s="18">
        <v>1424120</v>
      </c>
      <c r="I213" s="18">
        <v>6</v>
      </c>
      <c r="J213" s="19">
        <v>1412251</v>
      </c>
      <c r="K213" s="20">
        <f t="shared" si="7"/>
        <v>6.4622591520350575E-2</v>
      </c>
      <c r="L213" s="29"/>
      <c r="M213" s="21">
        <f t="shared" si="6"/>
        <v>0</v>
      </c>
      <c r="N213" s="22" t="s">
        <v>3365</v>
      </c>
      <c r="O213" s="16" t="s">
        <v>3549</v>
      </c>
    </row>
    <row r="214" spans="1:15" x14ac:dyDescent="0.3">
      <c r="A214" s="16">
        <v>10</v>
      </c>
      <c r="B214" s="16">
        <f>COUNTIF($A$5:A214, A214)</f>
        <v>38</v>
      </c>
      <c r="C214" s="17" t="s">
        <v>562</v>
      </c>
      <c r="D214" s="17" t="s">
        <v>563</v>
      </c>
      <c r="E214" s="17" t="s">
        <v>564</v>
      </c>
      <c r="F214" s="17" t="s">
        <v>565</v>
      </c>
      <c r="G214" s="16" t="s">
        <v>21</v>
      </c>
      <c r="H214" s="18">
        <v>174440</v>
      </c>
      <c r="I214" s="18">
        <v>3</v>
      </c>
      <c r="J214" s="19">
        <v>172682</v>
      </c>
      <c r="K214" s="20">
        <f t="shared" si="7"/>
        <v>7.9016820302603274E-3</v>
      </c>
      <c r="L214" s="29"/>
      <c r="M214" s="21">
        <f t="shared" si="6"/>
        <v>0</v>
      </c>
      <c r="N214" s="22" t="s">
        <v>3365</v>
      </c>
      <c r="O214" s="16" t="s">
        <v>3549</v>
      </c>
    </row>
    <row r="215" spans="1:15" x14ac:dyDescent="0.3">
      <c r="A215" s="16">
        <v>10</v>
      </c>
      <c r="B215" s="16">
        <f>COUNTIF($A$5:A215, A215)</f>
        <v>39</v>
      </c>
      <c r="C215" s="17" t="s">
        <v>566</v>
      </c>
      <c r="D215" s="17" t="s">
        <v>567</v>
      </c>
      <c r="E215" s="17" t="s">
        <v>568</v>
      </c>
      <c r="F215" s="17" t="s">
        <v>20</v>
      </c>
      <c r="G215" s="16" t="s">
        <v>21</v>
      </c>
      <c r="H215" s="18">
        <v>97680</v>
      </c>
      <c r="I215" s="18">
        <v>1</v>
      </c>
      <c r="J215" s="19">
        <v>96866</v>
      </c>
      <c r="K215" s="20">
        <f t="shared" si="7"/>
        <v>4.432450003724748E-3</v>
      </c>
      <c r="L215" s="29"/>
      <c r="M215" s="21">
        <f t="shared" si="6"/>
        <v>0</v>
      </c>
      <c r="N215" s="22" t="s">
        <v>3365</v>
      </c>
      <c r="O215" s="16" t="s">
        <v>3549</v>
      </c>
    </row>
    <row r="216" spans="1:15" x14ac:dyDescent="0.3">
      <c r="A216" s="16">
        <v>10</v>
      </c>
      <c r="B216" s="16">
        <f>COUNTIF($A$5:A216, A216)</f>
        <v>40</v>
      </c>
      <c r="C216" s="17" t="s">
        <v>569</v>
      </c>
      <c r="D216" s="17" t="s">
        <v>94</v>
      </c>
      <c r="E216" s="17" t="s">
        <v>570</v>
      </c>
      <c r="F216" s="17" t="s">
        <v>571</v>
      </c>
      <c r="G216" s="16" t="s">
        <v>572</v>
      </c>
      <c r="H216" s="18" t="s">
        <v>3324</v>
      </c>
      <c r="I216" s="18">
        <v>5</v>
      </c>
      <c r="J216" s="19">
        <v>235440</v>
      </c>
      <c r="K216" s="20">
        <f t="shared" si="7"/>
        <v>1.0773398600922456E-2</v>
      </c>
      <c r="L216" s="29"/>
      <c r="M216" s="21">
        <f t="shared" si="6"/>
        <v>0</v>
      </c>
      <c r="N216" s="22" t="s">
        <v>3365</v>
      </c>
      <c r="O216" s="16" t="s">
        <v>3549</v>
      </c>
    </row>
    <row r="217" spans="1:15" x14ac:dyDescent="0.3">
      <c r="A217" s="16">
        <v>10</v>
      </c>
      <c r="B217" s="16">
        <f>COUNTIF($A$5:A217, A217)</f>
        <v>41</v>
      </c>
      <c r="C217" s="17" t="s">
        <v>573</v>
      </c>
      <c r="D217" s="17" t="s">
        <v>574</v>
      </c>
      <c r="E217" s="17" t="s">
        <v>575</v>
      </c>
      <c r="F217" s="17" t="s">
        <v>20</v>
      </c>
      <c r="G217" s="16" t="s">
        <v>21</v>
      </c>
      <c r="H217" s="18">
        <v>145250</v>
      </c>
      <c r="I217" s="18">
        <v>32</v>
      </c>
      <c r="J217" s="19">
        <v>144282</v>
      </c>
      <c r="K217" s="20">
        <f t="shared" si="7"/>
        <v>6.6021385360953699E-3</v>
      </c>
      <c r="L217" s="29"/>
      <c r="M217" s="21">
        <f t="shared" si="6"/>
        <v>0</v>
      </c>
      <c r="N217" s="22" t="s">
        <v>3337</v>
      </c>
      <c r="O217" s="16" t="s">
        <v>3549</v>
      </c>
    </row>
    <row r="218" spans="1:15" x14ac:dyDescent="0.3">
      <c r="A218" s="16">
        <v>10</v>
      </c>
      <c r="B218" s="16">
        <f>COUNTIF($A$5:A218, A218)</f>
        <v>42</v>
      </c>
      <c r="C218" s="17" t="s">
        <v>576</v>
      </c>
      <c r="D218" s="17" t="s">
        <v>577</v>
      </c>
      <c r="E218" s="17" t="s">
        <v>578</v>
      </c>
      <c r="F218" s="17" t="s">
        <v>20</v>
      </c>
      <c r="G218" s="16" t="s">
        <v>21</v>
      </c>
      <c r="H218" s="18">
        <v>338240</v>
      </c>
      <c r="I218" s="18">
        <v>31</v>
      </c>
      <c r="J218" s="19">
        <v>334831</v>
      </c>
      <c r="K218" s="20">
        <f t="shared" si="7"/>
        <v>1.5321389003336166E-2</v>
      </c>
      <c r="L218" s="29"/>
      <c r="M218" s="21">
        <f t="shared" si="6"/>
        <v>0</v>
      </c>
      <c r="N218" s="22" t="s">
        <v>3369</v>
      </c>
      <c r="O218" s="16" t="s">
        <v>3549</v>
      </c>
    </row>
    <row r="219" spans="1:15" x14ac:dyDescent="0.3">
      <c r="A219" s="16">
        <v>10</v>
      </c>
      <c r="B219" s="16">
        <f>COUNTIF($A$5:A219, A219)</f>
        <v>43</v>
      </c>
      <c r="C219" s="17" t="s">
        <v>579</v>
      </c>
      <c r="D219" s="17" t="s">
        <v>580</v>
      </c>
      <c r="E219" s="17" t="s">
        <v>581</v>
      </c>
      <c r="F219" s="17" t="s">
        <v>20</v>
      </c>
      <c r="G219" s="16" t="s">
        <v>21</v>
      </c>
      <c r="H219" s="18">
        <v>928500</v>
      </c>
      <c r="I219" s="18">
        <v>1</v>
      </c>
      <c r="J219" s="19">
        <v>920762</v>
      </c>
      <c r="K219" s="20">
        <f t="shared" si="7"/>
        <v>4.2132755872335045E-2</v>
      </c>
      <c r="L219" s="29"/>
      <c r="M219" s="21">
        <f t="shared" si="6"/>
        <v>0</v>
      </c>
      <c r="N219" s="22" t="s">
        <v>3365</v>
      </c>
      <c r="O219" s="16" t="s">
        <v>3549</v>
      </c>
    </row>
    <row r="220" spans="1:15" x14ac:dyDescent="0.3">
      <c r="A220" s="16">
        <v>10</v>
      </c>
      <c r="B220" s="16">
        <f>COUNTIF($A$5:A220, A220)</f>
        <v>44</v>
      </c>
      <c r="C220" s="17" t="s">
        <v>582</v>
      </c>
      <c r="D220" s="17" t="s">
        <v>583</v>
      </c>
      <c r="E220" s="17" t="s">
        <v>584</v>
      </c>
      <c r="F220" s="17" t="s">
        <v>20</v>
      </c>
      <c r="G220" s="16" t="s">
        <v>21</v>
      </c>
      <c r="H220" s="18">
        <v>2027210</v>
      </c>
      <c r="I220" s="18">
        <v>24</v>
      </c>
      <c r="J220" s="19">
        <v>2010316</v>
      </c>
      <c r="K220" s="20">
        <f t="shared" si="7"/>
        <v>9.1989192923088811E-2</v>
      </c>
      <c r="L220" s="29"/>
      <c r="M220" s="21">
        <f t="shared" si="6"/>
        <v>0</v>
      </c>
      <c r="N220" s="22" t="s">
        <v>3365</v>
      </c>
      <c r="O220" s="16" t="s">
        <v>3549</v>
      </c>
    </row>
    <row r="221" spans="1:15" x14ac:dyDescent="0.3">
      <c r="A221" s="16">
        <v>10</v>
      </c>
      <c r="B221" s="16">
        <f>COUNTIF($A$5:A221, A221)</f>
        <v>45</v>
      </c>
      <c r="C221" s="17" t="s">
        <v>585</v>
      </c>
      <c r="D221" s="17" t="s">
        <v>586</v>
      </c>
      <c r="E221" s="17" t="s">
        <v>587</v>
      </c>
      <c r="F221" s="17" t="s">
        <v>21</v>
      </c>
      <c r="G221" s="16" t="s">
        <v>21</v>
      </c>
      <c r="H221" s="18">
        <v>686440</v>
      </c>
      <c r="I221" s="18">
        <v>1</v>
      </c>
      <c r="J221" s="19">
        <v>679524</v>
      </c>
      <c r="K221" s="20">
        <f t="shared" si="7"/>
        <v>3.1094049060878488E-2</v>
      </c>
      <c r="L221" s="29"/>
      <c r="M221" s="21">
        <f t="shared" si="6"/>
        <v>0</v>
      </c>
      <c r="N221" s="22" t="s">
        <v>3365</v>
      </c>
      <c r="O221" s="16" t="s">
        <v>3549</v>
      </c>
    </row>
    <row r="222" spans="1:15" x14ac:dyDescent="0.3">
      <c r="A222" s="16">
        <v>10</v>
      </c>
      <c r="B222" s="16">
        <f>COUNTIF($A$5:A222, A222)</f>
        <v>46</v>
      </c>
      <c r="C222" s="17" t="s">
        <v>588</v>
      </c>
      <c r="D222" s="17" t="s">
        <v>589</v>
      </c>
      <c r="E222" s="17" t="s">
        <v>590</v>
      </c>
      <c r="F222" s="17" t="s">
        <v>297</v>
      </c>
      <c r="G222" s="16" t="s">
        <v>21</v>
      </c>
      <c r="H222" s="18">
        <v>252100</v>
      </c>
      <c r="I222" s="18">
        <v>30</v>
      </c>
      <c r="J222" s="19">
        <v>249560</v>
      </c>
      <c r="K222" s="20">
        <f t="shared" si="7"/>
        <v>1.1419509662105878E-2</v>
      </c>
      <c r="L222" s="29"/>
      <c r="M222" s="21">
        <f t="shared" si="6"/>
        <v>0</v>
      </c>
      <c r="N222" s="22" t="s">
        <v>3365</v>
      </c>
      <c r="O222" s="16" t="s">
        <v>3549</v>
      </c>
    </row>
    <row r="223" spans="1:15" x14ac:dyDescent="0.3">
      <c r="A223" s="16">
        <v>10</v>
      </c>
      <c r="B223" s="16">
        <f>COUNTIF($A$5:A223, A223)</f>
        <v>47</v>
      </c>
      <c r="C223" s="17" t="s">
        <v>591</v>
      </c>
      <c r="D223" s="17" t="s">
        <v>592</v>
      </c>
      <c r="E223" s="17" t="s">
        <v>593</v>
      </c>
      <c r="F223" s="17" t="s">
        <v>20</v>
      </c>
      <c r="G223" s="16" t="s">
        <v>21</v>
      </c>
      <c r="H223" s="18">
        <v>291890</v>
      </c>
      <c r="I223" s="18">
        <v>239</v>
      </c>
      <c r="J223" s="19">
        <v>288949</v>
      </c>
      <c r="K223" s="20">
        <f t="shared" si="7"/>
        <v>1.3221894123079947E-2</v>
      </c>
      <c r="L223" s="29"/>
      <c r="M223" s="21">
        <f t="shared" si="6"/>
        <v>0</v>
      </c>
      <c r="N223" s="22" t="s">
        <v>3365</v>
      </c>
      <c r="O223" s="16" t="s">
        <v>3549</v>
      </c>
    </row>
    <row r="224" spans="1:15" x14ac:dyDescent="0.3">
      <c r="A224" s="16">
        <v>10</v>
      </c>
      <c r="B224" s="16">
        <f>COUNTIF($A$5:A224, A224)</f>
        <v>48</v>
      </c>
      <c r="C224" s="17" t="s">
        <v>594</v>
      </c>
      <c r="D224" s="17" t="s">
        <v>595</v>
      </c>
      <c r="E224" s="17" t="s">
        <v>596</v>
      </c>
      <c r="F224" s="17" t="s">
        <v>597</v>
      </c>
      <c r="G224" s="16" t="s">
        <v>21</v>
      </c>
      <c r="H224" s="18">
        <v>120510</v>
      </c>
      <c r="I224" s="18">
        <v>5</v>
      </c>
      <c r="J224" s="19">
        <v>119706</v>
      </c>
      <c r="K224" s="20">
        <f t="shared" si="7"/>
        <v>5.4775758279052992E-3</v>
      </c>
      <c r="L224" s="29"/>
      <c r="M224" s="21">
        <f t="shared" si="6"/>
        <v>0</v>
      </c>
      <c r="N224" s="22" t="s">
        <v>3365</v>
      </c>
      <c r="O224" s="16" t="s">
        <v>3549</v>
      </c>
    </row>
    <row r="225" spans="1:15" x14ac:dyDescent="0.3">
      <c r="A225" s="16">
        <v>10</v>
      </c>
      <c r="B225" s="16">
        <f>COUNTIF($A$5:A225, A225)</f>
        <v>49</v>
      </c>
      <c r="C225" s="17" t="s">
        <v>598</v>
      </c>
      <c r="D225" s="17" t="s">
        <v>595</v>
      </c>
      <c r="E225" s="17" t="s">
        <v>596</v>
      </c>
      <c r="F225" s="17" t="s">
        <v>599</v>
      </c>
      <c r="G225" s="16" t="s">
        <v>21</v>
      </c>
      <c r="H225" s="18">
        <v>120510</v>
      </c>
      <c r="I225" s="18">
        <v>5</v>
      </c>
      <c r="J225" s="19">
        <v>119706</v>
      </c>
      <c r="K225" s="20">
        <f t="shared" si="7"/>
        <v>5.4775758279052992E-3</v>
      </c>
      <c r="L225" s="29"/>
      <c r="M225" s="21">
        <f t="shared" si="6"/>
        <v>0</v>
      </c>
      <c r="N225" s="22" t="s">
        <v>3365</v>
      </c>
      <c r="O225" s="16" t="s">
        <v>3549</v>
      </c>
    </row>
    <row r="226" spans="1:15" x14ac:dyDescent="0.3">
      <c r="A226" s="16">
        <v>10</v>
      </c>
      <c r="B226" s="16">
        <f>COUNTIF($A$5:A226, A226)</f>
        <v>50</v>
      </c>
      <c r="C226" s="17" t="s">
        <v>600</v>
      </c>
      <c r="D226" s="17" t="s">
        <v>595</v>
      </c>
      <c r="E226" s="17" t="s">
        <v>596</v>
      </c>
      <c r="F226" s="17" t="s">
        <v>601</v>
      </c>
      <c r="G226" s="16" t="s">
        <v>21</v>
      </c>
      <c r="H226" s="18">
        <v>120510</v>
      </c>
      <c r="I226" s="18">
        <v>5</v>
      </c>
      <c r="J226" s="19">
        <v>119706</v>
      </c>
      <c r="K226" s="20">
        <f t="shared" si="7"/>
        <v>5.4775758279052992E-3</v>
      </c>
      <c r="L226" s="29"/>
      <c r="M226" s="21">
        <f t="shared" si="6"/>
        <v>0</v>
      </c>
      <c r="N226" s="22" t="s">
        <v>3365</v>
      </c>
      <c r="O226" s="16" t="s">
        <v>3549</v>
      </c>
    </row>
    <row r="227" spans="1:15" x14ac:dyDescent="0.3">
      <c r="A227" s="16">
        <v>10</v>
      </c>
      <c r="B227" s="16">
        <f>COUNTIF($A$5:A227, A227)</f>
        <v>51</v>
      </c>
      <c r="C227" s="17" t="s">
        <v>602</v>
      </c>
      <c r="D227" s="17" t="s">
        <v>595</v>
      </c>
      <c r="E227" s="17" t="s">
        <v>596</v>
      </c>
      <c r="F227" s="17" t="s">
        <v>603</v>
      </c>
      <c r="G227" s="16" t="s">
        <v>21</v>
      </c>
      <c r="H227" s="18">
        <v>120510</v>
      </c>
      <c r="I227" s="18">
        <v>5</v>
      </c>
      <c r="J227" s="19">
        <v>119706</v>
      </c>
      <c r="K227" s="20">
        <f t="shared" si="7"/>
        <v>5.4775758279052992E-3</v>
      </c>
      <c r="L227" s="29"/>
      <c r="M227" s="21">
        <f t="shared" si="6"/>
        <v>0</v>
      </c>
      <c r="N227" s="22" t="s">
        <v>3365</v>
      </c>
      <c r="O227" s="16" t="s">
        <v>3549</v>
      </c>
    </row>
    <row r="228" spans="1:15" x14ac:dyDescent="0.3">
      <c r="A228" s="16">
        <v>10</v>
      </c>
      <c r="B228" s="16">
        <f>COUNTIF($A$5:A228, A228)</f>
        <v>52</v>
      </c>
      <c r="C228" s="17" t="s">
        <v>604</v>
      </c>
      <c r="D228" s="17" t="s">
        <v>595</v>
      </c>
      <c r="E228" s="17" t="s">
        <v>596</v>
      </c>
      <c r="F228" s="17" t="s">
        <v>605</v>
      </c>
      <c r="G228" s="16" t="s">
        <v>21</v>
      </c>
      <c r="H228" s="18">
        <v>120510</v>
      </c>
      <c r="I228" s="18">
        <v>1</v>
      </c>
      <c r="J228" s="19">
        <v>119706</v>
      </c>
      <c r="K228" s="20">
        <f t="shared" si="7"/>
        <v>5.4775758279052992E-3</v>
      </c>
      <c r="L228" s="29"/>
      <c r="M228" s="21">
        <f t="shared" si="6"/>
        <v>0</v>
      </c>
      <c r="N228" s="22" t="s">
        <v>3365</v>
      </c>
      <c r="O228" s="16" t="s">
        <v>3549</v>
      </c>
    </row>
    <row r="229" spans="1:15" x14ac:dyDescent="0.3">
      <c r="A229" s="16">
        <v>10</v>
      </c>
      <c r="B229" s="16">
        <f>COUNTIF($A$5:A229, A229)</f>
        <v>53</v>
      </c>
      <c r="C229" s="17" t="s">
        <v>606</v>
      </c>
      <c r="D229" s="17" t="s">
        <v>607</v>
      </c>
      <c r="E229" s="17" t="s">
        <v>608</v>
      </c>
      <c r="F229" s="17" t="s">
        <v>20</v>
      </c>
      <c r="G229" s="16" t="s">
        <v>21</v>
      </c>
      <c r="H229" s="18">
        <v>498530</v>
      </c>
      <c r="I229" s="18">
        <v>12</v>
      </c>
      <c r="J229" s="19">
        <v>493508</v>
      </c>
      <c r="K229" s="20">
        <f t="shared" si="7"/>
        <v>2.2582222208392965E-2</v>
      </c>
      <c r="L229" s="29"/>
      <c r="M229" s="21">
        <f t="shared" si="6"/>
        <v>0</v>
      </c>
      <c r="N229" s="22" t="s">
        <v>3365</v>
      </c>
      <c r="O229" s="16" t="s">
        <v>3549</v>
      </c>
    </row>
    <row r="230" spans="1:15" x14ac:dyDescent="0.3">
      <c r="A230" s="16">
        <v>10</v>
      </c>
      <c r="B230" s="16">
        <f>COUNTIF($A$5:A230, A230)</f>
        <v>54</v>
      </c>
      <c r="C230" s="17" t="s">
        <v>609</v>
      </c>
      <c r="D230" s="17" t="s">
        <v>610</v>
      </c>
      <c r="E230" s="17" t="s">
        <v>611</v>
      </c>
      <c r="F230" s="17" t="s">
        <v>20</v>
      </c>
      <c r="G230" s="16" t="s">
        <v>21</v>
      </c>
      <c r="H230" s="18">
        <v>312580</v>
      </c>
      <c r="I230" s="18">
        <v>15</v>
      </c>
      <c r="J230" s="19">
        <v>309429</v>
      </c>
      <c r="K230" s="20">
        <f t="shared" si="7"/>
        <v>1.415902971323834E-2</v>
      </c>
      <c r="L230" s="29"/>
      <c r="M230" s="21">
        <f t="shared" si="6"/>
        <v>0</v>
      </c>
      <c r="N230" s="22" t="s">
        <v>3365</v>
      </c>
      <c r="O230" s="16" t="s">
        <v>3549</v>
      </c>
    </row>
    <row r="231" spans="1:15" x14ac:dyDescent="0.3">
      <c r="A231" s="16">
        <v>10</v>
      </c>
      <c r="B231" s="16">
        <f>COUNTIF($A$5:A231, A231)</f>
        <v>55</v>
      </c>
      <c r="C231" s="17" t="s">
        <v>612</v>
      </c>
      <c r="D231" s="17" t="s">
        <v>613</v>
      </c>
      <c r="E231" s="17" t="s">
        <v>614</v>
      </c>
      <c r="F231" s="17" t="s">
        <v>20</v>
      </c>
      <c r="G231" s="16" t="s">
        <v>21</v>
      </c>
      <c r="H231" s="18">
        <v>699150</v>
      </c>
      <c r="I231" s="18">
        <v>152</v>
      </c>
      <c r="J231" s="19">
        <v>693324</v>
      </c>
      <c r="K231" s="20">
        <f t="shared" si="7"/>
        <v>3.1725517378465684E-2</v>
      </c>
      <c r="L231" s="29"/>
      <c r="M231" s="21">
        <f t="shared" si="6"/>
        <v>0</v>
      </c>
      <c r="N231" s="22" t="s">
        <v>3370</v>
      </c>
      <c r="O231" s="16" t="s">
        <v>3549</v>
      </c>
    </row>
    <row r="232" spans="1:15" x14ac:dyDescent="0.3">
      <c r="A232" s="16">
        <v>10</v>
      </c>
      <c r="B232" s="16">
        <f>COUNTIF($A$5:A232, A232)</f>
        <v>56</v>
      </c>
      <c r="C232" s="17" t="s">
        <v>615</v>
      </c>
      <c r="D232" s="17" t="s">
        <v>616</v>
      </c>
      <c r="E232" s="17" t="s">
        <v>617</v>
      </c>
      <c r="F232" s="17" t="s">
        <v>297</v>
      </c>
      <c r="G232" s="16" t="s">
        <v>21</v>
      </c>
      <c r="H232" s="18">
        <v>252100</v>
      </c>
      <c r="I232" s="18">
        <v>23</v>
      </c>
      <c r="J232" s="19">
        <v>250023</v>
      </c>
      <c r="K232" s="20">
        <f t="shared" si="7"/>
        <v>1.1440695881746668E-2</v>
      </c>
      <c r="L232" s="29"/>
      <c r="M232" s="21">
        <f t="shared" si="6"/>
        <v>0</v>
      </c>
      <c r="N232" s="22" t="s">
        <v>3365</v>
      </c>
      <c r="O232" s="16" t="s">
        <v>3549</v>
      </c>
    </row>
    <row r="233" spans="1:15" x14ac:dyDescent="0.3">
      <c r="A233" s="16">
        <v>10</v>
      </c>
      <c r="B233" s="16">
        <f>COUNTIF($A$5:A233, A233)</f>
        <v>57</v>
      </c>
      <c r="C233" s="17" t="s">
        <v>618</v>
      </c>
      <c r="D233" s="17" t="s">
        <v>619</v>
      </c>
      <c r="E233" s="17" t="s">
        <v>620</v>
      </c>
      <c r="F233" s="17" t="s">
        <v>20</v>
      </c>
      <c r="G233" s="16" t="s">
        <v>21</v>
      </c>
      <c r="H233" s="18">
        <v>1508270</v>
      </c>
      <c r="I233" s="18">
        <v>2</v>
      </c>
      <c r="J233" s="19">
        <v>1495702</v>
      </c>
      <c r="K233" s="20">
        <f t="shared" si="7"/>
        <v>6.8441190257377341E-2</v>
      </c>
      <c r="L233" s="29"/>
      <c r="M233" s="21">
        <f t="shared" si="6"/>
        <v>0</v>
      </c>
      <c r="N233" s="22" t="s">
        <v>3365</v>
      </c>
      <c r="O233" s="16" t="s">
        <v>3549</v>
      </c>
    </row>
    <row r="234" spans="1:15" x14ac:dyDescent="0.3">
      <c r="A234" s="16">
        <v>10</v>
      </c>
      <c r="B234" s="16">
        <f>COUNTIF($A$5:A234, A234)</f>
        <v>58</v>
      </c>
      <c r="C234" s="17" t="s">
        <v>621</v>
      </c>
      <c r="D234" s="17" t="s">
        <v>622</v>
      </c>
      <c r="E234" s="17" t="s">
        <v>623</v>
      </c>
      <c r="F234" s="17" t="s">
        <v>20</v>
      </c>
      <c r="G234" s="16" t="s">
        <v>21</v>
      </c>
      <c r="H234" s="18">
        <v>50310</v>
      </c>
      <c r="I234" s="18">
        <v>1</v>
      </c>
      <c r="J234" s="19">
        <v>49635</v>
      </c>
      <c r="K234" s="20">
        <f t="shared" si="7"/>
        <v>2.2712268074956935E-3</v>
      </c>
      <c r="L234" s="29"/>
      <c r="M234" s="21">
        <f t="shared" si="6"/>
        <v>0</v>
      </c>
      <c r="N234" s="22" t="s">
        <v>3335</v>
      </c>
      <c r="O234" s="16" t="s">
        <v>3549</v>
      </c>
    </row>
    <row r="235" spans="1:15" x14ac:dyDescent="0.3">
      <c r="A235" s="16">
        <v>10</v>
      </c>
      <c r="B235" s="16">
        <f>COUNTIF($A$5:A235, A235)</f>
        <v>59</v>
      </c>
      <c r="C235" s="17" t="s">
        <v>624</v>
      </c>
      <c r="D235" s="17" t="s">
        <v>625</v>
      </c>
      <c r="E235" s="17" t="s">
        <v>626</v>
      </c>
      <c r="F235" s="17" t="s">
        <v>20</v>
      </c>
      <c r="G235" s="16" t="s">
        <v>21</v>
      </c>
      <c r="H235" s="18">
        <v>134290</v>
      </c>
      <c r="I235" s="18">
        <v>2</v>
      </c>
      <c r="J235" s="19">
        <v>132948</v>
      </c>
      <c r="K235" s="20">
        <f t="shared" si="7"/>
        <v>6.0835108613465794E-3</v>
      </c>
      <c r="L235" s="29"/>
      <c r="M235" s="21">
        <f t="shared" si="6"/>
        <v>0</v>
      </c>
      <c r="N235" s="22" t="s">
        <v>3371</v>
      </c>
      <c r="O235" s="16" t="s">
        <v>3549</v>
      </c>
    </row>
    <row r="236" spans="1:15" x14ac:dyDescent="0.3">
      <c r="A236" s="16">
        <v>10</v>
      </c>
      <c r="B236" s="16">
        <f>COUNTIF($A$5:A236, A236)</f>
        <v>60</v>
      </c>
      <c r="C236" s="17" t="s">
        <v>3002</v>
      </c>
      <c r="D236" s="17" t="s">
        <v>3003</v>
      </c>
      <c r="E236" s="17" t="s">
        <v>3004</v>
      </c>
      <c r="F236" s="17" t="s">
        <v>528</v>
      </c>
      <c r="G236" s="16" t="s">
        <v>21</v>
      </c>
      <c r="H236" s="18">
        <v>22780</v>
      </c>
      <c r="I236" s="18">
        <v>1</v>
      </c>
      <c r="J236" s="19">
        <v>22552</v>
      </c>
      <c r="K236" s="20">
        <f t="shared" si="7"/>
        <v>1.0319473549439484E-3</v>
      </c>
      <c r="L236" s="29"/>
      <c r="M236" s="21">
        <f t="shared" si="6"/>
        <v>0</v>
      </c>
      <c r="N236" s="22" t="s">
        <v>3372</v>
      </c>
      <c r="O236" s="16" t="s">
        <v>3550</v>
      </c>
    </row>
    <row r="237" spans="1:15" x14ac:dyDescent="0.3">
      <c r="A237" s="16">
        <v>10</v>
      </c>
      <c r="B237" s="16">
        <f>COUNTIF($A$5:A237, A237)</f>
        <v>61</v>
      </c>
      <c r="C237" s="17" t="s">
        <v>3005</v>
      </c>
      <c r="D237" s="17" t="s">
        <v>3006</v>
      </c>
      <c r="E237" s="17" t="s">
        <v>3004</v>
      </c>
      <c r="F237" s="17" t="s">
        <v>531</v>
      </c>
      <c r="G237" s="16" t="s">
        <v>21</v>
      </c>
      <c r="H237" s="18">
        <v>29170</v>
      </c>
      <c r="I237" s="18">
        <v>30</v>
      </c>
      <c r="J237" s="19">
        <v>28878</v>
      </c>
      <c r="K237" s="20">
        <f t="shared" si="7"/>
        <v>1.321416092411819E-3</v>
      </c>
      <c r="L237" s="29"/>
      <c r="M237" s="21">
        <f t="shared" si="6"/>
        <v>0</v>
      </c>
      <c r="N237" s="22" t="s">
        <v>3372</v>
      </c>
      <c r="O237" s="16" t="s">
        <v>3550</v>
      </c>
    </row>
    <row r="238" spans="1:15" x14ac:dyDescent="0.3">
      <c r="A238" s="16">
        <v>10</v>
      </c>
      <c r="B238" s="16">
        <f>COUNTIF($A$5:A238, A238)</f>
        <v>62</v>
      </c>
      <c r="C238" s="17" t="s">
        <v>627</v>
      </c>
      <c r="D238" s="17" t="s">
        <v>628</v>
      </c>
      <c r="E238" s="17" t="s">
        <v>629</v>
      </c>
      <c r="F238" s="17" t="s">
        <v>20</v>
      </c>
      <c r="G238" s="16" t="s">
        <v>21</v>
      </c>
      <c r="H238" s="18">
        <v>174440</v>
      </c>
      <c r="I238" s="18">
        <v>1</v>
      </c>
      <c r="J238" s="19">
        <v>172682</v>
      </c>
      <c r="K238" s="20">
        <f t="shared" si="7"/>
        <v>7.9016820302603274E-3</v>
      </c>
      <c r="L238" s="29"/>
      <c r="M238" s="21">
        <f t="shared" si="6"/>
        <v>0</v>
      </c>
      <c r="N238" s="22" t="s">
        <v>3373</v>
      </c>
      <c r="O238" s="16" t="s">
        <v>3549</v>
      </c>
    </row>
    <row r="239" spans="1:15" x14ac:dyDescent="0.3">
      <c r="A239" s="16">
        <v>10</v>
      </c>
      <c r="B239" s="16">
        <f>COUNTIF($A$5:A239, A239)</f>
        <v>63</v>
      </c>
      <c r="C239" s="17" t="s">
        <v>630</v>
      </c>
      <c r="D239" s="17" t="s">
        <v>631</v>
      </c>
      <c r="E239" s="17" t="s">
        <v>632</v>
      </c>
      <c r="F239" s="17" t="s">
        <v>633</v>
      </c>
      <c r="G239" s="16" t="s">
        <v>21</v>
      </c>
      <c r="H239" s="18">
        <v>174440</v>
      </c>
      <c r="I239" s="18">
        <v>25</v>
      </c>
      <c r="J239" s="19">
        <v>172682</v>
      </c>
      <c r="K239" s="20">
        <f t="shared" si="7"/>
        <v>7.9016820302603274E-3</v>
      </c>
      <c r="L239" s="29"/>
      <c r="M239" s="21">
        <f t="shared" si="6"/>
        <v>0</v>
      </c>
      <c r="N239" s="22" t="s">
        <v>3365</v>
      </c>
      <c r="O239" s="16" t="s">
        <v>3549</v>
      </c>
    </row>
    <row r="240" spans="1:15" x14ac:dyDescent="0.3">
      <c r="A240" s="16">
        <v>10</v>
      </c>
      <c r="B240" s="16">
        <f>COUNTIF($A$5:A240, A240)</f>
        <v>64</v>
      </c>
      <c r="C240" s="17" t="s">
        <v>634</v>
      </c>
      <c r="D240" s="17" t="s">
        <v>635</v>
      </c>
      <c r="E240" s="17" t="s">
        <v>636</v>
      </c>
      <c r="F240" s="17" t="s">
        <v>20</v>
      </c>
      <c r="G240" s="16" t="s">
        <v>21</v>
      </c>
      <c r="H240" s="18">
        <v>26240</v>
      </c>
      <c r="I240" s="18">
        <v>1</v>
      </c>
      <c r="J240" s="19">
        <v>26065</v>
      </c>
      <c r="K240" s="20">
        <f t="shared" si="7"/>
        <v>1.1926972244862548E-3</v>
      </c>
      <c r="L240" s="29"/>
      <c r="M240" s="21">
        <f t="shared" si="6"/>
        <v>0</v>
      </c>
      <c r="N240" s="22" t="s">
        <v>3374</v>
      </c>
      <c r="O240" s="16" t="s">
        <v>3549</v>
      </c>
    </row>
    <row r="241" spans="1:15" x14ac:dyDescent="0.3">
      <c r="A241" s="16">
        <v>10</v>
      </c>
      <c r="B241" s="16">
        <f>COUNTIF($A$5:A241, A241)</f>
        <v>65</v>
      </c>
      <c r="C241" s="17" t="s">
        <v>637</v>
      </c>
      <c r="D241" s="17" t="s">
        <v>635</v>
      </c>
      <c r="E241" s="17" t="s">
        <v>638</v>
      </c>
      <c r="F241" s="17" t="s">
        <v>20</v>
      </c>
      <c r="G241" s="16" t="s">
        <v>21</v>
      </c>
      <c r="H241" s="18">
        <v>26240</v>
      </c>
      <c r="I241" s="18">
        <v>1344</v>
      </c>
      <c r="J241" s="19">
        <v>26065</v>
      </c>
      <c r="K241" s="20">
        <f t="shared" si="7"/>
        <v>1.1926972244862548E-3</v>
      </c>
      <c r="L241" s="29"/>
      <c r="M241" s="21">
        <f t="shared" si="6"/>
        <v>0</v>
      </c>
      <c r="N241" s="22" t="s">
        <v>3374</v>
      </c>
      <c r="O241" s="16" t="s">
        <v>3549</v>
      </c>
    </row>
    <row r="242" spans="1:15" x14ac:dyDescent="0.3">
      <c r="A242" s="16">
        <v>10</v>
      </c>
      <c r="B242" s="16">
        <f>COUNTIF($A$5:A242, A242)</f>
        <v>66</v>
      </c>
      <c r="C242" s="17" t="s">
        <v>639</v>
      </c>
      <c r="D242" s="17" t="s">
        <v>635</v>
      </c>
      <c r="E242" s="17" t="s">
        <v>640</v>
      </c>
      <c r="F242" s="17" t="s">
        <v>20</v>
      </c>
      <c r="G242" s="16" t="s">
        <v>21</v>
      </c>
      <c r="H242" s="18">
        <v>26240</v>
      </c>
      <c r="I242" s="18">
        <v>9</v>
      </c>
      <c r="J242" s="19">
        <v>26065</v>
      </c>
      <c r="K242" s="20">
        <f t="shared" si="7"/>
        <v>1.1926972244862548E-3</v>
      </c>
      <c r="L242" s="30"/>
      <c r="M242" s="21">
        <f t="shared" si="6"/>
        <v>0</v>
      </c>
      <c r="N242" s="22" t="s">
        <v>3374</v>
      </c>
      <c r="O242" s="16" t="s">
        <v>3549</v>
      </c>
    </row>
    <row r="243" spans="1:15" x14ac:dyDescent="0.3">
      <c r="A243" s="16">
        <v>11</v>
      </c>
      <c r="B243" s="16">
        <f>COUNTIF($A$5:A243, A243)</f>
        <v>1</v>
      </c>
      <c r="C243" s="17" t="s">
        <v>3007</v>
      </c>
      <c r="D243" s="17" t="s">
        <v>3008</v>
      </c>
      <c r="E243" s="17" t="s">
        <v>3009</v>
      </c>
      <c r="F243" s="17" t="s">
        <v>20</v>
      </c>
      <c r="G243" s="16" t="s">
        <v>21</v>
      </c>
      <c r="H243" s="18">
        <v>534910</v>
      </c>
      <c r="I243" s="18">
        <v>1</v>
      </c>
      <c r="J243" s="19">
        <v>507963</v>
      </c>
      <c r="K243" s="20">
        <f t="shared" si="7"/>
        <v>2.1406033856529852E-2</v>
      </c>
      <c r="L243" s="28"/>
      <c r="M243" s="21">
        <f t="shared" si="6"/>
        <v>0</v>
      </c>
      <c r="N243" s="22" t="s">
        <v>3375</v>
      </c>
      <c r="O243" s="16" t="s">
        <v>3550</v>
      </c>
    </row>
    <row r="244" spans="1:15" x14ac:dyDescent="0.3">
      <c r="A244" s="16">
        <v>11</v>
      </c>
      <c r="B244" s="16">
        <f>COUNTIF($A$5:A244, A244)</f>
        <v>2</v>
      </c>
      <c r="C244" s="17" t="s">
        <v>3010</v>
      </c>
      <c r="D244" s="17" t="s">
        <v>3011</v>
      </c>
      <c r="E244" s="17" t="s">
        <v>3012</v>
      </c>
      <c r="F244" s="17" t="s">
        <v>287</v>
      </c>
      <c r="G244" s="16" t="s">
        <v>287</v>
      </c>
      <c r="H244" s="18">
        <v>2990490</v>
      </c>
      <c r="I244" s="18">
        <v>1</v>
      </c>
      <c r="J244" s="19">
        <v>2840961</v>
      </c>
      <c r="K244" s="20">
        <f t="shared" si="7"/>
        <v>0.11972074216248212</v>
      </c>
      <c r="L244" s="29"/>
      <c r="M244" s="21">
        <f t="shared" si="6"/>
        <v>0</v>
      </c>
      <c r="N244" s="22" t="s">
        <v>3376</v>
      </c>
      <c r="O244" s="16" t="s">
        <v>3550</v>
      </c>
    </row>
    <row r="245" spans="1:15" x14ac:dyDescent="0.3">
      <c r="A245" s="16">
        <v>11</v>
      </c>
      <c r="B245" s="16">
        <f>COUNTIF($A$5:A245, A245)</f>
        <v>3</v>
      </c>
      <c r="C245" s="17" t="s">
        <v>3013</v>
      </c>
      <c r="D245" s="17" t="s">
        <v>3014</v>
      </c>
      <c r="E245" s="17" t="s">
        <v>3015</v>
      </c>
      <c r="F245" s="17" t="s">
        <v>2119</v>
      </c>
      <c r="G245" s="16" t="s">
        <v>287</v>
      </c>
      <c r="H245" s="18">
        <v>3841210</v>
      </c>
      <c r="I245" s="18">
        <v>29</v>
      </c>
      <c r="J245" s="19">
        <v>3773773</v>
      </c>
      <c r="K245" s="20">
        <f t="shared" si="7"/>
        <v>0.15903030851628608</v>
      </c>
      <c r="L245" s="29"/>
      <c r="M245" s="21">
        <f t="shared" si="6"/>
        <v>0</v>
      </c>
      <c r="N245" s="22" t="s">
        <v>3377</v>
      </c>
      <c r="O245" s="16" t="s">
        <v>3549</v>
      </c>
    </row>
    <row r="246" spans="1:15" x14ac:dyDescent="0.3">
      <c r="A246" s="16">
        <v>11</v>
      </c>
      <c r="B246" s="16">
        <f>COUNTIF($A$5:A246, A246)</f>
        <v>4</v>
      </c>
      <c r="C246" s="17" t="s">
        <v>3016</v>
      </c>
      <c r="D246" s="17" t="s">
        <v>3017</v>
      </c>
      <c r="E246" s="17" t="s">
        <v>3018</v>
      </c>
      <c r="F246" s="17" t="s">
        <v>516</v>
      </c>
      <c r="G246" s="16" t="s">
        <v>287</v>
      </c>
      <c r="H246" s="18">
        <v>2705580</v>
      </c>
      <c r="I246" s="18">
        <v>1</v>
      </c>
      <c r="J246" s="19">
        <v>2658081</v>
      </c>
      <c r="K246" s="20">
        <f t="shared" si="7"/>
        <v>0.11201400865692722</v>
      </c>
      <c r="L246" s="29"/>
      <c r="M246" s="21">
        <f t="shared" si="6"/>
        <v>0</v>
      </c>
      <c r="N246" s="22" t="s">
        <v>3377</v>
      </c>
      <c r="O246" s="16" t="s">
        <v>3549</v>
      </c>
    </row>
    <row r="247" spans="1:15" x14ac:dyDescent="0.3">
      <c r="A247" s="16">
        <v>11</v>
      </c>
      <c r="B247" s="16">
        <f>COUNTIF($A$5:A247, A247)</f>
        <v>5</v>
      </c>
      <c r="C247" s="17" t="s">
        <v>3019</v>
      </c>
      <c r="D247" s="17" t="s">
        <v>3020</v>
      </c>
      <c r="E247" s="17" t="s">
        <v>3021</v>
      </c>
      <c r="F247" s="17" t="s">
        <v>516</v>
      </c>
      <c r="G247" s="16" t="s">
        <v>287</v>
      </c>
      <c r="H247" s="18">
        <v>2705580</v>
      </c>
      <c r="I247" s="18">
        <v>1</v>
      </c>
      <c r="J247" s="19">
        <v>2651451</v>
      </c>
      <c r="K247" s="20">
        <f t="shared" si="7"/>
        <v>0.11173461428279212</v>
      </c>
      <c r="L247" s="29"/>
      <c r="M247" s="21">
        <f t="shared" si="6"/>
        <v>0</v>
      </c>
      <c r="N247" s="22" t="s">
        <v>3377</v>
      </c>
      <c r="O247" s="16" t="s">
        <v>3549</v>
      </c>
    </row>
    <row r="248" spans="1:15" x14ac:dyDescent="0.3">
      <c r="A248" s="16">
        <v>11</v>
      </c>
      <c r="B248" s="16">
        <f>COUNTIF($A$5:A248, A248)</f>
        <v>6</v>
      </c>
      <c r="C248" s="17" t="s">
        <v>3022</v>
      </c>
      <c r="D248" s="17" t="s">
        <v>3023</v>
      </c>
      <c r="E248" s="17" t="s">
        <v>3024</v>
      </c>
      <c r="F248" s="17" t="s">
        <v>2119</v>
      </c>
      <c r="G248" s="16" t="s">
        <v>287</v>
      </c>
      <c r="H248" s="18">
        <v>3841210</v>
      </c>
      <c r="I248" s="18">
        <v>8</v>
      </c>
      <c r="J248" s="19">
        <v>3649048</v>
      </c>
      <c r="K248" s="20">
        <f t="shared" si="7"/>
        <v>0.15377428086711539</v>
      </c>
      <c r="L248" s="29"/>
      <c r="M248" s="21">
        <f t="shared" si="6"/>
        <v>0</v>
      </c>
      <c r="N248" s="22" t="s">
        <v>3377</v>
      </c>
      <c r="O248" s="16" t="s">
        <v>3550</v>
      </c>
    </row>
    <row r="249" spans="1:15" x14ac:dyDescent="0.3">
      <c r="A249" s="16">
        <v>11</v>
      </c>
      <c r="B249" s="16">
        <f>COUNTIF($A$5:A249, A249)</f>
        <v>7</v>
      </c>
      <c r="C249" s="17" t="s">
        <v>3025</v>
      </c>
      <c r="D249" s="17" t="s">
        <v>3026</v>
      </c>
      <c r="E249" s="17" t="s">
        <v>3027</v>
      </c>
      <c r="F249" s="17" t="s">
        <v>20</v>
      </c>
      <c r="G249" s="16" t="s">
        <v>21</v>
      </c>
      <c r="H249" s="18">
        <v>798730</v>
      </c>
      <c r="I249" s="18">
        <v>1</v>
      </c>
      <c r="J249" s="19">
        <v>766647</v>
      </c>
      <c r="K249" s="20">
        <f t="shared" si="7"/>
        <v>3.2307218513960741E-2</v>
      </c>
      <c r="L249" s="29"/>
      <c r="M249" s="21">
        <f t="shared" si="6"/>
        <v>0</v>
      </c>
      <c r="N249" s="22" t="s">
        <v>3377</v>
      </c>
      <c r="O249" s="16" t="s">
        <v>3550</v>
      </c>
    </row>
    <row r="250" spans="1:15" x14ac:dyDescent="0.3">
      <c r="A250" s="16">
        <v>11</v>
      </c>
      <c r="B250" s="16">
        <f>COUNTIF($A$5:A250, A250)</f>
        <v>8</v>
      </c>
      <c r="C250" s="17" t="s">
        <v>3028</v>
      </c>
      <c r="D250" s="17" t="s">
        <v>3029</v>
      </c>
      <c r="E250" s="17" t="s">
        <v>3030</v>
      </c>
      <c r="F250" s="17" t="s">
        <v>20</v>
      </c>
      <c r="G250" s="16" t="s">
        <v>21</v>
      </c>
      <c r="H250" s="18">
        <v>779080</v>
      </c>
      <c r="I250" s="18">
        <v>1</v>
      </c>
      <c r="J250" s="19">
        <v>739657</v>
      </c>
      <c r="K250" s="20">
        <f t="shared" si="7"/>
        <v>3.1169834779736515E-2</v>
      </c>
      <c r="L250" s="29"/>
      <c r="M250" s="21">
        <f t="shared" si="6"/>
        <v>0</v>
      </c>
      <c r="N250" s="22" t="s">
        <v>3377</v>
      </c>
      <c r="O250" s="16" t="s">
        <v>3550</v>
      </c>
    </row>
    <row r="251" spans="1:15" x14ac:dyDescent="0.3">
      <c r="A251" s="16">
        <v>11</v>
      </c>
      <c r="B251" s="16">
        <f>COUNTIF($A$5:A251, A251)</f>
        <v>9</v>
      </c>
      <c r="C251" s="17" t="s">
        <v>3031</v>
      </c>
      <c r="D251" s="17" t="s">
        <v>3032</v>
      </c>
      <c r="E251" s="17" t="s">
        <v>3033</v>
      </c>
      <c r="F251" s="17" t="s">
        <v>20</v>
      </c>
      <c r="G251" s="16" t="s">
        <v>21</v>
      </c>
      <c r="H251" s="18">
        <v>779080</v>
      </c>
      <c r="I251" s="18">
        <v>1</v>
      </c>
      <c r="J251" s="19">
        <v>739657</v>
      </c>
      <c r="K251" s="20">
        <f t="shared" si="7"/>
        <v>3.1169834779736515E-2</v>
      </c>
      <c r="L251" s="29"/>
      <c r="M251" s="21">
        <f t="shared" si="6"/>
        <v>0</v>
      </c>
      <c r="N251" s="22" t="s">
        <v>3378</v>
      </c>
      <c r="O251" s="16" t="s">
        <v>3550</v>
      </c>
    </row>
    <row r="252" spans="1:15" x14ac:dyDescent="0.3">
      <c r="A252" s="16">
        <v>11</v>
      </c>
      <c r="B252" s="16">
        <f>COUNTIF($A$5:A252, A252)</f>
        <v>10</v>
      </c>
      <c r="C252" s="17" t="s">
        <v>3034</v>
      </c>
      <c r="D252" s="17" t="s">
        <v>3035</v>
      </c>
      <c r="E252" s="17" t="s">
        <v>3036</v>
      </c>
      <c r="F252" s="17" t="s">
        <v>20</v>
      </c>
      <c r="G252" s="16" t="s">
        <v>21</v>
      </c>
      <c r="H252" s="18">
        <v>53780</v>
      </c>
      <c r="I252" s="18">
        <v>1</v>
      </c>
      <c r="J252" s="19">
        <v>50817</v>
      </c>
      <c r="K252" s="20">
        <f t="shared" si="7"/>
        <v>2.1414757029296965E-3</v>
      </c>
      <c r="L252" s="29"/>
      <c r="M252" s="21">
        <f t="shared" si="6"/>
        <v>0</v>
      </c>
      <c r="N252" s="22" t="s">
        <v>3377</v>
      </c>
      <c r="O252" s="16" t="s">
        <v>3550</v>
      </c>
    </row>
    <row r="253" spans="1:15" x14ac:dyDescent="0.3">
      <c r="A253" s="16">
        <v>11</v>
      </c>
      <c r="B253" s="16">
        <f>COUNTIF($A$5:A253, A253)</f>
        <v>11</v>
      </c>
      <c r="C253" s="17" t="s">
        <v>3037</v>
      </c>
      <c r="D253" s="17" t="s">
        <v>3038</v>
      </c>
      <c r="E253" s="17" t="s">
        <v>3039</v>
      </c>
      <c r="F253" s="17" t="s">
        <v>20</v>
      </c>
      <c r="G253" s="16" t="s">
        <v>287</v>
      </c>
      <c r="H253" s="18">
        <v>3841210</v>
      </c>
      <c r="I253" s="18">
        <v>34</v>
      </c>
      <c r="J253" s="19">
        <v>3725979</v>
      </c>
      <c r="K253" s="20">
        <f t="shared" si="7"/>
        <v>0.15701622484850125</v>
      </c>
      <c r="L253" s="29"/>
      <c r="M253" s="21">
        <f t="shared" si="6"/>
        <v>0</v>
      </c>
      <c r="N253" s="22" t="s">
        <v>3379</v>
      </c>
      <c r="O253" s="16" t="s">
        <v>3549</v>
      </c>
    </row>
    <row r="254" spans="1:15" x14ac:dyDescent="0.3">
      <c r="A254" s="16">
        <v>11</v>
      </c>
      <c r="B254" s="16">
        <f>COUNTIF($A$5:A254, A254)</f>
        <v>12</v>
      </c>
      <c r="C254" s="17" t="s">
        <v>3040</v>
      </c>
      <c r="D254" s="17" t="s">
        <v>3041</v>
      </c>
      <c r="E254" s="17" t="s">
        <v>3042</v>
      </c>
      <c r="F254" s="17" t="s">
        <v>20</v>
      </c>
      <c r="G254" s="16" t="s">
        <v>21</v>
      </c>
      <c r="H254" s="18">
        <v>1404400</v>
      </c>
      <c r="I254" s="18">
        <v>1</v>
      </c>
      <c r="J254" s="19">
        <v>1327157</v>
      </c>
      <c r="K254" s="20">
        <f t="shared" si="7"/>
        <v>5.5927631884469121E-2</v>
      </c>
      <c r="L254" s="29"/>
      <c r="M254" s="21">
        <f t="shared" si="6"/>
        <v>0</v>
      </c>
      <c r="N254" s="22" t="s">
        <v>3376</v>
      </c>
      <c r="O254" s="16" t="s">
        <v>3550</v>
      </c>
    </row>
    <row r="255" spans="1:15" x14ac:dyDescent="0.3">
      <c r="A255" s="16">
        <v>11</v>
      </c>
      <c r="B255" s="16">
        <f>COUNTIF($A$5:A255, A255)</f>
        <v>13</v>
      </c>
      <c r="C255" s="17" t="s">
        <v>3043</v>
      </c>
      <c r="D255" s="17" t="s">
        <v>3044</v>
      </c>
      <c r="E255" s="17" t="s">
        <v>3045</v>
      </c>
      <c r="F255" s="17" t="s">
        <v>20</v>
      </c>
      <c r="G255" s="16" t="s">
        <v>21</v>
      </c>
      <c r="H255" s="18">
        <v>316100</v>
      </c>
      <c r="I255" s="18">
        <v>1</v>
      </c>
      <c r="J255" s="19">
        <v>298707</v>
      </c>
      <c r="K255" s="20">
        <f t="shared" si="7"/>
        <v>1.2587791148533381E-2</v>
      </c>
      <c r="L255" s="30"/>
      <c r="M255" s="21">
        <f t="shared" si="6"/>
        <v>0</v>
      </c>
      <c r="N255" s="22" t="s">
        <v>3376</v>
      </c>
      <c r="O255" s="16" t="s">
        <v>3550</v>
      </c>
    </row>
    <row r="256" spans="1:15" x14ac:dyDescent="0.3">
      <c r="A256" s="16">
        <v>12</v>
      </c>
      <c r="B256" s="16">
        <f>COUNTIF($A$5:A256, A256)</f>
        <v>1</v>
      </c>
      <c r="C256" s="17" t="s">
        <v>3046</v>
      </c>
      <c r="D256" s="17" t="s">
        <v>3047</v>
      </c>
      <c r="E256" s="17" t="s">
        <v>3048</v>
      </c>
      <c r="F256" s="17" t="s">
        <v>20</v>
      </c>
      <c r="G256" s="16" t="s">
        <v>21</v>
      </c>
      <c r="H256" s="18">
        <v>118780</v>
      </c>
      <c r="I256" s="18">
        <v>19</v>
      </c>
      <c r="J256" s="19">
        <v>117786</v>
      </c>
      <c r="K256" s="20">
        <f t="shared" si="7"/>
        <v>4.249666173940244E-2</v>
      </c>
      <c r="L256" s="28"/>
      <c r="M256" s="21">
        <f t="shared" si="6"/>
        <v>0</v>
      </c>
      <c r="N256" s="22" t="s">
        <v>3380</v>
      </c>
      <c r="O256" s="16" t="s">
        <v>3549</v>
      </c>
    </row>
    <row r="257" spans="1:15" x14ac:dyDescent="0.3">
      <c r="A257" s="16">
        <v>12</v>
      </c>
      <c r="B257" s="16">
        <f>COUNTIF($A$5:A257, A257)</f>
        <v>2</v>
      </c>
      <c r="C257" s="17" t="s">
        <v>3049</v>
      </c>
      <c r="D257" s="17" t="s">
        <v>3050</v>
      </c>
      <c r="E257" s="17" t="s">
        <v>3051</v>
      </c>
      <c r="F257" s="17" t="s">
        <v>20</v>
      </c>
      <c r="G257" s="16" t="s">
        <v>21</v>
      </c>
      <c r="H257" s="18">
        <v>1391500</v>
      </c>
      <c r="I257" s="18">
        <v>11</v>
      </c>
      <c r="J257" s="19">
        <v>1391500</v>
      </c>
      <c r="K257" s="20">
        <f t="shared" si="7"/>
        <v>0.50204697341261695</v>
      </c>
      <c r="L257" s="29"/>
      <c r="M257" s="21">
        <f t="shared" si="6"/>
        <v>0</v>
      </c>
      <c r="N257" s="22" t="s">
        <v>3381</v>
      </c>
      <c r="O257" s="16" t="s">
        <v>3549</v>
      </c>
    </row>
    <row r="258" spans="1:15" x14ac:dyDescent="0.3">
      <c r="A258" s="16">
        <v>12</v>
      </c>
      <c r="B258" s="16">
        <f>COUNTIF($A$5:A258, A258)</f>
        <v>3</v>
      </c>
      <c r="C258" s="17" t="s">
        <v>3052</v>
      </c>
      <c r="D258" s="17" t="s">
        <v>94</v>
      </c>
      <c r="E258" s="17" t="s">
        <v>3053</v>
      </c>
      <c r="F258" s="17" t="s">
        <v>20</v>
      </c>
      <c r="G258" s="16" t="s">
        <v>21</v>
      </c>
      <c r="H258" s="18" t="s">
        <v>3324</v>
      </c>
      <c r="I258" s="18">
        <v>1</v>
      </c>
      <c r="J258" s="19">
        <v>220000</v>
      </c>
      <c r="K258" s="20">
        <f t="shared" si="7"/>
        <v>7.9375015559307024E-2</v>
      </c>
      <c r="L258" s="29"/>
      <c r="M258" s="21">
        <f t="shared" si="6"/>
        <v>0</v>
      </c>
      <c r="N258" s="22" t="s">
        <v>3382</v>
      </c>
      <c r="O258" s="16" t="s">
        <v>3549</v>
      </c>
    </row>
    <row r="259" spans="1:15" x14ac:dyDescent="0.3">
      <c r="A259" s="16">
        <v>12</v>
      </c>
      <c r="B259" s="16">
        <f>COUNTIF($A$5:A259, A259)</f>
        <v>4</v>
      </c>
      <c r="C259" s="17" t="s">
        <v>3054</v>
      </c>
      <c r="D259" s="17" t="s">
        <v>3055</v>
      </c>
      <c r="E259" s="17" t="s">
        <v>3056</v>
      </c>
      <c r="F259" s="17" t="s">
        <v>20</v>
      </c>
      <c r="G259" s="16" t="s">
        <v>21</v>
      </c>
      <c r="H259" s="18">
        <v>186690</v>
      </c>
      <c r="I259" s="18">
        <v>228</v>
      </c>
      <c r="J259" s="19">
        <v>183563</v>
      </c>
      <c r="K259" s="20">
        <f t="shared" si="7"/>
        <v>6.6228709005059436E-2</v>
      </c>
      <c r="L259" s="29"/>
      <c r="M259" s="21">
        <f t="shared" si="6"/>
        <v>0</v>
      </c>
      <c r="N259" s="22" t="s">
        <v>3380</v>
      </c>
      <c r="O259" s="16" t="s">
        <v>3549</v>
      </c>
    </row>
    <row r="260" spans="1:15" x14ac:dyDescent="0.3">
      <c r="A260" s="16">
        <v>12</v>
      </c>
      <c r="B260" s="16">
        <f>COUNTIF($A$5:A260, A260)</f>
        <v>5</v>
      </c>
      <c r="C260" s="17" t="s">
        <v>3057</v>
      </c>
      <c r="D260" s="17" t="s">
        <v>3058</v>
      </c>
      <c r="E260" s="17" t="s">
        <v>3059</v>
      </c>
      <c r="F260" s="17" t="s">
        <v>20</v>
      </c>
      <c r="G260" s="16" t="s">
        <v>21</v>
      </c>
      <c r="H260" s="18">
        <v>155180</v>
      </c>
      <c r="I260" s="18">
        <v>2</v>
      </c>
      <c r="J260" s="19">
        <v>152304</v>
      </c>
      <c r="K260" s="20">
        <f t="shared" si="7"/>
        <v>5.4950601680657712E-2</v>
      </c>
      <c r="L260" s="29"/>
      <c r="M260" s="21">
        <f t="shared" si="6"/>
        <v>0</v>
      </c>
      <c r="N260" s="22" t="s">
        <v>3380</v>
      </c>
      <c r="O260" s="16" t="s">
        <v>3549</v>
      </c>
    </row>
    <row r="261" spans="1:15" x14ac:dyDescent="0.3">
      <c r="A261" s="16">
        <v>12</v>
      </c>
      <c r="B261" s="16">
        <f>COUNTIF($A$5:A261, A261)</f>
        <v>6</v>
      </c>
      <c r="C261" s="17" t="s">
        <v>3060</v>
      </c>
      <c r="D261" s="17" t="s">
        <v>3061</v>
      </c>
      <c r="E261" s="17" t="s">
        <v>3062</v>
      </c>
      <c r="F261" s="17" t="s">
        <v>3063</v>
      </c>
      <c r="G261" s="16" t="s">
        <v>21</v>
      </c>
      <c r="H261" s="18" t="s">
        <v>3324</v>
      </c>
      <c r="I261" s="18">
        <v>445</v>
      </c>
      <c r="J261" s="19">
        <v>420000</v>
      </c>
      <c r="K261" s="20">
        <f t="shared" si="7"/>
        <v>0.15153412061322249</v>
      </c>
      <c r="L261" s="29"/>
      <c r="M261" s="21">
        <f t="shared" ref="M261:M324" si="8">ROUND(INDEX($L:$L,MATCH($A261,$A:$A,0))*$K261,0)</f>
        <v>0</v>
      </c>
      <c r="N261" s="22" t="s">
        <v>3383</v>
      </c>
      <c r="O261" s="16" t="s">
        <v>3549</v>
      </c>
    </row>
    <row r="262" spans="1:15" x14ac:dyDescent="0.3">
      <c r="A262" s="16">
        <v>12</v>
      </c>
      <c r="B262" s="16">
        <f>COUNTIF($A$5:A262, A262)</f>
        <v>7</v>
      </c>
      <c r="C262" s="17" t="s">
        <v>3064</v>
      </c>
      <c r="D262" s="17" t="s">
        <v>94</v>
      </c>
      <c r="E262" s="17" t="s">
        <v>3065</v>
      </c>
      <c r="F262" s="17" t="s">
        <v>3066</v>
      </c>
      <c r="G262" s="16" t="s">
        <v>21</v>
      </c>
      <c r="H262" s="18" t="s">
        <v>3324</v>
      </c>
      <c r="I262" s="18">
        <v>1</v>
      </c>
      <c r="J262" s="19">
        <v>143250</v>
      </c>
      <c r="K262" s="20">
        <f t="shared" ref="K262:K325" si="9">$J262/SUMIFS($J:$J,$A:$A,$A262)</f>
        <v>5.1683958994866962E-2</v>
      </c>
      <c r="L262" s="29"/>
      <c r="M262" s="21">
        <f t="shared" si="8"/>
        <v>0</v>
      </c>
      <c r="N262" s="22" t="s">
        <v>3384</v>
      </c>
      <c r="O262" s="16" t="s">
        <v>3549</v>
      </c>
    </row>
    <row r="263" spans="1:15" x14ac:dyDescent="0.3">
      <c r="A263" s="16">
        <v>12</v>
      </c>
      <c r="B263" s="16">
        <f>COUNTIF($A$5:A263, A263)</f>
        <v>8</v>
      </c>
      <c r="C263" s="17" t="s">
        <v>3067</v>
      </c>
      <c r="D263" s="17" t="s">
        <v>94</v>
      </c>
      <c r="E263" s="17" t="s">
        <v>3068</v>
      </c>
      <c r="F263" s="17" t="s">
        <v>3069</v>
      </c>
      <c r="G263" s="16" t="s">
        <v>21</v>
      </c>
      <c r="H263" s="18" t="s">
        <v>3324</v>
      </c>
      <c r="I263" s="18">
        <v>1</v>
      </c>
      <c r="J263" s="19">
        <v>143250</v>
      </c>
      <c r="K263" s="20">
        <f t="shared" si="9"/>
        <v>5.1683958994866962E-2</v>
      </c>
      <c r="L263" s="30"/>
      <c r="M263" s="21">
        <f t="shared" si="8"/>
        <v>0</v>
      </c>
      <c r="N263" s="22" t="s">
        <v>3384</v>
      </c>
      <c r="O263" s="16" t="s">
        <v>3549</v>
      </c>
    </row>
    <row r="264" spans="1:15" x14ac:dyDescent="0.3">
      <c r="A264" s="16">
        <v>13</v>
      </c>
      <c r="B264" s="16">
        <f>COUNTIF($A$5:A264, A264)</f>
        <v>1</v>
      </c>
      <c r="C264" s="17" t="s">
        <v>642</v>
      </c>
      <c r="D264" s="17" t="s">
        <v>643</v>
      </c>
      <c r="E264" s="17" t="s">
        <v>644</v>
      </c>
      <c r="F264" s="17" t="s">
        <v>20</v>
      </c>
      <c r="G264" s="16" t="s">
        <v>21</v>
      </c>
      <c r="H264" s="18">
        <v>38670</v>
      </c>
      <c r="I264" s="18">
        <v>501</v>
      </c>
      <c r="J264" s="19">
        <v>37516</v>
      </c>
      <c r="K264" s="20">
        <f t="shared" si="9"/>
        <v>1.3076448074761757E-3</v>
      </c>
      <c r="L264" s="28"/>
      <c r="M264" s="21">
        <f t="shared" si="8"/>
        <v>0</v>
      </c>
      <c r="N264" s="22" t="s">
        <v>3385</v>
      </c>
      <c r="O264" s="16" t="s">
        <v>3550</v>
      </c>
    </row>
    <row r="265" spans="1:15" x14ac:dyDescent="0.3">
      <c r="A265" s="16">
        <v>13</v>
      </c>
      <c r="B265" s="16">
        <f>COUNTIF($A$5:A265, A265)</f>
        <v>2</v>
      </c>
      <c r="C265" s="17" t="s">
        <v>645</v>
      </c>
      <c r="D265" s="17" t="s">
        <v>646</v>
      </c>
      <c r="E265" s="17" t="s">
        <v>647</v>
      </c>
      <c r="F265" s="17" t="s">
        <v>20</v>
      </c>
      <c r="G265" s="16" t="s">
        <v>21</v>
      </c>
      <c r="H265" s="18">
        <v>242850</v>
      </c>
      <c r="I265" s="18">
        <v>27</v>
      </c>
      <c r="J265" s="19">
        <v>236122</v>
      </c>
      <c r="K265" s="20">
        <f t="shared" si="9"/>
        <v>8.2301873129035502E-3</v>
      </c>
      <c r="L265" s="29"/>
      <c r="M265" s="21">
        <f t="shared" si="8"/>
        <v>0</v>
      </c>
      <c r="N265" s="22" t="s">
        <v>3386</v>
      </c>
      <c r="O265" s="16" t="s">
        <v>3549</v>
      </c>
    </row>
    <row r="266" spans="1:15" x14ac:dyDescent="0.3">
      <c r="A266" s="16">
        <v>13</v>
      </c>
      <c r="B266" s="16">
        <f>COUNTIF($A$5:A266, A266)</f>
        <v>3</v>
      </c>
      <c r="C266" s="17" t="s">
        <v>648</v>
      </c>
      <c r="D266" s="17" t="s">
        <v>649</v>
      </c>
      <c r="E266" s="17" t="s">
        <v>650</v>
      </c>
      <c r="F266" s="17" t="s">
        <v>20</v>
      </c>
      <c r="G266" s="16" t="s">
        <v>21</v>
      </c>
      <c r="H266" s="18">
        <v>156650</v>
      </c>
      <c r="I266" s="18">
        <v>1</v>
      </c>
      <c r="J266" s="19">
        <v>152311</v>
      </c>
      <c r="K266" s="20">
        <f t="shared" si="9"/>
        <v>5.3088998899537216E-3</v>
      </c>
      <c r="L266" s="29"/>
      <c r="M266" s="21">
        <f t="shared" si="8"/>
        <v>0</v>
      </c>
      <c r="N266" s="22" t="s">
        <v>3386</v>
      </c>
      <c r="O266" s="16" t="s">
        <v>3549</v>
      </c>
    </row>
    <row r="267" spans="1:15" x14ac:dyDescent="0.3">
      <c r="A267" s="16">
        <v>13</v>
      </c>
      <c r="B267" s="16">
        <f>COUNTIF($A$5:A267, A267)</f>
        <v>4</v>
      </c>
      <c r="C267" s="17" t="s">
        <v>651</v>
      </c>
      <c r="D267" s="17" t="s">
        <v>652</v>
      </c>
      <c r="E267" s="17" t="s">
        <v>653</v>
      </c>
      <c r="F267" s="17" t="s">
        <v>20</v>
      </c>
      <c r="G267" s="16" t="s">
        <v>21</v>
      </c>
      <c r="H267" s="18">
        <v>643530</v>
      </c>
      <c r="I267" s="18">
        <v>426</v>
      </c>
      <c r="J267" s="19">
        <v>626368</v>
      </c>
      <c r="K267" s="20">
        <f t="shared" si="9"/>
        <v>2.1832467820909408E-2</v>
      </c>
      <c r="L267" s="29"/>
      <c r="M267" s="21">
        <f t="shared" si="8"/>
        <v>0</v>
      </c>
      <c r="N267" s="22" t="s">
        <v>3387</v>
      </c>
      <c r="O267" s="16" t="s">
        <v>3549</v>
      </c>
    </row>
    <row r="268" spans="1:15" x14ac:dyDescent="0.3">
      <c r="A268" s="16">
        <v>13</v>
      </c>
      <c r="B268" s="16">
        <f>COUNTIF($A$5:A268, A268)</f>
        <v>5</v>
      </c>
      <c r="C268" s="17" t="s">
        <v>654</v>
      </c>
      <c r="D268" s="17" t="s">
        <v>655</v>
      </c>
      <c r="E268" s="17" t="s">
        <v>656</v>
      </c>
      <c r="F268" s="17" t="s">
        <v>20</v>
      </c>
      <c r="G268" s="16" t="s">
        <v>21</v>
      </c>
      <c r="H268" s="18">
        <v>2005020</v>
      </c>
      <c r="I268" s="18">
        <v>1</v>
      </c>
      <c r="J268" s="19">
        <v>1962785</v>
      </c>
      <c r="K268" s="20">
        <f t="shared" si="9"/>
        <v>6.8414159650339215E-2</v>
      </c>
      <c r="L268" s="29"/>
      <c r="M268" s="21">
        <f t="shared" si="8"/>
        <v>0</v>
      </c>
      <c r="N268" s="22" t="s">
        <v>3388</v>
      </c>
      <c r="O268" s="16" t="s">
        <v>3549</v>
      </c>
    </row>
    <row r="269" spans="1:15" x14ac:dyDescent="0.3">
      <c r="A269" s="16">
        <v>13</v>
      </c>
      <c r="B269" s="16">
        <f>COUNTIF($A$5:A269, A269)</f>
        <v>6</v>
      </c>
      <c r="C269" s="17" t="s">
        <v>657</v>
      </c>
      <c r="D269" s="17" t="s">
        <v>658</v>
      </c>
      <c r="E269" s="17" t="s">
        <v>659</v>
      </c>
      <c r="F269" s="17" t="s">
        <v>20</v>
      </c>
      <c r="G269" s="16" t="s">
        <v>21</v>
      </c>
      <c r="H269" s="18">
        <v>1861720</v>
      </c>
      <c r="I269" s="18">
        <v>1</v>
      </c>
      <c r="J269" s="19">
        <v>1811328</v>
      </c>
      <c r="K269" s="20">
        <f t="shared" si="9"/>
        <v>6.3135026490996018E-2</v>
      </c>
      <c r="L269" s="29"/>
      <c r="M269" s="21">
        <f t="shared" si="8"/>
        <v>0</v>
      </c>
      <c r="N269" s="22" t="s">
        <v>3389</v>
      </c>
      <c r="O269" s="16" t="s">
        <v>3549</v>
      </c>
    </row>
    <row r="270" spans="1:15" x14ac:dyDescent="0.3">
      <c r="A270" s="16">
        <v>13</v>
      </c>
      <c r="B270" s="16">
        <f>COUNTIF($A$5:A270, A270)</f>
        <v>7</v>
      </c>
      <c r="C270" s="17" t="s">
        <v>660</v>
      </c>
      <c r="D270" s="17" t="s">
        <v>661</v>
      </c>
      <c r="E270" s="17" t="s">
        <v>662</v>
      </c>
      <c r="F270" s="17" t="s">
        <v>20</v>
      </c>
      <c r="G270" s="16" t="s">
        <v>21</v>
      </c>
      <c r="H270" s="18">
        <v>2005020</v>
      </c>
      <c r="I270" s="18">
        <v>1</v>
      </c>
      <c r="J270" s="19">
        <v>1963852</v>
      </c>
      <c r="K270" s="20">
        <f t="shared" si="9"/>
        <v>6.845135063577415E-2</v>
      </c>
      <c r="L270" s="29"/>
      <c r="M270" s="21">
        <f t="shared" si="8"/>
        <v>0</v>
      </c>
      <c r="N270" s="22" t="s">
        <v>3388</v>
      </c>
      <c r="O270" s="16" t="s">
        <v>3549</v>
      </c>
    </row>
    <row r="271" spans="1:15" x14ac:dyDescent="0.3">
      <c r="A271" s="16">
        <v>13</v>
      </c>
      <c r="B271" s="16">
        <f>COUNTIF($A$5:A271, A271)</f>
        <v>8</v>
      </c>
      <c r="C271" s="17" t="s">
        <v>663</v>
      </c>
      <c r="D271" s="17" t="s">
        <v>664</v>
      </c>
      <c r="E271" s="17" t="s">
        <v>665</v>
      </c>
      <c r="F271" s="17" t="s">
        <v>20</v>
      </c>
      <c r="G271" s="16" t="s">
        <v>21</v>
      </c>
      <c r="H271" s="18">
        <v>1861720</v>
      </c>
      <c r="I271" s="18">
        <v>1</v>
      </c>
      <c r="J271" s="19">
        <v>1812071</v>
      </c>
      <c r="K271" s="20">
        <f t="shared" si="9"/>
        <v>6.3160924243740313E-2</v>
      </c>
      <c r="L271" s="29"/>
      <c r="M271" s="21">
        <f t="shared" si="8"/>
        <v>0</v>
      </c>
      <c r="N271" s="22" t="s">
        <v>3389</v>
      </c>
      <c r="O271" s="16" t="s">
        <v>3549</v>
      </c>
    </row>
    <row r="272" spans="1:15" x14ac:dyDescent="0.3">
      <c r="A272" s="16">
        <v>13</v>
      </c>
      <c r="B272" s="16">
        <f>COUNTIF($A$5:A272, A272)</f>
        <v>9</v>
      </c>
      <c r="C272" s="17" t="s">
        <v>666</v>
      </c>
      <c r="D272" s="17" t="s">
        <v>667</v>
      </c>
      <c r="E272" s="17" t="s">
        <v>668</v>
      </c>
      <c r="F272" s="17" t="s">
        <v>669</v>
      </c>
      <c r="G272" s="16" t="s">
        <v>21</v>
      </c>
      <c r="H272" s="18">
        <v>1367930</v>
      </c>
      <c r="I272" s="18">
        <v>1</v>
      </c>
      <c r="J272" s="19">
        <v>1331443</v>
      </c>
      <c r="K272" s="20">
        <f t="shared" si="9"/>
        <v>4.6408319794234515E-2</v>
      </c>
      <c r="L272" s="29"/>
      <c r="M272" s="21">
        <f t="shared" si="8"/>
        <v>0</v>
      </c>
      <c r="N272" s="22" t="s">
        <v>3390</v>
      </c>
      <c r="O272" s="16" t="s">
        <v>3549</v>
      </c>
    </row>
    <row r="273" spans="1:15" x14ac:dyDescent="0.3">
      <c r="A273" s="16">
        <v>13</v>
      </c>
      <c r="B273" s="16">
        <f>COUNTIF($A$5:A273, A273)</f>
        <v>10</v>
      </c>
      <c r="C273" s="17" t="s">
        <v>670</v>
      </c>
      <c r="D273" s="17" t="s">
        <v>667</v>
      </c>
      <c r="E273" s="17" t="s">
        <v>668</v>
      </c>
      <c r="F273" s="17" t="s">
        <v>671</v>
      </c>
      <c r="G273" s="16" t="s">
        <v>21</v>
      </c>
      <c r="H273" s="18">
        <v>1367930</v>
      </c>
      <c r="I273" s="18">
        <v>1</v>
      </c>
      <c r="J273" s="19">
        <v>1331443</v>
      </c>
      <c r="K273" s="20">
        <f t="shared" si="9"/>
        <v>4.6408319794234515E-2</v>
      </c>
      <c r="L273" s="29"/>
      <c r="M273" s="21">
        <f t="shared" si="8"/>
        <v>0</v>
      </c>
      <c r="N273" s="22" t="s">
        <v>3390</v>
      </c>
      <c r="O273" s="16" t="s">
        <v>3549</v>
      </c>
    </row>
    <row r="274" spans="1:15" x14ac:dyDescent="0.3">
      <c r="A274" s="16">
        <v>13</v>
      </c>
      <c r="B274" s="16">
        <f>COUNTIF($A$5:A274, A274)</f>
        <v>11</v>
      </c>
      <c r="C274" s="17" t="s">
        <v>672</v>
      </c>
      <c r="D274" s="17" t="s">
        <v>667</v>
      </c>
      <c r="E274" s="17" t="s">
        <v>668</v>
      </c>
      <c r="F274" s="17" t="s">
        <v>673</v>
      </c>
      <c r="G274" s="16" t="s">
        <v>21</v>
      </c>
      <c r="H274" s="18">
        <v>1367930</v>
      </c>
      <c r="I274" s="18">
        <v>1</v>
      </c>
      <c r="J274" s="19">
        <v>1331443</v>
      </c>
      <c r="K274" s="20">
        <f t="shared" si="9"/>
        <v>4.6408319794234515E-2</v>
      </c>
      <c r="L274" s="29"/>
      <c r="M274" s="21">
        <f t="shared" si="8"/>
        <v>0</v>
      </c>
      <c r="N274" s="22" t="s">
        <v>3390</v>
      </c>
      <c r="O274" s="16" t="s">
        <v>3549</v>
      </c>
    </row>
    <row r="275" spans="1:15" x14ac:dyDescent="0.3">
      <c r="A275" s="16">
        <v>13</v>
      </c>
      <c r="B275" s="16">
        <f>COUNTIF($A$5:A275, A275)</f>
        <v>12</v>
      </c>
      <c r="C275" s="17" t="s">
        <v>674</v>
      </c>
      <c r="D275" s="17" t="s">
        <v>667</v>
      </c>
      <c r="E275" s="17" t="s">
        <v>668</v>
      </c>
      <c r="F275" s="17" t="s">
        <v>675</v>
      </c>
      <c r="G275" s="16" t="s">
        <v>21</v>
      </c>
      <c r="H275" s="18">
        <v>1367930</v>
      </c>
      <c r="I275" s="18">
        <v>1</v>
      </c>
      <c r="J275" s="19">
        <v>1331443</v>
      </c>
      <c r="K275" s="20">
        <f t="shared" si="9"/>
        <v>4.6408319794234515E-2</v>
      </c>
      <c r="L275" s="29"/>
      <c r="M275" s="21">
        <f t="shared" si="8"/>
        <v>0</v>
      </c>
      <c r="N275" s="22" t="s">
        <v>3390</v>
      </c>
      <c r="O275" s="16" t="s">
        <v>3549</v>
      </c>
    </row>
    <row r="276" spans="1:15" x14ac:dyDescent="0.3">
      <c r="A276" s="16">
        <v>13</v>
      </c>
      <c r="B276" s="16">
        <f>COUNTIF($A$5:A276, A276)</f>
        <v>13</v>
      </c>
      <c r="C276" s="17" t="s">
        <v>676</v>
      </c>
      <c r="D276" s="17" t="s">
        <v>677</v>
      </c>
      <c r="E276" s="17" t="s">
        <v>678</v>
      </c>
      <c r="F276" s="17" t="s">
        <v>20</v>
      </c>
      <c r="G276" s="16" t="s">
        <v>21</v>
      </c>
      <c r="H276" s="18">
        <v>9328050</v>
      </c>
      <c r="I276" s="18">
        <v>1</v>
      </c>
      <c r="J276" s="19">
        <v>9079235</v>
      </c>
      <c r="K276" s="20">
        <f t="shared" si="9"/>
        <v>0.31646269601252686</v>
      </c>
      <c r="L276" s="29"/>
      <c r="M276" s="21">
        <f t="shared" si="8"/>
        <v>0</v>
      </c>
      <c r="N276" s="22" t="s">
        <v>3388</v>
      </c>
      <c r="O276" s="16" t="s">
        <v>3549</v>
      </c>
    </row>
    <row r="277" spans="1:15" x14ac:dyDescent="0.3">
      <c r="A277" s="16">
        <v>13</v>
      </c>
      <c r="B277" s="16">
        <f>COUNTIF($A$5:A277, A277)</f>
        <v>14</v>
      </c>
      <c r="C277" s="17" t="s">
        <v>679</v>
      </c>
      <c r="D277" s="17" t="s">
        <v>680</v>
      </c>
      <c r="E277" s="17" t="s">
        <v>681</v>
      </c>
      <c r="F277" s="17" t="s">
        <v>20</v>
      </c>
      <c r="G277" s="16" t="s">
        <v>21</v>
      </c>
      <c r="H277" s="18">
        <v>1713630</v>
      </c>
      <c r="I277" s="18">
        <v>4</v>
      </c>
      <c r="J277" s="19">
        <v>1679356</v>
      </c>
      <c r="K277" s="20">
        <f t="shared" si="9"/>
        <v>5.8535055797631963E-2</v>
      </c>
      <c r="L277" s="29"/>
      <c r="M277" s="21">
        <f t="shared" si="8"/>
        <v>0</v>
      </c>
      <c r="N277" s="22" t="s">
        <v>3391</v>
      </c>
      <c r="O277" s="16" t="s">
        <v>3549</v>
      </c>
    </row>
    <row r="278" spans="1:15" x14ac:dyDescent="0.3">
      <c r="A278" s="16">
        <v>13</v>
      </c>
      <c r="B278" s="16">
        <f>COUNTIF($A$5:A278, A278)</f>
        <v>15</v>
      </c>
      <c r="C278" s="17" t="s">
        <v>682</v>
      </c>
      <c r="D278" s="17" t="s">
        <v>683</v>
      </c>
      <c r="E278" s="17" t="s">
        <v>684</v>
      </c>
      <c r="F278" s="17" t="s">
        <v>20</v>
      </c>
      <c r="G278" s="16" t="s">
        <v>21</v>
      </c>
      <c r="H278" s="18">
        <v>360550</v>
      </c>
      <c r="I278" s="18">
        <v>1</v>
      </c>
      <c r="J278" s="19">
        <v>353335</v>
      </c>
      <c r="K278" s="20">
        <f t="shared" si="9"/>
        <v>1.231572337268351E-2</v>
      </c>
      <c r="L278" s="29"/>
      <c r="M278" s="21">
        <f t="shared" si="8"/>
        <v>0</v>
      </c>
      <c r="N278" s="22" t="s">
        <v>3388</v>
      </c>
      <c r="O278" s="16" t="s">
        <v>3549</v>
      </c>
    </row>
    <row r="279" spans="1:15" x14ac:dyDescent="0.3">
      <c r="A279" s="16">
        <v>13</v>
      </c>
      <c r="B279" s="16">
        <f>COUNTIF($A$5:A279, A279)</f>
        <v>16</v>
      </c>
      <c r="C279" s="17" t="s">
        <v>685</v>
      </c>
      <c r="D279" s="17" t="s">
        <v>686</v>
      </c>
      <c r="E279" s="17" t="s">
        <v>687</v>
      </c>
      <c r="F279" s="17" t="s">
        <v>20</v>
      </c>
      <c r="G279" s="16" t="s">
        <v>21</v>
      </c>
      <c r="H279" s="18">
        <v>360550</v>
      </c>
      <c r="I279" s="18">
        <v>113</v>
      </c>
      <c r="J279" s="19">
        <v>353335</v>
      </c>
      <c r="K279" s="20">
        <f t="shared" si="9"/>
        <v>1.231572337268351E-2</v>
      </c>
      <c r="L279" s="29"/>
      <c r="M279" s="21">
        <f t="shared" si="8"/>
        <v>0</v>
      </c>
      <c r="N279" s="22" t="s">
        <v>3391</v>
      </c>
      <c r="O279" s="16" t="s">
        <v>3550</v>
      </c>
    </row>
    <row r="280" spans="1:15" x14ac:dyDescent="0.3">
      <c r="A280" s="16">
        <v>13</v>
      </c>
      <c r="B280" s="16">
        <f>COUNTIF($A$5:A280, A280)</f>
        <v>17</v>
      </c>
      <c r="C280" s="17" t="s">
        <v>688</v>
      </c>
      <c r="D280" s="17" t="s">
        <v>689</v>
      </c>
      <c r="E280" s="17" t="s">
        <v>690</v>
      </c>
      <c r="F280" s="17" t="s">
        <v>20</v>
      </c>
      <c r="G280" s="16" t="s">
        <v>21</v>
      </c>
      <c r="H280" s="18">
        <v>2005020</v>
      </c>
      <c r="I280" s="18">
        <v>1</v>
      </c>
      <c r="J280" s="19">
        <v>1964919</v>
      </c>
      <c r="K280" s="20">
        <f t="shared" si="9"/>
        <v>6.8488541621209084E-2</v>
      </c>
      <c r="L280" s="29"/>
      <c r="M280" s="21">
        <f t="shared" si="8"/>
        <v>0</v>
      </c>
      <c r="N280" s="22" t="s">
        <v>3386</v>
      </c>
      <c r="O280" s="16" t="s">
        <v>3549</v>
      </c>
    </row>
    <row r="281" spans="1:15" x14ac:dyDescent="0.3">
      <c r="A281" s="16">
        <v>13</v>
      </c>
      <c r="B281" s="16">
        <f>COUNTIF($A$5:A281, A281)</f>
        <v>18</v>
      </c>
      <c r="C281" s="17" t="s">
        <v>691</v>
      </c>
      <c r="D281" s="17" t="s">
        <v>692</v>
      </c>
      <c r="E281" s="17" t="s">
        <v>693</v>
      </c>
      <c r="F281" s="17" t="s">
        <v>20</v>
      </c>
      <c r="G281" s="16" t="s">
        <v>21</v>
      </c>
      <c r="H281" s="18">
        <v>1367930</v>
      </c>
      <c r="I281" s="18">
        <v>34</v>
      </c>
      <c r="J281" s="19">
        <v>1331443</v>
      </c>
      <c r="K281" s="20">
        <f t="shared" si="9"/>
        <v>4.6408319794234515E-2</v>
      </c>
      <c r="L281" s="30"/>
      <c r="M281" s="21">
        <f t="shared" si="8"/>
        <v>0</v>
      </c>
      <c r="N281" s="22" t="s">
        <v>3391</v>
      </c>
      <c r="O281" s="16" t="s">
        <v>3550</v>
      </c>
    </row>
    <row r="282" spans="1:15" x14ac:dyDescent="0.3">
      <c r="A282" s="16">
        <v>14</v>
      </c>
      <c r="B282" s="16">
        <f>COUNTIF($A$5:A282, A282)</f>
        <v>1</v>
      </c>
      <c r="C282" s="17" t="s">
        <v>694</v>
      </c>
      <c r="D282" s="17" t="s">
        <v>94</v>
      </c>
      <c r="E282" s="17" t="s">
        <v>695</v>
      </c>
      <c r="F282" s="17" t="s">
        <v>696</v>
      </c>
      <c r="G282" s="16" t="s">
        <v>98</v>
      </c>
      <c r="H282" s="18" t="s">
        <v>3324</v>
      </c>
      <c r="I282" s="18">
        <v>37</v>
      </c>
      <c r="J282" s="19">
        <v>14600</v>
      </c>
      <c r="K282" s="20">
        <f t="shared" si="9"/>
        <v>4.628910398878916E-2</v>
      </c>
      <c r="L282" s="28"/>
      <c r="M282" s="21">
        <f t="shared" si="8"/>
        <v>0</v>
      </c>
      <c r="N282" s="22" t="s">
        <v>3392</v>
      </c>
      <c r="O282" s="16" t="s">
        <v>3549</v>
      </c>
    </row>
    <row r="283" spans="1:15" x14ac:dyDescent="0.3">
      <c r="A283" s="16">
        <v>14</v>
      </c>
      <c r="B283" s="16">
        <f>COUNTIF($A$5:A283, A283)</f>
        <v>2</v>
      </c>
      <c r="C283" s="17" t="s">
        <v>697</v>
      </c>
      <c r="D283" s="17" t="s">
        <v>94</v>
      </c>
      <c r="E283" s="17" t="s">
        <v>698</v>
      </c>
      <c r="F283" s="17" t="s">
        <v>699</v>
      </c>
      <c r="G283" s="16" t="s">
        <v>98</v>
      </c>
      <c r="H283" s="18" t="s">
        <v>3324</v>
      </c>
      <c r="I283" s="18">
        <v>4984</v>
      </c>
      <c r="J283" s="19">
        <v>8718</v>
      </c>
      <c r="K283" s="20">
        <f t="shared" si="9"/>
        <v>2.7640301957141362E-2</v>
      </c>
      <c r="L283" s="29"/>
      <c r="M283" s="21">
        <f t="shared" si="8"/>
        <v>0</v>
      </c>
      <c r="N283" s="22" t="s">
        <v>3392</v>
      </c>
      <c r="O283" s="16" t="s">
        <v>3549</v>
      </c>
    </row>
    <row r="284" spans="1:15" x14ac:dyDescent="0.3">
      <c r="A284" s="16">
        <v>14</v>
      </c>
      <c r="B284" s="16">
        <f>COUNTIF($A$5:A284, A284)</f>
        <v>3</v>
      </c>
      <c r="C284" s="17" t="s">
        <v>700</v>
      </c>
      <c r="D284" s="17" t="s">
        <v>94</v>
      </c>
      <c r="E284" s="17" t="s">
        <v>701</v>
      </c>
      <c r="F284" s="17" t="s">
        <v>702</v>
      </c>
      <c r="G284" s="16" t="s">
        <v>98</v>
      </c>
      <c r="H284" s="18" t="s">
        <v>3324</v>
      </c>
      <c r="I284" s="18">
        <v>672</v>
      </c>
      <c r="J284" s="19">
        <v>9062</v>
      </c>
      <c r="K284" s="20">
        <f t="shared" si="9"/>
        <v>2.8730949338795025E-2</v>
      </c>
      <c r="L284" s="29"/>
      <c r="M284" s="21">
        <f t="shared" si="8"/>
        <v>0</v>
      </c>
      <c r="N284" s="22" t="s">
        <v>3392</v>
      </c>
      <c r="O284" s="16" t="s">
        <v>3549</v>
      </c>
    </row>
    <row r="285" spans="1:15" x14ac:dyDescent="0.3">
      <c r="A285" s="16">
        <v>14</v>
      </c>
      <c r="B285" s="16">
        <f>COUNTIF($A$5:A285, A285)</f>
        <v>4</v>
      </c>
      <c r="C285" s="17" t="s">
        <v>703</v>
      </c>
      <c r="D285" s="17" t="s">
        <v>94</v>
      </c>
      <c r="E285" s="17" t="s">
        <v>704</v>
      </c>
      <c r="F285" s="17" t="s">
        <v>705</v>
      </c>
      <c r="G285" s="16" t="s">
        <v>98</v>
      </c>
      <c r="H285" s="18" t="s">
        <v>3324</v>
      </c>
      <c r="I285" s="18">
        <v>250</v>
      </c>
      <c r="J285" s="19">
        <v>9012</v>
      </c>
      <c r="K285" s="20">
        <f t="shared" si="9"/>
        <v>2.8572425010066294E-2</v>
      </c>
      <c r="L285" s="29"/>
      <c r="M285" s="21">
        <f t="shared" si="8"/>
        <v>0</v>
      </c>
      <c r="N285" s="22" t="s">
        <v>3392</v>
      </c>
      <c r="O285" s="16" t="s">
        <v>3549</v>
      </c>
    </row>
    <row r="286" spans="1:15" x14ac:dyDescent="0.3">
      <c r="A286" s="16">
        <v>14</v>
      </c>
      <c r="B286" s="16">
        <f>COUNTIF($A$5:A286, A286)</f>
        <v>5</v>
      </c>
      <c r="C286" s="17" t="s">
        <v>706</v>
      </c>
      <c r="D286" s="17" t="s">
        <v>94</v>
      </c>
      <c r="E286" s="17" t="s">
        <v>707</v>
      </c>
      <c r="F286" s="17" t="s">
        <v>708</v>
      </c>
      <c r="G286" s="16" t="s">
        <v>98</v>
      </c>
      <c r="H286" s="18" t="s">
        <v>3324</v>
      </c>
      <c r="I286" s="18">
        <v>28</v>
      </c>
      <c r="J286" s="19">
        <v>8101</v>
      </c>
      <c r="K286" s="20">
        <f t="shared" si="9"/>
        <v>2.5684111740628835E-2</v>
      </c>
      <c r="L286" s="29"/>
      <c r="M286" s="21">
        <f t="shared" si="8"/>
        <v>0</v>
      </c>
      <c r="N286" s="22" t="s">
        <v>3392</v>
      </c>
      <c r="O286" s="16" t="s">
        <v>3549</v>
      </c>
    </row>
    <row r="287" spans="1:15" x14ac:dyDescent="0.3">
      <c r="A287" s="16">
        <v>14</v>
      </c>
      <c r="B287" s="16">
        <f>COUNTIF($A$5:A287, A287)</f>
        <v>6</v>
      </c>
      <c r="C287" s="17" t="s">
        <v>709</v>
      </c>
      <c r="D287" s="17" t="s">
        <v>94</v>
      </c>
      <c r="E287" s="17" t="s">
        <v>710</v>
      </c>
      <c r="F287" s="17" t="s">
        <v>711</v>
      </c>
      <c r="G287" s="16" t="s">
        <v>572</v>
      </c>
      <c r="H287" s="18" t="s">
        <v>3324</v>
      </c>
      <c r="I287" s="18">
        <v>65</v>
      </c>
      <c r="J287" s="19">
        <v>13675</v>
      </c>
      <c r="K287" s="20">
        <f t="shared" si="9"/>
        <v>4.3356403907307654E-2</v>
      </c>
      <c r="L287" s="29"/>
      <c r="M287" s="21">
        <f t="shared" si="8"/>
        <v>0</v>
      </c>
      <c r="N287" s="22" t="s">
        <v>3393</v>
      </c>
      <c r="O287" s="16" t="s">
        <v>3549</v>
      </c>
    </row>
    <row r="288" spans="1:15" x14ac:dyDescent="0.3">
      <c r="A288" s="16">
        <v>14</v>
      </c>
      <c r="B288" s="16">
        <f>COUNTIF($A$5:A288, A288)</f>
        <v>7</v>
      </c>
      <c r="C288" s="17" t="s">
        <v>712</v>
      </c>
      <c r="D288" s="17" t="s">
        <v>94</v>
      </c>
      <c r="E288" s="17" t="s">
        <v>713</v>
      </c>
      <c r="F288" s="17" t="s">
        <v>714</v>
      </c>
      <c r="G288" s="16" t="s">
        <v>98</v>
      </c>
      <c r="H288" s="18" t="s">
        <v>3324</v>
      </c>
      <c r="I288" s="18">
        <v>14267</v>
      </c>
      <c r="J288" s="19">
        <v>11862</v>
      </c>
      <c r="K288" s="20">
        <f t="shared" si="9"/>
        <v>3.7608311747603908E-2</v>
      </c>
      <c r="L288" s="29"/>
      <c r="M288" s="21">
        <f t="shared" si="8"/>
        <v>0</v>
      </c>
      <c r="N288" s="22" t="s">
        <v>3393</v>
      </c>
      <c r="O288" s="16" t="s">
        <v>3549</v>
      </c>
    </row>
    <row r="289" spans="1:15" x14ac:dyDescent="0.3">
      <c r="A289" s="16">
        <v>14</v>
      </c>
      <c r="B289" s="16">
        <f>COUNTIF($A$5:A289, A289)</f>
        <v>8</v>
      </c>
      <c r="C289" s="17" t="s">
        <v>715</v>
      </c>
      <c r="D289" s="17" t="s">
        <v>94</v>
      </c>
      <c r="E289" s="17" t="s">
        <v>716</v>
      </c>
      <c r="F289" s="17" t="s">
        <v>717</v>
      </c>
      <c r="G289" s="16" t="s">
        <v>572</v>
      </c>
      <c r="H289" s="18" t="s">
        <v>3324</v>
      </c>
      <c r="I289" s="18">
        <v>546</v>
      </c>
      <c r="J289" s="19">
        <v>3180</v>
      </c>
      <c r="K289" s="20">
        <f t="shared" si="9"/>
        <v>1.0082147307147227E-2</v>
      </c>
      <c r="L289" s="29"/>
      <c r="M289" s="21">
        <f t="shared" si="8"/>
        <v>0</v>
      </c>
      <c r="N289" s="22" t="s">
        <v>3393</v>
      </c>
      <c r="O289" s="16" t="s">
        <v>3549</v>
      </c>
    </row>
    <row r="290" spans="1:15" x14ac:dyDescent="0.3">
      <c r="A290" s="16">
        <v>14</v>
      </c>
      <c r="B290" s="16">
        <f>COUNTIF($A$5:A290, A290)</f>
        <v>9</v>
      </c>
      <c r="C290" s="17" t="s">
        <v>718</v>
      </c>
      <c r="D290" s="17" t="s">
        <v>94</v>
      </c>
      <c r="E290" s="17" t="s">
        <v>719</v>
      </c>
      <c r="F290" s="17" t="s">
        <v>720</v>
      </c>
      <c r="G290" s="16" t="s">
        <v>572</v>
      </c>
      <c r="H290" s="18" t="s">
        <v>3324</v>
      </c>
      <c r="I290" s="18">
        <v>248</v>
      </c>
      <c r="J290" s="19">
        <v>2975</v>
      </c>
      <c r="K290" s="20">
        <f t="shared" si="9"/>
        <v>9.4321975593594353E-3</v>
      </c>
      <c r="L290" s="29"/>
      <c r="M290" s="21">
        <f t="shared" si="8"/>
        <v>0</v>
      </c>
      <c r="N290" s="22" t="s">
        <v>3393</v>
      </c>
      <c r="O290" s="16" t="s">
        <v>3549</v>
      </c>
    </row>
    <row r="291" spans="1:15" x14ac:dyDescent="0.3">
      <c r="A291" s="16">
        <v>14</v>
      </c>
      <c r="B291" s="16">
        <f>COUNTIF($A$5:A291, A291)</f>
        <v>10</v>
      </c>
      <c r="C291" s="17" t="s">
        <v>721</v>
      </c>
      <c r="D291" s="17" t="s">
        <v>94</v>
      </c>
      <c r="E291" s="17" t="s">
        <v>722</v>
      </c>
      <c r="F291" s="17" t="s">
        <v>723</v>
      </c>
      <c r="G291" s="16" t="s">
        <v>572</v>
      </c>
      <c r="H291" s="18" t="s">
        <v>3324</v>
      </c>
      <c r="I291" s="18">
        <v>901</v>
      </c>
      <c r="J291" s="19">
        <v>2975</v>
      </c>
      <c r="K291" s="20">
        <f t="shared" si="9"/>
        <v>9.4321975593594353E-3</v>
      </c>
      <c r="L291" s="29"/>
      <c r="M291" s="21">
        <f t="shared" si="8"/>
        <v>0</v>
      </c>
      <c r="N291" s="22" t="s">
        <v>3393</v>
      </c>
      <c r="O291" s="16" t="s">
        <v>3549</v>
      </c>
    </row>
    <row r="292" spans="1:15" x14ac:dyDescent="0.3">
      <c r="A292" s="16">
        <v>14</v>
      </c>
      <c r="B292" s="16">
        <f>COUNTIF($A$5:A292, A292)</f>
        <v>11</v>
      </c>
      <c r="C292" s="17" t="s">
        <v>724</v>
      </c>
      <c r="D292" s="17" t="s">
        <v>94</v>
      </c>
      <c r="E292" s="17" t="s">
        <v>725</v>
      </c>
      <c r="F292" s="17" t="s">
        <v>726</v>
      </c>
      <c r="G292" s="16" t="s">
        <v>572</v>
      </c>
      <c r="H292" s="18" t="s">
        <v>3324</v>
      </c>
      <c r="I292" s="18">
        <v>109</v>
      </c>
      <c r="J292" s="19">
        <v>2975</v>
      </c>
      <c r="K292" s="20">
        <f t="shared" si="9"/>
        <v>9.4321975593594353E-3</v>
      </c>
      <c r="L292" s="29"/>
      <c r="M292" s="21">
        <f t="shared" si="8"/>
        <v>0</v>
      </c>
      <c r="N292" s="22" t="s">
        <v>3393</v>
      </c>
      <c r="O292" s="16" t="s">
        <v>3549</v>
      </c>
    </row>
    <row r="293" spans="1:15" x14ac:dyDescent="0.3">
      <c r="A293" s="16">
        <v>14</v>
      </c>
      <c r="B293" s="16">
        <f>COUNTIF($A$5:A293, A293)</f>
        <v>12</v>
      </c>
      <c r="C293" s="17" t="s">
        <v>727</v>
      </c>
      <c r="D293" s="17" t="s">
        <v>94</v>
      </c>
      <c r="E293" s="17" t="s">
        <v>728</v>
      </c>
      <c r="F293" s="17" t="s">
        <v>729</v>
      </c>
      <c r="G293" s="16" t="s">
        <v>572</v>
      </c>
      <c r="H293" s="18" t="s">
        <v>3324</v>
      </c>
      <c r="I293" s="18">
        <v>78</v>
      </c>
      <c r="J293" s="19">
        <v>3750</v>
      </c>
      <c r="K293" s="20">
        <f t="shared" si="9"/>
        <v>1.188932465465475E-2</v>
      </c>
      <c r="L293" s="29"/>
      <c r="M293" s="21">
        <f t="shared" si="8"/>
        <v>0</v>
      </c>
      <c r="N293" s="22" t="s">
        <v>3393</v>
      </c>
      <c r="O293" s="16" t="s">
        <v>3549</v>
      </c>
    </row>
    <row r="294" spans="1:15" x14ac:dyDescent="0.3">
      <c r="A294" s="16">
        <v>14</v>
      </c>
      <c r="B294" s="16">
        <f>COUNTIF($A$5:A294, A294)</f>
        <v>13</v>
      </c>
      <c r="C294" s="17" t="s">
        <v>730</v>
      </c>
      <c r="D294" s="17" t="s">
        <v>94</v>
      </c>
      <c r="E294" s="17" t="s">
        <v>731</v>
      </c>
      <c r="F294" s="17" t="s">
        <v>732</v>
      </c>
      <c r="G294" s="16" t="s">
        <v>98</v>
      </c>
      <c r="H294" s="18" t="s">
        <v>3324</v>
      </c>
      <c r="I294" s="18">
        <v>135</v>
      </c>
      <c r="J294" s="19">
        <v>17975</v>
      </c>
      <c r="K294" s="20">
        <f t="shared" si="9"/>
        <v>5.6989496177978431E-2</v>
      </c>
      <c r="L294" s="29"/>
      <c r="M294" s="21">
        <f t="shared" si="8"/>
        <v>0</v>
      </c>
      <c r="N294" s="22" t="s">
        <v>3393</v>
      </c>
      <c r="O294" s="16" t="s">
        <v>3549</v>
      </c>
    </row>
    <row r="295" spans="1:15" x14ac:dyDescent="0.3">
      <c r="A295" s="16">
        <v>14</v>
      </c>
      <c r="B295" s="16">
        <f>COUNTIF($A$5:A295, A295)</f>
        <v>14</v>
      </c>
      <c r="C295" s="17" t="s">
        <v>733</v>
      </c>
      <c r="D295" s="17" t="s">
        <v>94</v>
      </c>
      <c r="E295" s="17" t="s">
        <v>734</v>
      </c>
      <c r="F295" s="17" t="s">
        <v>735</v>
      </c>
      <c r="G295" s="16" t="s">
        <v>98</v>
      </c>
      <c r="H295" s="18" t="s">
        <v>3324</v>
      </c>
      <c r="I295" s="18">
        <v>26</v>
      </c>
      <c r="J295" s="19">
        <v>18200</v>
      </c>
      <c r="K295" s="20">
        <f t="shared" si="9"/>
        <v>5.7702855657257718E-2</v>
      </c>
      <c r="L295" s="29"/>
      <c r="M295" s="21">
        <f t="shared" si="8"/>
        <v>0</v>
      </c>
      <c r="N295" s="22" t="s">
        <v>3393</v>
      </c>
      <c r="O295" s="16" t="s">
        <v>3549</v>
      </c>
    </row>
    <row r="296" spans="1:15" x14ac:dyDescent="0.3">
      <c r="A296" s="16">
        <v>14</v>
      </c>
      <c r="B296" s="16">
        <f>COUNTIF($A$5:A296, A296)</f>
        <v>15</v>
      </c>
      <c r="C296" s="17" t="s">
        <v>736</v>
      </c>
      <c r="D296" s="17" t="s">
        <v>94</v>
      </c>
      <c r="E296" s="17" t="s">
        <v>737</v>
      </c>
      <c r="F296" s="17" t="s">
        <v>738</v>
      </c>
      <c r="G296" s="16" t="s">
        <v>98</v>
      </c>
      <c r="H296" s="18" t="s">
        <v>3324</v>
      </c>
      <c r="I296" s="18">
        <v>51</v>
      </c>
      <c r="J296" s="19">
        <v>17975</v>
      </c>
      <c r="K296" s="20">
        <f t="shared" si="9"/>
        <v>5.6989496177978431E-2</v>
      </c>
      <c r="L296" s="29"/>
      <c r="M296" s="21">
        <f t="shared" si="8"/>
        <v>0</v>
      </c>
      <c r="N296" s="22" t="s">
        <v>3393</v>
      </c>
      <c r="O296" s="16" t="s">
        <v>3549</v>
      </c>
    </row>
    <row r="297" spans="1:15" x14ac:dyDescent="0.3">
      <c r="A297" s="16">
        <v>14</v>
      </c>
      <c r="B297" s="16">
        <f>COUNTIF($A$5:A297, A297)</f>
        <v>16</v>
      </c>
      <c r="C297" s="17" t="s">
        <v>739</v>
      </c>
      <c r="D297" s="17" t="s">
        <v>94</v>
      </c>
      <c r="E297" s="17" t="s">
        <v>740</v>
      </c>
      <c r="F297" s="17" t="s">
        <v>741</v>
      </c>
      <c r="G297" s="16" t="s">
        <v>572</v>
      </c>
      <c r="H297" s="18" t="s">
        <v>3324</v>
      </c>
      <c r="I297" s="18">
        <v>2</v>
      </c>
      <c r="J297" s="19">
        <v>3180</v>
      </c>
      <c r="K297" s="20">
        <f t="shared" si="9"/>
        <v>1.0082147307147227E-2</v>
      </c>
      <c r="L297" s="29"/>
      <c r="M297" s="21">
        <f t="shared" si="8"/>
        <v>0</v>
      </c>
      <c r="N297" s="22" t="s">
        <v>3393</v>
      </c>
      <c r="O297" s="16" t="s">
        <v>3549</v>
      </c>
    </row>
    <row r="298" spans="1:15" x14ac:dyDescent="0.3">
      <c r="A298" s="16">
        <v>14</v>
      </c>
      <c r="B298" s="16">
        <f>COUNTIF($A$5:A298, A298)</f>
        <v>17</v>
      </c>
      <c r="C298" s="17" t="s">
        <v>742</v>
      </c>
      <c r="D298" s="17" t="s">
        <v>94</v>
      </c>
      <c r="E298" s="17" t="s">
        <v>743</v>
      </c>
      <c r="F298" s="17" t="s">
        <v>744</v>
      </c>
      <c r="G298" s="16" t="s">
        <v>572</v>
      </c>
      <c r="H298" s="18" t="s">
        <v>3324</v>
      </c>
      <c r="I298" s="18">
        <v>1</v>
      </c>
      <c r="J298" s="19">
        <v>3180</v>
      </c>
      <c r="K298" s="20">
        <f t="shared" si="9"/>
        <v>1.0082147307147227E-2</v>
      </c>
      <c r="L298" s="29"/>
      <c r="M298" s="21">
        <f t="shared" si="8"/>
        <v>0</v>
      </c>
      <c r="N298" s="22" t="s">
        <v>3393</v>
      </c>
      <c r="O298" s="16" t="s">
        <v>3549</v>
      </c>
    </row>
    <row r="299" spans="1:15" x14ac:dyDescent="0.3">
      <c r="A299" s="16">
        <v>14</v>
      </c>
      <c r="B299" s="16">
        <f>COUNTIF($A$5:A299, A299)</f>
        <v>18</v>
      </c>
      <c r="C299" s="17" t="s">
        <v>745</v>
      </c>
      <c r="D299" s="17" t="s">
        <v>94</v>
      </c>
      <c r="E299" s="17" t="s">
        <v>746</v>
      </c>
      <c r="F299" s="17" t="s">
        <v>747</v>
      </c>
      <c r="G299" s="16" t="s">
        <v>572</v>
      </c>
      <c r="H299" s="18" t="s">
        <v>3324</v>
      </c>
      <c r="I299" s="18">
        <v>12</v>
      </c>
      <c r="J299" s="19">
        <v>3180</v>
      </c>
      <c r="K299" s="20">
        <f t="shared" si="9"/>
        <v>1.0082147307147227E-2</v>
      </c>
      <c r="L299" s="29"/>
      <c r="M299" s="21">
        <f t="shared" si="8"/>
        <v>0</v>
      </c>
      <c r="N299" s="22" t="s">
        <v>3393</v>
      </c>
      <c r="O299" s="16" t="s">
        <v>3549</v>
      </c>
    </row>
    <row r="300" spans="1:15" x14ac:dyDescent="0.3">
      <c r="A300" s="16">
        <v>14</v>
      </c>
      <c r="B300" s="16">
        <f>COUNTIF($A$5:A300, A300)</f>
        <v>19</v>
      </c>
      <c r="C300" s="17" t="s">
        <v>748</v>
      </c>
      <c r="D300" s="17" t="s">
        <v>94</v>
      </c>
      <c r="E300" s="17" t="s">
        <v>749</v>
      </c>
      <c r="F300" s="17" t="s">
        <v>750</v>
      </c>
      <c r="G300" s="16" t="s">
        <v>572</v>
      </c>
      <c r="H300" s="18" t="s">
        <v>3324</v>
      </c>
      <c r="I300" s="18">
        <v>27</v>
      </c>
      <c r="J300" s="19">
        <v>3025</v>
      </c>
      <c r="K300" s="20">
        <f t="shared" si="9"/>
        <v>9.5907218880881655E-3</v>
      </c>
      <c r="L300" s="29"/>
      <c r="M300" s="21">
        <f t="shared" si="8"/>
        <v>0</v>
      </c>
      <c r="N300" s="22" t="s">
        <v>3393</v>
      </c>
      <c r="O300" s="16" t="s">
        <v>3549</v>
      </c>
    </row>
    <row r="301" spans="1:15" x14ac:dyDescent="0.3">
      <c r="A301" s="16">
        <v>14</v>
      </c>
      <c r="B301" s="16">
        <f>COUNTIF($A$5:A301, A301)</f>
        <v>20</v>
      </c>
      <c r="C301" s="17" t="s">
        <v>751</v>
      </c>
      <c r="D301" s="17" t="s">
        <v>94</v>
      </c>
      <c r="E301" s="17" t="s">
        <v>752</v>
      </c>
      <c r="F301" s="17" t="s">
        <v>729</v>
      </c>
      <c r="G301" s="16" t="s">
        <v>572</v>
      </c>
      <c r="H301" s="18" t="s">
        <v>3324</v>
      </c>
      <c r="I301" s="18">
        <v>17</v>
      </c>
      <c r="J301" s="19">
        <v>3025</v>
      </c>
      <c r="K301" s="20">
        <f t="shared" si="9"/>
        <v>9.5907218880881655E-3</v>
      </c>
      <c r="L301" s="29"/>
      <c r="M301" s="21">
        <f t="shared" si="8"/>
        <v>0</v>
      </c>
      <c r="N301" s="22" t="s">
        <v>3393</v>
      </c>
      <c r="O301" s="16" t="s">
        <v>3549</v>
      </c>
    </row>
    <row r="302" spans="1:15" x14ac:dyDescent="0.3">
      <c r="A302" s="16">
        <v>14</v>
      </c>
      <c r="B302" s="16">
        <f>COUNTIF($A$5:A302, A302)</f>
        <v>21</v>
      </c>
      <c r="C302" s="17" t="s">
        <v>753</v>
      </c>
      <c r="D302" s="17" t="s">
        <v>94</v>
      </c>
      <c r="E302" s="17" t="s">
        <v>754</v>
      </c>
      <c r="F302" s="17" t="s">
        <v>755</v>
      </c>
      <c r="G302" s="16" t="s">
        <v>98</v>
      </c>
      <c r="H302" s="18" t="s">
        <v>3324</v>
      </c>
      <c r="I302" s="18">
        <v>3539</v>
      </c>
      <c r="J302" s="19">
        <v>7735</v>
      </c>
      <c r="K302" s="20">
        <f t="shared" si="9"/>
        <v>2.452371365433453E-2</v>
      </c>
      <c r="L302" s="29"/>
      <c r="M302" s="21">
        <f t="shared" si="8"/>
        <v>0</v>
      </c>
      <c r="N302" s="22" t="s">
        <v>3393</v>
      </c>
      <c r="O302" s="16" t="s">
        <v>3549</v>
      </c>
    </row>
    <row r="303" spans="1:15" x14ac:dyDescent="0.3">
      <c r="A303" s="16">
        <v>14</v>
      </c>
      <c r="B303" s="16">
        <f>COUNTIF($A$5:A303, A303)</f>
        <v>22</v>
      </c>
      <c r="C303" s="17" t="s">
        <v>756</v>
      </c>
      <c r="D303" s="17" t="s">
        <v>94</v>
      </c>
      <c r="E303" s="17" t="s">
        <v>757</v>
      </c>
      <c r="F303" s="17" t="s">
        <v>758</v>
      </c>
      <c r="G303" s="16" t="s">
        <v>98</v>
      </c>
      <c r="H303" s="18" t="s">
        <v>3324</v>
      </c>
      <c r="I303" s="18">
        <v>1925</v>
      </c>
      <c r="J303" s="19">
        <v>16100</v>
      </c>
      <c r="K303" s="20">
        <f t="shared" si="9"/>
        <v>5.1044833850651061E-2</v>
      </c>
      <c r="L303" s="29"/>
      <c r="M303" s="21">
        <f t="shared" si="8"/>
        <v>0</v>
      </c>
      <c r="N303" s="22" t="s">
        <v>3392</v>
      </c>
      <c r="O303" s="16" t="s">
        <v>3549</v>
      </c>
    </row>
    <row r="304" spans="1:15" x14ac:dyDescent="0.3">
      <c r="A304" s="16">
        <v>14</v>
      </c>
      <c r="B304" s="16">
        <f>COUNTIF($A$5:A304, A304)</f>
        <v>23</v>
      </c>
      <c r="C304" s="17" t="s">
        <v>759</v>
      </c>
      <c r="D304" s="17" t="s">
        <v>94</v>
      </c>
      <c r="E304" s="17" t="s">
        <v>760</v>
      </c>
      <c r="F304" s="17" t="s">
        <v>761</v>
      </c>
      <c r="G304" s="16" t="s">
        <v>98</v>
      </c>
      <c r="H304" s="18" t="s">
        <v>3324</v>
      </c>
      <c r="I304" s="18">
        <v>3255</v>
      </c>
      <c r="J304" s="19">
        <v>9565</v>
      </c>
      <c r="K304" s="20">
        <f t="shared" si="9"/>
        <v>3.0325704085806048E-2</v>
      </c>
      <c r="L304" s="29"/>
      <c r="M304" s="21">
        <f t="shared" si="8"/>
        <v>0</v>
      </c>
      <c r="N304" s="22" t="s">
        <v>3393</v>
      </c>
      <c r="O304" s="16" t="s">
        <v>3549</v>
      </c>
    </row>
    <row r="305" spans="1:15" x14ac:dyDescent="0.3">
      <c r="A305" s="16">
        <v>14</v>
      </c>
      <c r="B305" s="16">
        <f>COUNTIF($A$5:A305, A305)</f>
        <v>24</v>
      </c>
      <c r="C305" s="17" t="s">
        <v>762</v>
      </c>
      <c r="D305" s="17" t="s">
        <v>94</v>
      </c>
      <c r="E305" s="17" t="s">
        <v>763</v>
      </c>
      <c r="F305" s="17" t="s">
        <v>758</v>
      </c>
      <c r="G305" s="16" t="s">
        <v>98</v>
      </c>
      <c r="H305" s="18" t="s">
        <v>3324</v>
      </c>
      <c r="I305" s="18">
        <v>5700</v>
      </c>
      <c r="J305" s="19">
        <v>16784</v>
      </c>
      <c r="K305" s="20">
        <f t="shared" si="9"/>
        <v>5.3213446667660085E-2</v>
      </c>
      <c r="L305" s="29"/>
      <c r="M305" s="21">
        <f t="shared" si="8"/>
        <v>0</v>
      </c>
      <c r="N305" s="22" t="s">
        <v>3392</v>
      </c>
      <c r="O305" s="16" t="s">
        <v>3549</v>
      </c>
    </row>
    <row r="306" spans="1:15" x14ac:dyDescent="0.3">
      <c r="A306" s="16">
        <v>14</v>
      </c>
      <c r="B306" s="16">
        <f>COUNTIF($A$5:A306, A306)</f>
        <v>25</v>
      </c>
      <c r="C306" s="17" t="s">
        <v>764</v>
      </c>
      <c r="D306" s="17" t="s">
        <v>94</v>
      </c>
      <c r="E306" s="17" t="s">
        <v>765</v>
      </c>
      <c r="F306" s="17" t="s">
        <v>766</v>
      </c>
      <c r="G306" s="16" t="s">
        <v>98</v>
      </c>
      <c r="H306" s="18" t="s">
        <v>3324</v>
      </c>
      <c r="I306" s="18">
        <v>12197</v>
      </c>
      <c r="J306" s="19">
        <v>12040</v>
      </c>
      <c r="K306" s="20">
        <f t="shared" si="9"/>
        <v>3.8172658357878184E-2</v>
      </c>
      <c r="L306" s="29"/>
      <c r="M306" s="21">
        <f t="shared" si="8"/>
        <v>0</v>
      </c>
      <c r="N306" s="22" t="s">
        <v>3393</v>
      </c>
      <c r="O306" s="16" t="s">
        <v>3549</v>
      </c>
    </row>
    <row r="307" spans="1:15" x14ac:dyDescent="0.3">
      <c r="A307" s="16">
        <v>14</v>
      </c>
      <c r="B307" s="16">
        <f>COUNTIF($A$5:A307, A307)</f>
        <v>26</v>
      </c>
      <c r="C307" s="17" t="s">
        <v>767</v>
      </c>
      <c r="D307" s="17" t="s">
        <v>94</v>
      </c>
      <c r="E307" s="17" t="s">
        <v>768</v>
      </c>
      <c r="F307" s="17" t="s">
        <v>769</v>
      </c>
      <c r="G307" s="16" t="s">
        <v>98</v>
      </c>
      <c r="H307" s="18" t="s">
        <v>3324</v>
      </c>
      <c r="I307" s="18">
        <v>2793</v>
      </c>
      <c r="J307" s="19">
        <v>8445</v>
      </c>
      <c r="K307" s="20">
        <f t="shared" si="9"/>
        <v>2.6774759122282495E-2</v>
      </c>
      <c r="L307" s="29"/>
      <c r="M307" s="21">
        <f t="shared" si="8"/>
        <v>0</v>
      </c>
      <c r="N307" s="22" t="s">
        <v>3393</v>
      </c>
      <c r="O307" s="16" t="s">
        <v>3549</v>
      </c>
    </row>
    <row r="308" spans="1:15" x14ac:dyDescent="0.3">
      <c r="A308" s="16">
        <v>14</v>
      </c>
      <c r="B308" s="16">
        <f>COUNTIF($A$5:A308, A308)</f>
        <v>27</v>
      </c>
      <c r="C308" s="17" t="s">
        <v>770</v>
      </c>
      <c r="D308" s="17" t="s">
        <v>94</v>
      </c>
      <c r="E308" s="17" t="s">
        <v>771</v>
      </c>
      <c r="F308" s="17" t="s">
        <v>772</v>
      </c>
      <c r="G308" s="16" t="s">
        <v>98</v>
      </c>
      <c r="H308" s="18" t="s">
        <v>3324</v>
      </c>
      <c r="I308" s="18">
        <v>5788</v>
      </c>
      <c r="J308" s="19">
        <v>9755</v>
      </c>
      <c r="K308" s="20">
        <f t="shared" si="9"/>
        <v>3.0928096534975223E-2</v>
      </c>
      <c r="L308" s="29"/>
      <c r="M308" s="21">
        <f t="shared" si="8"/>
        <v>0</v>
      </c>
      <c r="N308" s="22" t="s">
        <v>3393</v>
      </c>
      <c r="O308" s="16" t="s">
        <v>3549</v>
      </c>
    </row>
    <row r="309" spans="1:15" x14ac:dyDescent="0.3">
      <c r="A309" s="16">
        <v>14</v>
      </c>
      <c r="B309" s="16">
        <f>COUNTIF($A$5:A309, A309)</f>
        <v>28</v>
      </c>
      <c r="C309" s="17" t="s">
        <v>773</v>
      </c>
      <c r="D309" s="17" t="s">
        <v>94</v>
      </c>
      <c r="E309" s="17" t="s">
        <v>774</v>
      </c>
      <c r="F309" s="17" t="s">
        <v>775</v>
      </c>
      <c r="G309" s="16" t="s">
        <v>98</v>
      </c>
      <c r="H309" s="18" t="s">
        <v>3324</v>
      </c>
      <c r="I309" s="18">
        <v>577</v>
      </c>
      <c r="J309" s="19">
        <v>7515</v>
      </c>
      <c r="K309" s="20">
        <f t="shared" si="9"/>
        <v>2.382620660792812E-2</v>
      </c>
      <c r="L309" s="29"/>
      <c r="M309" s="21">
        <f t="shared" si="8"/>
        <v>0</v>
      </c>
      <c r="N309" s="22" t="s">
        <v>3393</v>
      </c>
      <c r="O309" s="16" t="s">
        <v>3549</v>
      </c>
    </row>
    <row r="310" spans="1:15" x14ac:dyDescent="0.3">
      <c r="A310" s="16">
        <v>14</v>
      </c>
      <c r="B310" s="16">
        <f>COUNTIF($A$5:A310, A310)</f>
        <v>29</v>
      </c>
      <c r="C310" s="17" t="s">
        <v>776</v>
      </c>
      <c r="D310" s="17" t="s">
        <v>94</v>
      </c>
      <c r="E310" s="17" t="s">
        <v>777</v>
      </c>
      <c r="F310" s="17" t="s">
        <v>778</v>
      </c>
      <c r="G310" s="16" t="s">
        <v>98</v>
      </c>
      <c r="H310" s="18" t="s">
        <v>3324</v>
      </c>
      <c r="I310" s="18">
        <v>1410</v>
      </c>
      <c r="J310" s="19">
        <v>14485</v>
      </c>
      <c r="K310" s="20">
        <f t="shared" si="9"/>
        <v>4.5924498032713083E-2</v>
      </c>
      <c r="L310" s="29"/>
      <c r="M310" s="21">
        <f t="shared" si="8"/>
        <v>0</v>
      </c>
      <c r="N310" s="22" t="s">
        <v>3393</v>
      </c>
      <c r="O310" s="16" t="s">
        <v>3549</v>
      </c>
    </row>
    <row r="311" spans="1:15" x14ac:dyDescent="0.3">
      <c r="A311" s="16">
        <v>14</v>
      </c>
      <c r="B311" s="16">
        <f>COUNTIF($A$5:A311, A311)</f>
        <v>30</v>
      </c>
      <c r="C311" s="17" t="s">
        <v>779</v>
      </c>
      <c r="D311" s="17" t="s">
        <v>94</v>
      </c>
      <c r="E311" s="17" t="s">
        <v>780</v>
      </c>
      <c r="F311" s="17" t="s">
        <v>769</v>
      </c>
      <c r="G311" s="16" t="s">
        <v>98</v>
      </c>
      <c r="H311" s="18" t="s">
        <v>3324</v>
      </c>
      <c r="I311" s="18">
        <v>712</v>
      </c>
      <c r="J311" s="19">
        <v>8445</v>
      </c>
      <c r="K311" s="20">
        <f t="shared" si="9"/>
        <v>2.6774759122282495E-2</v>
      </c>
      <c r="L311" s="29"/>
      <c r="M311" s="21">
        <f t="shared" si="8"/>
        <v>0</v>
      </c>
      <c r="N311" s="22" t="s">
        <v>3393</v>
      </c>
      <c r="O311" s="16" t="s">
        <v>3549</v>
      </c>
    </row>
    <row r="312" spans="1:15" x14ac:dyDescent="0.3">
      <c r="A312" s="16">
        <v>14</v>
      </c>
      <c r="B312" s="16">
        <f>COUNTIF($A$5:A312, A312)</f>
        <v>31</v>
      </c>
      <c r="C312" s="17" t="s">
        <v>781</v>
      </c>
      <c r="D312" s="17" t="s">
        <v>94</v>
      </c>
      <c r="E312" s="17" t="s">
        <v>782</v>
      </c>
      <c r="F312" s="17" t="s">
        <v>783</v>
      </c>
      <c r="G312" s="16" t="s">
        <v>98</v>
      </c>
      <c r="H312" s="18" t="s">
        <v>3324</v>
      </c>
      <c r="I312" s="18">
        <v>457</v>
      </c>
      <c r="J312" s="19">
        <v>11070</v>
      </c>
      <c r="K312" s="20">
        <f t="shared" si="9"/>
        <v>3.5097286380540819E-2</v>
      </c>
      <c r="L312" s="29"/>
      <c r="M312" s="21">
        <f t="shared" si="8"/>
        <v>0</v>
      </c>
      <c r="N312" s="22" t="s">
        <v>3393</v>
      </c>
      <c r="O312" s="16" t="s">
        <v>3549</v>
      </c>
    </row>
    <row r="313" spans="1:15" x14ac:dyDescent="0.3">
      <c r="A313" s="16">
        <v>14</v>
      </c>
      <c r="B313" s="16">
        <f>COUNTIF($A$5:A313, A313)</f>
        <v>32</v>
      </c>
      <c r="C313" s="17" t="s">
        <v>784</v>
      </c>
      <c r="D313" s="17" t="s">
        <v>94</v>
      </c>
      <c r="E313" s="17" t="s">
        <v>785</v>
      </c>
      <c r="F313" s="17" t="s">
        <v>775</v>
      </c>
      <c r="G313" s="16" t="s">
        <v>98</v>
      </c>
      <c r="H313" s="18" t="s">
        <v>3324</v>
      </c>
      <c r="I313" s="18">
        <v>440</v>
      </c>
      <c r="J313" s="19">
        <v>7515</v>
      </c>
      <c r="K313" s="20">
        <f t="shared" si="9"/>
        <v>2.382620660792812E-2</v>
      </c>
      <c r="L313" s="29"/>
      <c r="M313" s="21">
        <f t="shared" si="8"/>
        <v>0</v>
      </c>
      <c r="N313" s="22" t="s">
        <v>3393</v>
      </c>
      <c r="O313" s="16" t="s">
        <v>3549</v>
      </c>
    </row>
    <row r="314" spans="1:15" x14ac:dyDescent="0.3">
      <c r="A314" s="16">
        <v>14</v>
      </c>
      <c r="B314" s="16">
        <f>COUNTIF($A$5:A314, A314)</f>
        <v>33</v>
      </c>
      <c r="C314" s="17" t="s">
        <v>786</v>
      </c>
      <c r="D314" s="17" t="s">
        <v>94</v>
      </c>
      <c r="E314" s="17" t="s">
        <v>787</v>
      </c>
      <c r="F314" s="17" t="s">
        <v>788</v>
      </c>
      <c r="G314" s="16" t="s">
        <v>98</v>
      </c>
      <c r="H314" s="18" t="s">
        <v>3324</v>
      </c>
      <c r="I314" s="18">
        <v>3895</v>
      </c>
      <c r="J314" s="19">
        <v>8580</v>
      </c>
      <c r="K314" s="20">
        <f t="shared" si="9"/>
        <v>2.7202774809850068E-2</v>
      </c>
      <c r="L314" s="29"/>
      <c r="M314" s="21">
        <f t="shared" si="8"/>
        <v>0</v>
      </c>
      <c r="N314" s="22" t="s">
        <v>3393</v>
      </c>
      <c r="O314" s="16" t="s">
        <v>3549</v>
      </c>
    </row>
    <row r="315" spans="1:15" x14ac:dyDescent="0.3">
      <c r="A315" s="16">
        <v>14</v>
      </c>
      <c r="B315" s="16">
        <f>COUNTIF($A$5:A315, A315)</f>
        <v>34</v>
      </c>
      <c r="C315" s="17" t="s">
        <v>789</v>
      </c>
      <c r="D315" s="17" t="s">
        <v>94</v>
      </c>
      <c r="E315" s="17" t="s">
        <v>790</v>
      </c>
      <c r="F315" s="17" t="s">
        <v>758</v>
      </c>
      <c r="G315" s="16" t="s">
        <v>98</v>
      </c>
      <c r="H315" s="18" t="s">
        <v>3324</v>
      </c>
      <c r="I315" s="18">
        <v>323</v>
      </c>
      <c r="J315" s="19">
        <v>16750</v>
      </c>
      <c r="K315" s="20">
        <f t="shared" si="9"/>
        <v>5.3105650124124548E-2</v>
      </c>
      <c r="L315" s="30"/>
      <c r="M315" s="21">
        <f t="shared" si="8"/>
        <v>0</v>
      </c>
      <c r="N315" s="22" t="s">
        <v>3392</v>
      </c>
      <c r="O315" s="16" t="s">
        <v>3549</v>
      </c>
    </row>
    <row r="316" spans="1:15" x14ac:dyDescent="0.3">
      <c r="A316" s="16">
        <v>15</v>
      </c>
      <c r="B316" s="16">
        <f>COUNTIF($A$5:A316, A316)</f>
        <v>1</v>
      </c>
      <c r="C316" s="17" t="s">
        <v>791</v>
      </c>
      <c r="D316" s="17" t="s">
        <v>792</v>
      </c>
      <c r="E316" s="17" t="s">
        <v>793</v>
      </c>
      <c r="F316" s="17" t="s">
        <v>794</v>
      </c>
      <c r="G316" s="16" t="s">
        <v>21</v>
      </c>
      <c r="H316" s="18">
        <v>678050</v>
      </c>
      <c r="I316" s="18">
        <v>1237</v>
      </c>
      <c r="J316" s="19">
        <v>671166</v>
      </c>
      <c r="K316" s="20">
        <f t="shared" si="9"/>
        <v>0.12246124540199685</v>
      </c>
      <c r="L316" s="28"/>
      <c r="M316" s="21">
        <f t="shared" si="8"/>
        <v>0</v>
      </c>
      <c r="N316" s="22" t="s">
        <v>3394</v>
      </c>
      <c r="O316" s="16" t="s">
        <v>3549</v>
      </c>
    </row>
    <row r="317" spans="1:15" x14ac:dyDescent="0.3">
      <c r="A317" s="16">
        <v>15</v>
      </c>
      <c r="B317" s="16">
        <f>COUNTIF($A$5:A317, A317)</f>
        <v>2</v>
      </c>
      <c r="C317" s="17" t="s">
        <v>795</v>
      </c>
      <c r="D317" s="17" t="s">
        <v>796</v>
      </c>
      <c r="E317" s="17" t="s">
        <v>797</v>
      </c>
      <c r="F317" s="17" t="s">
        <v>798</v>
      </c>
      <c r="G317" s="16" t="s">
        <v>21</v>
      </c>
      <c r="H317" s="18">
        <v>651640</v>
      </c>
      <c r="I317" s="18">
        <v>169</v>
      </c>
      <c r="J317" s="19">
        <v>645110</v>
      </c>
      <c r="K317" s="20">
        <f t="shared" si="9"/>
        <v>0.1177070561102353</v>
      </c>
      <c r="L317" s="29"/>
      <c r="M317" s="21">
        <f t="shared" si="8"/>
        <v>0</v>
      </c>
      <c r="N317" s="22" t="s">
        <v>3394</v>
      </c>
      <c r="O317" s="16" t="s">
        <v>3549</v>
      </c>
    </row>
    <row r="318" spans="1:15" x14ac:dyDescent="0.3">
      <c r="A318" s="16">
        <v>15</v>
      </c>
      <c r="B318" s="16">
        <f>COUNTIF($A$5:A318, A318)</f>
        <v>3</v>
      </c>
      <c r="C318" s="17" t="s">
        <v>799</v>
      </c>
      <c r="D318" s="17" t="s">
        <v>792</v>
      </c>
      <c r="E318" s="17" t="s">
        <v>800</v>
      </c>
      <c r="F318" s="17" t="s">
        <v>794</v>
      </c>
      <c r="G318" s="16" t="s">
        <v>21</v>
      </c>
      <c r="H318" s="18">
        <v>678050</v>
      </c>
      <c r="I318" s="18">
        <v>59</v>
      </c>
      <c r="J318" s="19">
        <v>671166</v>
      </c>
      <c r="K318" s="20">
        <f t="shared" si="9"/>
        <v>0.12246124540199685</v>
      </c>
      <c r="L318" s="29"/>
      <c r="M318" s="21">
        <f t="shared" si="8"/>
        <v>0</v>
      </c>
      <c r="N318" s="22" t="s">
        <v>3394</v>
      </c>
      <c r="O318" s="16" t="s">
        <v>3549</v>
      </c>
    </row>
    <row r="319" spans="1:15" x14ac:dyDescent="0.3">
      <c r="A319" s="16">
        <v>15</v>
      </c>
      <c r="B319" s="16">
        <f>COUNTIF($A$5:A319, A319)</f>
        <v>4</v>
      </c>
      <c r="C319" s="17" t="s">
        <v>801</v>
      </c>
      <c r="D319" s="17" t="s">
        <v>796</v>
      </c>
      <c r="E319" s="17" t="s">
        <v>802</v>
      </c>
      <c r="F319" s="17" t="s">
        <v>798</v>
      </c>
      <c r="G319" s="16" t="s">
        <v>21</v>
      </c>
      <c r="H319" s="18">
        <v>651640</v>
      </c>
      <c r="I319" s="18">
        <v>1</v>
      </c>
      <c r="J319" s="19">
        <v>645110</v>
      </c>
      <c r="K319" s="20">
        <f t="shared" si="9"/>
        <v>0.1177070561102353</v>
      </c>
      <c r="L319" s="29"/>
      <c r="M319" s="21">
        <f t="shared" si="8"/>
        <v>0</v>
      </c>
      <c r="N319" s="22" t="s">
        <v>3394</v>
      </c>
      <c r="O319" s="16" t="s">
        <v>3549</v>
      </c>
    </row>
    <row r="320" spans="1:15" x14ac:dyDescent="0.3">
      <c r="A320" s="16">
        <v>15</v>
      </c>
      <c r="B320" s="16">
        <f>COUNTIF($A$5:A320, A320)</f>
        <v>5</v>
      </c>
      <c r="C320" s="17" t="s">
        <v>803</v>
      </c>
      <c r="D320" s="17" t="s">
        <v>796</v>
      </c>
      <c r="E320" s="17" t="s">
        <v>804</v>
      </c>
      <c r="F320" s="17" t="s">
        <v>805</v>
      </c>
      <c r="G320" s="16" t="s">
        <v>21</v>
      </c>
      <c r="H320" s="18">
        <v>651640</v>
      </c>
      <c r="I320" s="18">
        <v>1</v>
      </c>
      <c r="J320" s="19">
        <v>645110</v>
      </c>
      <c r="K320" s="20">
        <f t="shared" si="9"/>
        <v>0.1177070561102353</v>
      </c>
      <c r="L320" s="29"/>
      <c r="M320" s="21">
        <f t="shared" si="8"/>
        <v>0</v>
      </c>
      <c r="N320" s="22" t="s">
        <v>3394</v>
      </c>
      <c r="O320" s="16" t="s">
        <v>3549</v>
      </c>
    </row>
    <row r="321" spans="1:15" x14ac:dyDescent="0.3">
      <c r="A321" s="16">
        <v>15</v>
      </c>
      <c r="B321" s="16">
        <f>COUNTIF($A$5:A321, A321)</f>
        <v>6</v>
      </c>
      <c r="C321" s="17" t="s">
        <v>806</v>
      </c>
      <c r="D321" s="17" t="s">
        <v>807</v>
      </c>
      <c r="E321" s="17" t="s">
        <v>808</v>
      </c>
      <c r="F321" s="17" t="s">
        <v>20</v>
      </c>
      <c r="G321" s="16" t="s">
        <v>21</v>
      </c>
      <c r="H321" s="18">
        <v>124870</v>
      </c>
      <c r="I321" s="18">
        <v>47</v>
      </c>
      <c r="J321" s="19">
        <v>123205</v>
      </c>
      <c r="K321" s="20">
        <f t="shared" si="9"/>
        <v>2.2480038827582181E-2</v>
      </c>
      <c r="L321" s="29"/>
      <c r="M321" s="21">
        <f t="shared" si="8"/>
        <v>0</v>
      </c>
      <c r="N321" s="22" t="s">
        <v>3395</v>
      </c>
      <c r="O321" s="16" t="s">
        <v>3549</v>
      </c>
    </row>
    <row r="322" spans="1:15" x14ac:dyDescent="0.3">
      <c r="A322" s="16">
        <v>15</v>
      </c>
      <c r="B322" s="16">
        <f>COUNTIF($A$5:A322, A322)</f>
        <v>7</v>
      </c>
      <c r="C322" s="17" t="s">
        <v>809</v>
      </c>
      <c r="D322" s="17" t="s">
        <v>810</v>
      </c>
      <c r="E322" s="17" t="s">
        <v>811</v>
      </c>
      <c r="F322" s="17" t="s">
        <v>812</v>
      </c>
      <c r="G322" s="16" t="s">
        <v>21</v>
      </c>
      <c r="H322" s="18">
        <v>11810</v>
      </c>
      <c r="I322" s="18">
        <v>1</v>
      </c>
      <c r="J322" s="19">
        <v>11635</v>
      </c>
      <c r="K322" s="20">
        <f t="shared" si="9"/>
        <v>2.1229272493723359E-3</v>
      </c>
      <c r="L322" s="29"/>
      <c r="M322" s="21">
        <f t="shared" si="8"/>
        <v>0</v>
      </c>
      <c r="N322" s="22" t="s">
        <v>3396</v>
      </c>
      <c r="O322" s="16" t="s">
        <v>3549</v>
      </c>
    </row>
    <row r="323" spans="1:15" x14ac:dyDescent="0.3">
      <c r="A323" s="16">
        <v>15</v>
      </c>
      <c r="B323" s="16">
        <f>COUNTIF($A$5:A323, A323)</f>
        <v>8</v>
      </c>
      <c r="C323" s="17" t="s">
        <v>813</v>
      </c>
      <c r="D323" s="17" t="s">
        <v>814</v>
      </c>
      <c r="E323" s="17" t="s">
        <v>815</v>
      </c>
      <c r="F323" s="17" t="s">
        <v>97</v>
      </c>
      <c r="G323" s="16" t="s">
        <v>21</v>
      </c>
      <c r="H323" s="18">
        <v>363020</v>
      </c>
      <c r="I323" s="18">
        <v>61</v>
      </c>
      <c r="J323" s="19">
        <v>355757</v>
      </c>
      <c r="K323" s="20">
        <f t="shared" si="9"/>
        <v>6.4911579669527653E-2</v>
      </c>
      <c r="L323" s="29"/>
      <c r="M323" s="21">
        <f t="shared" si="8"/>
        <v>0</v>
      </c>
      <c r="N323" s="22" t="s">
        <v>3395</v>
      </c>
      <c r="O323" s="16" t="s">
        <v>3549</v>
      </c>
    </row>
    <row r="324" spans="1:15" x14ac:dyDescent="0.3">
      <c r="A324" s="16">
        <v>15</v>
      </c>
      <c r="B324" s="16">
        <f>COUNTIF($A$5:A324, A324)</f>
        <v>9</v>
      </c>
      <c r="C324" s="17" t="s">
        <v>816</v>
      </c>
      <c r="D324" s="17" t="s">
        <v>817</v>
      </c>
      <c r="E324" s="17" t="s">
        <v>815</v>
      </c>
      <c r="F324" s="17" t="s">
        <v>818</v>
      </c>
      <c r="G324" s="16" t="s">
        <v>21</v>
      </c>
      <c r="H324" s="18">
        <v>264010</v>
      </c>
      <c r="I324" s="18">
        <v>19</v>
      </c>
      <c r="J324" s="19">
        <v>258729</v>
      </c>
      <c r="K324" s="20">
        <f t="shared" si="9"/>
        <v>4.7207807847258712E-2</v>
      </c>
      <c r="L324" s="29"/>
      <c r="M324" s="21">
        <f t="shared" si="8"/>
        <v>0</v>
      </c>
      <c r="N324" s="22" t="s">
        <v>3395</v>
      </c>
      <c r="O324" s="16" t="s">
        <v>3549</v>
      </c>
    </row>
    <row r="325" spans="1:15" x14ac:dyDescent="0.3">
      <c r="A325" s="16">
        <v>15</v>
      </c>
      <c r="B325" s="16">
        <f>COUNTIF($A$5:A325, A325)</f>
        <v>10</v>
      </c>
      <c r="C325" s="17" t="s">
        <v>819</v>
      </c>
      <c r="D325" s="17" t="s">
        <v>820</v>
      </c>
      <c r="E325" s="17" t="s">
        <v>821</v>
      </c>
      <c r="F325" s="17" t="s">
        <v>20</v>
      </c>
      <c r="G325" s="16" t="s">
        <v>21</v>
      </c>
      <c r="H325" s="18">
        <v>359350</v>
      </c>
      <c r="I325" s="18">
        <v>33</v>
      </c>
      <c r="J325" s="19">
        <v>352163</v>
      </c>
      <c r="K325" s="20">
        <f t="shared" si="9"/>
        <v>6.4255816838909324E-2</v>
      </c>
      <c r="L325" s="29"/>
      <c r="M325" s="21">
        <f t="shared" ref="M325:M388" si="10">ROUND(INDEX($L:$L,MATCH($A325,$A:$A,0))*$K325,0)</f>
        <v>0</v>
      </c>
      <c r="N325" s="22" t="s">
        <v>3395</v>
      </c>
      <c r="O325" s="16" t="s">
        <v>3549</v>
      </c>
    </row>
    <row r="326" spans="1:15" x14ac:dyDescent="0.3">
      <c r="A326" s="16">
        <v>15</v>
      </c>
      <c r="B326" s="16">
        <f>COUNTIF($A$5:A326, A326)</f>
        <v>11</v>
      </c>
      <c r="C326" s="17" t="s">
        <v>822</v>
      </c>
      <c r="D326" s="17" t="s">
        <v>820</v>
      </c>
      <c r="E326" s="17" t="s">
        <v>823</v>
      </c>
      <c r="F326" s="17" t="s">
        <v>20</v>
      </c>
      <c r="G326" s="16" t="s">
        <v>21</v>
      </c>
      <c r="H326" s="18">
        <v>359350</v>
      </c>
      <c r="I326" s="18">
        <v>233</v>
      </c>
      <c r="J326" s="19">
        <v>352163</v>
      </c>
      <c r="K326" s="20">
        <f t="shared" ref="K326:K389" si="11">$J326/SUMIFS($J:$J,$A:$A,$A326)</f>
        <v>6.4255816838909324E-2</v>
      </c>
      <c r="L326" s="29"/>
      <c r="M326" s="21">
        <f t="shared" si="10"/>
        <v>0</v>
      </c>
      <c r="N326" s="22" t="s">
        <v>3395</v>
      </c>
      <c r="O326" s="16" t="s">
        <v>3549</v>
      </c>
    </row>
    <row r="327" spans="1:15" x14ac:dyDescent="0.3">
      <c r="A327" s="16">
        <v>15</v>
      </c>
      <c r="B327" s="16">
        <f>COUNTIF($A$5:A327, A327)</f>
        <v>12</v>
      </c>
      <c r="C327" s="17" t="s">
        <v>824</v>
      </c>
      <c r="D327" s="17" t="s">
        <v>810</v>
      </c>
      <c r="E327" s="17" t="s">
        <v>825</v>
      </c>
      <c r="F327" s="17" t="s">
        <v>812</v>
      </c>
      <c r="G327" s="16" t="s">
        <v>21</v>
      </c>
      <c r="H327" s="18">
        <v>11810</v>
      </c>
      <c r="I327" s="18">
        <v>3340</v>
      </c>
      <c r="J327" s="19">
        <v>11635</v>
      </c>
      <c r="K327" s="20">
        <f t="shared" si="11"/>
        <v>2.1229272493723359E-3</v>
      </c>
      <c r="L327" s="29"/>
      <c r="M327" s="21">
        <f t="shared" si="10"/>
        <v>0</v>
      </c>
      <c r="N327" s="22" t="s">
        <v>3396</v>
      </c>
      <c r="O327" s="16" t="s">
        <v>3549</v>
      </c>
    </row>
    <row r="328" spans="1:15" x14ac:dyDescent="0.3">
      <c r="A328" s="16">
        <v>15</v>
      </c>
      <c r="B328" s="16">
        <f>COUNTIF($A$5:A328, A328)</f>
        <v>13</v>
      </c>
      <c r="C328" s="17" t="s">
        <v>826</v>
      </c>
      <c r="D328" s="17" t="s">
        <v>817</v>
      </c>
      <c r="E328" s="17" t="s">
        <v>827</v>
      </c>
      <c r="F328" s="17" t="s">
        <v>818</v>
      </c>
      <c r="G328" s="16" t="s">
        <v>21</v>
      </c>
      <c r="H328" s="18">
        <v>264010</v>
      </c>
      <c r="I328" s="18">
        <v>68</v>
      </c>
      <c r="J328" s="19">
        <v>258729</v>
      </c>
      <c r="K328" s="20">
        <f t="shared" si="11"/>
        <v>4.7207807847258712E-2</v>
      </c>
      <c r="L328" s="29"/>
      <c r="M328" s="21">
        <f t="shared" si="10"/>
        <v>0</v>
      </c>
      <c r="N328" s="22" t="s">
        <v>3395</v>
      </c>
      <c r="O328" s="16" t="s">
        <v>3549</v>
      </c>
    </row>
    <row r="329" spans="1:15" x14ac:dyDescent="0.3">
      <c r="A329" s="16">
        <v>15</v>
      </c>
      <c r="B329" s="16">
        <f>COUNTIF($A$5:A329, A329)</f>
        <v>14</v>
      </c>
      <c r="C329" s="17" t="s">
        <v>828</v>
      </c>
      <c r="D329" s="17" t="s">
        <v>814</v>
      </c>
      <c r="E329" s="17" t="s">
        <v>827</v>
      </c>
      <c r="F329" s="17" t="s">
        <v>97</v>
      </c>
      <c r="G329" s="16" t="s">
        <v>21</v>
      </c>
      <c r="H329" s="18">
        <v>363020</v>
      </c>
      <c r="I329" s="18">
        <v>599</v>
      </c>
      <c r="J329" s="19">
        <v>355757</v>
      </c>
      <c r="K329" s="20">
        <f t="shared" si="11"/>
        <v>6.4911579669527653E-2</v>
      </c>
      <c r="L329" s="29"/>
      <c r="M329" s="21">
        <f t="shared" si="10"/>
        <v>0</v>
      </c>
      <c r="N329" s="22" t="s">
        <v>3395</v>
      </c>
      <c r="O329" s="16" t="s">
        <v>3549</v>
      </c>
    </row>
    <row r="330" spans="1:15" x14ac:dyDescent="0.3">
      <c r="A330" s="16">
        <v>15</v>
      </c>
      <c r="B330" s="16">
        <f>COUNTIF($A$5:A330, A330)</f>
        <v>15</v>
      </c>
      <c r="C330" s="17" t="s">
        <v>829</v>
      </c>
      <c r="D330" s="17" t="s">
        <v>807</v>
      </c>
      <c r="E330" s="17" t="s">
        <v>830</v>
      </c>
      <c r="F330" s="17" t="s">
        <v>20</v>
      </c>
      <c r="G330" s="16" t="s">
        <v>21</v>
      </c>
      <c r="H330" s="18">
        <v>124870</v>
      </c>
      <c r="I330" s="18">
        <v>3591</v>
      </c>
      <c r="J330" s="19">
        <v>123205</v>
      </c>
      <c r="K330" s="20">
        <f t="shared" si="11"/>
        <v>2.2480038827582181E-2</v>
      </c>
      <c r="L330" s="30"/>
      <c r="M330" s="21">
        <f t="shared" si="10"/>
        <v>0</v>
      </c>
      <c r="N330" s="22" t="s">
        <v>3395</v>
      </c>
      <c r="O330" s="16" t="s">
        <v>3549</v>
      </c>
    </row>
    <row r="331" spans="1:15" x14ac:dyDescent="0.3">
      <c r="A331" s="16">
        <v>16</v>
      </c>
      <c r="B331" s="16">
        <f>COUNTIF($A$5:A331, A331)</f>
        <v>1</v>
      </c>
      <c r="C331" s="17" t="s">
        <v>832</v>
      </c>
      <c r="D331" s="17" t="s">
        <v>833</v>
      </c>
      <c r="E331" s="17" t="s">
        <v>834</v>
      </c>
      <c r="F331" s="17" t="s">
        <v>20</v>
      </c>
      <c r="G331" s="16" t="s">
        <v>21</v>
      </c>
      <c r="H331" s="18">
        <v>694670</v>
      </c>
      <c r="I331" s="18">
        <v>1</v>
      </c>
      <c r="J331" s="19">
        <v>671087</v>
      </c>
      <c r="K331" s="20">
        <f t="shared" si="11"/>
        <v>2.9701318796851906E-3</v>
      </c>
      <c r="L331" s="28"/>
      <c r="M331" s="21">
        <f t="shared" si="10"/>
        <v>0</v>
      </c>
      <c r="N331" s="22" t="s">
        <v>3397</v>
      </c>
      <c r="O331" s="16" t="s">
        <v>3549</v>
      </c>
    </row>
    <row r="332" spans="1:15" x14ac:dyDescent="0.3">
      <c r="A332" s="16">
        <v>16</v>
      </c>
      <c r="B332" s="16">
        <f>COUNTIF($A$5:A332, A332)</f>
        <v>2</v>
      </c>
      <c r="C332" s="17" t="s">
        <v>835</v>
      </c>
      <c r="D332" s="17" t="s">
        <v>836</v>
      </c>
      <c r="E332" s="17" t="s">
        <v>837</v>
      </c>
      <c r="F332" s="17" t="s">
        <v>838</v>
      </c>
      <c r="G332" s="16" t="s">
        <v>21</v>
      </c>
      <c r="H332" s="18">
        <v>18080</v>
      </c>
      <c r="I332" s="18">
        <v>25</v>
      </c>
      <c r="J332" s="19">
        <v>17470</v>
      </c>
      <c r="K332" s="20">
        <f t="shared" si="11"/>
        <v>7.7319638047079265E-5</v>
      </c>
      <c r="L332" s="29"/>
      <c r="M332" s="21">
        <f t="shared" si="10"/>
        <v>0</v>
      </c>
      <c r="N332" s="22" t="s">
        <v>3398</v>
      </c>
      <c r="O332" s="16" t="s">
        <v>3549</v>
      </c>
    </row>
    <row r="333" spans="1:15" x14ac:dyDescent="0.3">
      <c r="A333" s="16">
        <v>16</v>
      </c>
      <c r="B333" s="16">
        <f>COUNTIF($A$5:A333, A333)</f>
        <v>3</v>
      </c>
      <c r="C333" s="17" t="s">
        <v>839</v>
      </c>
      <c r="D333" s="17" t="s">
        <v>836</v>
      </c>
      <c r="E333" s="17" t="s">
        <v>840</v>
      </c>
      <c r="F333" s="17" t="s">
        <v>841</v>
      </c>
      <c r="G333" s="16" t="s">
        <v>21</v>
      </c>
      <c r="H333" s="18">
        <v>18080</v>
      </c>
      <c r="I333" s="18">
        <v>5</v>
      </c>
      <c r="J333" s="19">
        <v>17470</v>
      </c>
      <c r="K333" s="20">
        <f t="shared" si="11"/>
        <v>7.7319638047079265E-5</v>
      </c>
      <c r="L333" s="29"/>
      <c r="M333" s="21">
        <f t="shared" si="10"/>
        <v>0</v>
      </c>
      <c r="N333" s="22" t="s">
        <v>3398</v>
      </c>
      <c r="O333" s="16" t="s">
        <v>3549</v>
      </c>
    </row>
    <row r="334" spans="1:15" x14ac:dyDescent="0.3">
      <c r="A334" s="16">
        <v>16</v>
      </c>
      <c r="B334" s="16">
        <f>COUNTIF($A$5:A334, A334)</f>
        <v>4</v>
      </c>
      <c r="C334" s="17" t="s">
        <v>842</v>
      </c>
      <c r="D334" s="17" t="s">
        <v>843</v>
      </c>
      <c r="E334" s="17" t="s">
        <v>844</v>
      </c>
      <c r="F334" s="17" t="s">
        <v>20</v>
      </c>
      <c r="G334" s="16" t="s">
        <v>21</v>
      </c>
      <c r="H334" s="18">
        <v>1713630</v>
      </c>
      <c r="I334" s="18">
        <v>1</v>
      </c>
      <c r="J334" s="19">
        <v>1679356</v>
      </c>
      <c r="K334" s="20">
        <f t="shared" si="11"/>
        <v>7.4325814580532817E-3</v>
      </c>
      <c r="L334" s="29"/>
      <c r="M334" s="21">
        <f t="shared" si="10"/>
        <v>0</v>
      </c>
      <c r="N334" s="22" t="s">
        <v>3399</v>
      </c>
      <c r="O334" s="16" t="s">
        <v>3549</v>
      </c>
    </row>
    <row r="335" spans="1:15" x14ac:dyDescent="0.3">
      <c r="A335" s="16">
        <v>16</v>
      </c>
      <c r="B335" s="16">
        <f>COUNTIF($A$5:A335, A335)</f>
        <v>5</v>
      </c>
      <c r="C335" s="17" t="s">
        <v>845</v>
      </c>
      <c r="D335" s="17" t="s">
        <v>94</v>
      </c>
      <c r="E335" s="17" t="s">
        <v>846</v>
      </c>
      <c r="F335" s="17" t="s">
        <v>847</v>
      </c>
      <c r="G335" s="16" t="s">
        <v>572</v>
      </c>
      <c r="H335" s="18" t="s">
        <v>3324</v>
      </c>
      <c r="I335" s="18">
        <v>42</v>
      </c>
      <c r="J335" s="19">
        <v>86220</v>
      </c>
      <c r="K335" s="20">
        <f t="shared" si="11"/>
        <v>3.8159697724208207E-4</v>
      </c>
      <c r="L335" s="29"/>
      <c r="M335" s="21">
        <f t="shared" si="10"/>
        <v>0</v>
      </c>
      <c r="N335" s="22" t="s">
        <v>3400</v>
      </c>
      <c r="O335" s="16" t="s">
        <v>3549</v>
      </c>
    </row>
    <row r="336" spans="1:15" x14ac:dyDescent="0.3">
      <c r="A336" s="16">
        <v>16</v>
      </c>
      <c r="B336" s="16">
        <f>COUNTIF($A$5:A336, A336)</f>
        <v>6</v>
      </c>
      <c r="C336" s="17" t="s">
        <v>848</v>
      </c>
      <c r="D336" s="17" t="s">
        <v>94</v>
      </c>
      <c r="E336" s="17" t="s">
        <v>849</v>
      </c>
      <c r="F336" s="17" t="s">
        <v>850</v>
      </c>
      <c r="G336" s="16" t="s">
        <v>572</v>
      </c>
      <c r="H336" s="18" t="s">
        <v>3324</v>
      </c>
      <c r="I336" s="18">
        <v>3</v>
      </c>
      <c r="J336" s="19">
        <v>86220</v>
      </c>
      <c r="K336" s="20">
        <f t="shared" si="11"/>
        <v>3.8159697724208207E-4</v>
      </c>
      <c r="L336" s="29"/>
      <c r="M336" s="21">
        <f t="shared" si="10"/>
        <v>0</v>
      </c>
      <c r="N336" s="22" t="s">
        <v>3400</v>
      </c>
      <c r="O336" s="16" t="s">
        <v>3549</v>
      </c>
    </row>
    <row r="337" spans="1:15" x14ac:dyDescent="0.3">
      <c r="A337" s="16">
        <v>16</v>
      </c>
      <c r="B337" s="16">
        <f>COUNTIF($A$5:A337, A337)</f>
        <v>7</v>
      </c>
      <c r="C337" s="17" t="s">
        <v>851</v>
      </c>
      <c r="D337" s="17" t="s">
        <v>94</v>
      </c>
      <c r="E337" s="17" t="s">
        <v>852</v>
      </c>
      <c r="F337" s="17">
        <v>1026010</v>
      </c>
      <c r="G337" s="16" t="s">
        <v>21</v>
      </c>
      <c r="H337" s="18" t="s">
        <v>3324</v>
      </c>
      <c r="I337" s="18">
        <v>1</v>
      </c>
      <c r="J337" s="19">
        <v>11000</v>
      </c>
      <c r="K337" s="20">
        <f t="shared" si="11"/>
        <v>4.8684374271200447E-5</v>
      </c>
      <c r="L337" s="29"/>
      <c r="M337" s="21">
        <f t="shared" si="10"/>
        <v>0</v>
      </c>
      <c r="N337" s="22" t="s">
        <v>3401</v>
      </c>
      <c r="O337" s="16" t="s">
        <v>3549</v>
      </c>
    </row>
    <row r="338" spans="1:15" x14ac:dyDescent="0.3">
      <c r="A338" s="16">
        <v>16</v>
      </c>
      <c r="B338" s="16">
        <f>COUNTIF($A$5:A338, A338)</f>
        <v>8</v>
      </c>
      <c r="C338" s="17" t="s">
        <v>853</v>
      </c>
      <c r="D338" s="17" t="s">
        <v>94</v>
      </c>
      <c r="E338" s="17" t="s">
        <v>854</v>
      </c>
      <c r="F338" s="17">
        <v>1056016</v>
      </c>
      <c r="G338" s="16" t="s">
        <v>21</v>
      </c>
      <c r="H338" s="18" t="s">
        <v>3324</v>
      </c>
      <c r="I338" s="18">
        <v>1</v>
      </c>
      <c r="J338" s="19">
        <v>36000</v>
      </c>
      <c r="K338" s="20">
        <f t="shared" si="11"/>
        <v>1.5933067943301965E-4</v>
      </c>
      <c r="L338" s="29"/>
      <c r="M338" s="21">
        <f t="shared" si="10"/>
        <v>0</v>
      </c>
      <c r="N338" s="22" t="s">
        <v>3401</v>
      </c>
      <c r="O338" s="16" t="s">
        <v>3549</v>
      </c>
    </row>
    <row r="339" spans="1:15" x14ac:dyDescent="0.3">
      <c r="A339" s="16">
        <v>16</v>
      </c>
      <c r="B339" s="16">
        <f>COUNTIF($A$5:A339, A339)</f>
        <v>9</v>
      </c>
      <c r="C339" s="17" t="s">
        <v>855</v>
      </c>
      <c r="D339" s="17" t="s">
        <v>94</v>
      </c>
      <c r="E339" s="17" t="s">
        <v>856</v>
      </c>
      <c r="F339" s="17">
        <v>1026040</v>
      </c>
      <c r="G339" s="16" t="s">
        <v>21</v>
      </c>
      <c r="H339" s="18" t="s">
        <v>3324</v>
      </c>
      <c r="I339" s="18">
        <v>1</v>
      </c>
      <c r="J339" s="19">
        <v>29000</v>
      </c>
      <c r="K339" s="20">
        <f t="shared" si="11"/>
        <v>1.2834971398771028E-4</v>
      </c>
      <c r="L339" s="29"/>
      <c r="M339" s="21">
        <f t="shared" si="10"/>
        <v>0</v>
      </c>
      <c r="N339" s="22" t="s">
        <v>3401</v>
      </c>
      <c r="O339" s="16" t="s">
        <v>3549</v>
      </c>
    </row>
    <row r="340" spans="1:15" x14ac:dyDescent="0.3">
      <c r="A340" s="16">
        <v>16</v>
      </c>
      <c r="B340" s="16">
        <f>COUNTIF($A$5:A340, A340)</f>
        <v>10</v>
      </c>
      <c r="C340" s="17" t="s">
        <v>857</v>
      </c>
      <c r="D340" s="17" t="s">
        <v>94</v>
      </c>
      <c r="E340" s="17" t="s">
        <v>858</v>
      </c>
      <c r="F340" s="17" t="s">
        <v>859</v>
      </c>
      <c r="G340" s="16" t="s">
        <v>572</v>
      </c>
      <c r="H340" s="18" t="s">
        <v>3324</v>
      </c>
      <c r="I340" s="18">
        <v>1</v>
      </c>
      <c r="J340" s="19">
        <v>172440</v>
      </c>
      <c r="K340" s="20">
        <f t="shared" si="11"/>
        <v>7.6319395448416413E-4</v>
      </c>
      <c r="L340" s="29"/>
      <c r="M340" s="21">
        <f t="shared" si="10"/>
        <v>0</v>
      </c>
      <c r="N340" s="22" t="s">
        <v>3400</v>
      </c>
      <c r="O340" s="16" t="s">
        <v>3549</v>
      </c>
    </row>
    <row r="341" spans="1:15" x14ac:dyDescent="0.3">
      <c r="A341" s="16">
        <v>16</v>
      </c>
      <c r="B341" s="16">
        <f>COUNTIF($A$5:A341, A341)</f>
        <v>11</v>
      </c>
      <c r="C341" s="17" t="s">
        <v>860</v>
      </c>
      <c r="D341" s="17" t="s">
        <v>861</v>
      </c>
      <c r="E341" s="17" t="s">
        <v>862</v>
      </c>
      <c r="F341" s="17" t="s">
        <v>863</v>
      </c>
      <c r="G341" s="16" t="s">
        <v>21</v>
      </c>
      <c r="H341" s="18">
        <v>18790</v>
      </c>
      <c r="I341" s="18">
        <v>1</v>
      </c>
      <c r="J341" s="19">
        <v>18161</v>
      </c>
      <c r="K341" s="20">
        <f t="shared" si="11"/>
        <v>8.0377901921751944E-5</v>
      </c>
      <c r="L341" s="29"/>
      <c r="M341" s="21">
        <f t="shared" si="10"/>
        <v>0</v>
      </c>
      <c r="N341" s="22" t="s">
        <v>3402</v>
      </c>
      <c r="O341" s="16" t="s">
        <v>3549</v>
      </c>
    </row>
    <row r="342" spans="1:15" x14ac:dyDescent="0.3">
      <c r="A342" s="16">
        <v>16</v>
      </c>
      <c r="B342" s="16">
        <f>COUNTIF($A$5:A342, A342)</f>
        <v>12</v>
      </c>
      <c r="C342" s="17" t="s">
        <v>864</v>
      </c>
      <c r="D342" s="17" t="s">
        <v>865</v>
      </c>
      <c r="E342" s="17" t="s">
        <v>866</v>
      </c>
      <c r="F342" s="17" t="s">
        <v>20</v>
      </c>
      <c r="G342" s="16" t="s">
        <v>21</v>
      </c>
      <c r="H342" s="18">
        <v>2041490</v>
      </c>
      <c r="I342" s="18">
        <v>1</v>
      </c>
      <c r="J342" s="19">
        <v>1987050</v>
      </c>
      <c r="K342" s="20">
        <f t="shared" si="11"/>
        <v>8.7943896268717139E-3</v>
      </c>
      <c r="L342" s="29"/>
      <c r="M342" s="21">
        <f t="shared" si="10"/>
        <v>0</v>
      </c>
      <c r="N342" s="22" t="s">
        <v>3402</v>
      </c>
      <c r="O342" s="16" t="s">
        <v>3549</v>
      </c>
    </row>
    <row r="343" spans="1:15" x14ac:dyDescent="0.3">
      <c r="A343" s="16">
        <v>16</v>
      </c>
      <c r="B343" s="16">
        <f>COUNTIF($A$5:A343, A343)</f>
        <v>13</v>
      </c>
      <c r="C343" s="17" t="s">
        <v>867</v>
      </c>
      <c r="D343" s="17" t="s">
        <v>868</v>
      </c>
      <c r="E343" s="17" t="s">
        <v>869</v>
      </c>
      <c r="F343" s="17" t="s">
        <v>20</v>
      </c>
      <c r="G343" s="16" t="s">
        <v>21</v>
      </c>
      <c r="H343" s="18">
        <v>2227370</v>
      </c>
      <c r="I343" s="18">
        <v>1</v>
      </c>
      <c r="J343" s="19">
        <v>2167973</v>
      </c>
      <c r="K343" s="20">
        <f t="shared" si="11"/>
        <v>9.5951280856233865E-3</v>
      </c>
      <c r="L343" s="29"/>
      <c r="M343" s="21">
        <f t="shared" si="10"/>
        <v>0</v>
      </c>
      <c r="N343" s="22" t="s">
        <v>3402</v>
      </c>
      <c r="O343" s="16" t="s">
        <v>3549</v>
      </c>
    </row>
    <row r="344" spans="1:15" x14ac:dyDescent="0.3">
      <c r="A344" s="16">
        <v>16</v>
      </c>
      <c r="B344" s="16">
        <f>COUNTIF($A$5:A344, A344)</f>
        <v>14</v>
      </c>
      <c r="C344" s="17" t="s">
        <v>870</v>
      </c>
      <c r="D344" s="17" t="s">
        <v>871</v>
      </c>
      <c r="E344" s="17" t="s">
        <v>872</v>
      </c>
      <c r="F344" s="17" t="s">
        <v>20</v>
      </c>
      <c r="G344" s="16" t="s">
        <v>21</v>
      </c>
      <c r="H344" s="18">
        <v>128280</v>
      </c>
      <c r="I344" s="18">
        <v>7</v>
      </c>
      <c r="J344" s="19">
        <v>124858</v>
      </c>
      <c r="K344" s="20">
        <f t="shared" si="11"/>
        <v>5.5260305479577689E-4</v>
      </c>
      <c r="L344" s="29"/>
      <c r="M344" s="21">
        <f t="shared" si="10"/>
        <v>0</v>
      </c>
      <c r="N344" s="22" t="s">
        <v>3402</v>
      </c>
      <c r="O344" s="16" t="s">
        <v>3549</v>
      </c>
    </row>
    <row r="345" spans="1:15" x14ac:dyDescent="0.3">
      <c r="A345" s="16">
        <v>16</v>
      </c>
      <c r="B345" s="16">
        <f>COUNTIF($A$5:A345, A345)</f>
        <v>15</v>
      </c>
      <c r="C345" s="17" t="s">
        <v>3070</v>
      </c>
      <c r="D345" s="17" t="s">
        <v>3071</v>
      </c>
      <c r="E345" s="17" t="s">
        <v>3072</v>
      </c>
      <c r="F345" s="17" t="s">
        <v>20</v>
      </c>
      <c r="G345" s="16" t="s">
        <v>21</v>
      </c>
      <c r="H345" s="18">
        <v>580140</v>
      </c>
      <c r="I345" s="18">
        <v>1</v>
      </c>
      <c r="J345" s="19">
        <v>562155</v>
      </c>
      <c r="K345" s="20">
        <f t="shared" si="11"/>
        <v>2.4880149471296991E-3</v>
      </c>
      <c r="L345" s="29"/>
      <c r="M345" s="21">
        <f t="shared" si="10"/>
        <v>0</v>
      </c>
      <c r="N345" s="22" t="s">
        <v>3403</v>
      </c>
      <c r="O345" s="16" t="s">
        <v>3549</v>
      </c>
    </row>
    <row r="346" spans="1:15" x14ac:dyDescent="0.3">
      <c r="A346" s="16">
        <v>16</v>
      </c>
      <c r="B346" s="16">
        <f>COUNTIF($A$5:A346, A346)</f>
        <v>16</v>
      </c>
      <c r="C346" s="17" t="s">
        <v>873</v>
      </c>
      <c r="D346" s="17" t="s">
        <v>874</v>
      </c>
      <c r="E346" s="17" t="s">
        <v>875</v>
      </c>
      <c r="F346" s="17" t="s">
        <v>103</v>
      </c>
      <c r="G346" s="16" t="s">
        <v>287</v>
      </c>
      <c r="H346" s="18">
        <v>459430</v>
      </c>
      <c r="I346" s="18">
        <v>1</v>
      </c>
      <c r="J346" s="19">
        <v>450242</v>
      </c>
      <c r="K346" s="20">
        <f t="shared" si="11"/>
        <v>1.9927045491467121E-3</v>
      </c>
      <c r="L346" s="29"/>
      <c r="M346" s="21">
        <f t="shared" si="10"/>
        <v>0</v>
      </c>
      <c r="N346" s="22" t="s">
        <v>3404</v>
      </c>
      <c r="O346" s="16" t="s">
        <v>3549</v>
      </c>
    </row>
    <row r="347" spans="1:15" x14ac:dyDescent="0.3">
      <c r="A347" s="16">
        <v>16</v>
      </c>
      <c r="B347" s="16">
        <f>COUNTIF($A$5:A347, A347)</f>
        <v>17</v>
      </c>
      <c r="C347" s="17" t="s">
        <v>876</v>
      </c>
      <c r="D347" s="17" t="s">
        <v>877</v>
      </c>
      <c r="E347" s="17" t="s">
        <v>878</v>
      </c>
      <c r="F347" s="17" t="s">
        <v>103</v>
      </c>
      <c r="G347" s="16" t="s">
        <v>21</v>
      </c>
      <c r="H347" s="18">
        <v>51680</v>
      </c>
      <c r="I347" s="18">
        <v>1</v>
      </c>
      <c r="J347" s="19">
        <v>50648</v>
      </c>
      <c r="K347" s="20">
        <f t="shared" si="11"/>
        <v>2.2416056255343276E-4</v>
      </c>
      <c r="L347" s="29"/>
      <c r="M347" s="21">
        <f t="shared" si="10"/>
        <v>0</v>
      </c>
      <c r="N347" s="22" t="s">
        <v>3404</v>
      </c>
      <c r="O347" s="16" t="s">
        <v>3549</v>
      </c>
    </row>
    <row r="348" spans="1:15" x14ac:dyDescent="0.3">
      <c r="A348" s="16">
        <v>16</v>
      </c>
      <c r="B348" s="16">
        <f>COUNTIF($A$5:A348, A348)</f>
        <v>18</v>
      </c>
      <c r="C348" s="17" t="s">
        <v>879</v>
      </c>
      <c r="D348" s="17" t="s">
        <v>880</v>
      </c>
      <c r="E348" s="17" t="s">
        <v>881</v>
      </c>
      <c r="F348" s="17" t="s">
        <v>103</v>
      </c>
      <c r="G348" s="16" t="s">
        <v>287</v>
      </c>
      <c r="H348" s="18">
        <v>269640</v>
      </c>
      <c r="I348" s="18">
        <v>1</v>
      </c>
      <c r="J348" s="19">
        <v>264247</v>
      </c>
      <c r="K348" s="20">
        <f t="shared" si="11"/>
        <v>1.1695181680038095E-3</v>
      </c>
      <c r="L348" s="29"/>
      <c r="M348" s="21">
        <f t="shared" si="10"/>
        <v>0</v>
      </c>
      <c r="N348" s="22" t="s">
        <v>3404</v>
      </c>
      <c r="O348" s="16" t="s">
        <v>3549</v>
      </c>
    </row>
    <row r="349" spans="1:15" x14ac:dyDescent="0.3">
      <c r="A349" s="16">
        <v>16</v>
      </c>
      <c r="B349" s="16">
        <f>COUNTIF($A$5:A349, A349)</f>
        <v>19</v>
      </c>
      <c r="C349" s="17" t="s">
        <v>882</v>
      </c>
      <c r="D349" s="17" t="s">
        <v>883</v>
      </c>
      <c r="E349" s="17" t="s">
        <v>884</v>
      </c>
      <c r="F349" s="17" t="s">
        <v>20</v>
      </c>
      <c r="G349" s="16" t="s">
        <v>21</v>
      </c>
      <c r="H349" s="18">
        <v>102890</v>
      </c>
      <c r="I349" s="18">
        <v>1</v>
      </c>
      <c r="J349" s="19">
        <v>100832</v>
      </c>
      <c r="K349" s="20">
        <f t="shared" si="11"/>
        <v>4.4626752968306214E-4</v>
      </c>
      <c r="L349" s="29"/>
      <c r="M349" s="21">
        <f t="shared" si="10"/>
        <v>0</v>
      </c>
      <c r="N349" s="22" t="s">
        <v>3404</v>
      </c>
      <c r="O349" s="16" t="s">
        <v>3549</v>
      </c>
    </row>
    <row r="350" spans="1:15" x14ac:dyDescent="0.3">
      <c r="A350" s="16">
        <v>16</v>
      </c>
      <c r="B350" s="16">
        <f>COUNTIF($A$5:A350, A350)</f>
        <v>20</v>
      </c>
      <c r="C350" s="17" t="s">
        <v>885</v>
      </c>
      <c r="D350" s="17" t="s">
        <v>886</v>
      </c>
      <c r="E350" s="17" t="s">
        <v>887</v>
      </c>
      <c r="F350" s="17" t="s">
        <v>103</v>
      </c>
      <c r="G350" s="16" t="s">
        <v>287</v>
      </c>
      <c r="H350" s="18">
        <v>286520</v>
      </c>
      <c r="I350" s="18">
        <v>1</v>
      </c>
      <c r="J350" s="19">
        <v>280788</v>
      </c>
      <c r="K350" s="20">
        <f t="shared" si="11"/>
        <v>1.2427261893510756E-3</v>
      </c>
      <c r="L350" s="29"/>
      <c r="M350" s="21">
        <f t="shared" si="10"/>
        <v>0</v>
      </c>
      <c r="N350" s="22" t="s">
        <v>3404</v>
      </c>
      <c r="O350" s="16" t="s">
        <v>3549</v>
      </c>
    </row>
    <row r="351" spans="1:15" x14ac:dyDescent="0.3">
      <c r="A351" s="16">
        <v>16</v>
      </c>
      <c r="B351" s="16">
        <f>COUNTIF($A$5:A351, A351)</f>
        <v>21</v>
      </c>
      <c r="C351" s="17" t="s">
        <v>888</v>
      </c>
      <c r="D351" s="17" t="s">
        <v>889</v>
      </c>
      <c r="E351" s="17" t="s">
        <v>890</v>
      </c>
      <c r="F351" s="17" t="s">
        <v>103</v>
      </c>
      <c r="G351" s="16" t="s">
        <v>287</v>
      </c>
      <c r="H351" s="18">
        <v>319810</v>
      </c>
      <c r="I351" s="18">
        <v>1</v>
      </c>
      <c r="J351" s="19">
        <v>313414</v>
      </c>
      <c r="K351" s="20">
        <f t="shared" si="11"/>
        <v>1.3871240434394562E-3</v>
      </c>
      <c r="L351" s="29"/>
      <c r="M351" s="21">
        <f t="shared" si="10"/>
        <v>0</v>
      </c>
      <c r="N351" s="22" t="s">
        <v>3404</v>
      </c>
      <c r="O351" s="16" t="s">
        <v>3549</v>
      </c>
    </row>
    <row r="352" spans="1:15" x14ac:dyDescent="0.3">
      <c r="A352" s="16">
        <v>16</v>
      </c>
      <c r="B352" s="16">
        <f>COUNTIF($A$5:A352, A352)</f>
        <v>22</v>
      </c>
      <c r="C352" s="17" t="s">
        <v>891</v>
      </c>
      <c r="D352" s="17" t="s">
        <v>892</v>
      </c>
      <c r="E352" s="17" t="s">
        <v>893</v>
      </c>
      <c r="F352" s="17" t="s">
        <v>894</v>
      </c>
      <c r="G352" s="16" t="s">
        <v>21</v>
      </c>
      <c r="H352" s="18">
        <v>310380</v>
      </c>
      <c r="I352" s="18">
        <v>1</v>
      </c>
      <c r="J352" s="19">
        <v>299982</v>
      </c>
      <c r="K352" s="20">
        <f t="shared" si="11"/>
        <v>1.3276759966021139E-3</v>
      </c>
      <c r="L352" s="29"/>
      <c r="M352" s="21">
        <f t="shared" si="10"/>
        <v>0</v>
      </c>
      <c r="N352" s="22" t="s">
        <v>3402</v>
      </c>
      <c r="O352" s="16" t="s">
        <v>3549</v>
      </c>
    </row>
    <row r="353" spans="1:15" x14ac:dyDescent="0.3">
      <c r="A353" s="16">
        <v>16</v>
      </c>
      <c r="B353" s="16">
        <f>COUNTIF($A$5:A353, A353)</f>
        <v>23</v>
      </c>
      <c r="C353" s="17" t="s">
        <v>895</v>
      </c>
      <c r="D353" s="17" t="s">
        <v>896</v>
      </c>
      <c r="E353" s="17" t="s">
        <v>897</v>
      </c>
      <c r="F353" s="17" t="s">
        <v>898</v>
      </c>
      <c r="G353" s="16" t="s">
        <v>21</v>
      </c>
      <c r="H353" s="18">
        <v>74350</v>
      </c>
      <c r="I353" s="18">
        <v>15</v>
      </c>
      <c r="J353" s="19">
        <v>71858</v>
      </c>
      <c r="K353" s="20">
        <f t="shared" si="11"/>
        <v>3.1803288785272016E-4</v>
      </c>
      <c r="L353" s="29"/>
      <c r="M353" s="21">
        <f t="shared" si="10"/>
        <v>0</v>
      </c>
      <c r="N353" s="22" t="s">
        <v>3402</v>
      </c>
      <c r="O353" s="16" t="s">
        <v>3549</v>
      </c>
    </row>
    <row r="354" spans="1:15" x14ac:dyDescent="0.3">
      <c r="A354" s="16">
        <v>16</v>
      </c>
      <c r="B354" s="16">
        <f>COUNTIF($A$5:A354, A354)</f>
        <v>24</v>
      </c>
      <c r="C354" s="17" t="s">
        <v>899</v>
      </c>
      <c r="D354" s="17" t="s">
        <v>892</v>
      </c>
      <c r="E354" s="17" t="s">
        <v>893</v>
      </c>
      <c r="F354" s="17" t="s">
        <v>900</v>
      </c>
      <c r="G354" s="16" t="s">
        <v>21</v>
      </c>
      <c r="H354" s="18">
        <v>310380</v>
      </c>
      <c r="I354" s="18">
        <v>1</v>
      </c>
      <c r="J354" s="19">
        <v>299982</v>
      </c>
      <c r="K354" s="20">
        <f t="shared" si="11"/>
        <v>1.3276759966021139E-3</v>
      </c>
      <c r="L354" s="29"/>
      <c r="M354" s="21">
        <f t="shared" si="10"/>
        <v>0</v>
      </c>
      <c r="N354" s="22" t="s">
        <v>3402</v>
      </c>
      <c r="O354" s="16" t="s">
        <v>3549</v>
      </c>
    </row>
    <row r="355" spans="1:15" x14ac:dyDescent="0.3">
      <c r="A355" s="16">
        <v>16</v>
      </c>
      <c r="B355" s="16">
        <f>COUNTIF($A$5:A355, A355)</f>
        <v>25</v>
      </c>
      <c r="C355" s="17" t="s">
        <v>901</v>
      </c>
      <c r="D355" s="17" t="s">
        <v>902</v>
      </c>
      <c r="E355" s="17" t="s">
        <v>903</v>
      </c>
      <c r="F355" s="17" t="s">
        <v>20</v>
      </c>
      <c r="G355" s="16" t="s">
        <v>21</v>
      </c>
      <c r="H355" s="18">
        <v>437440</v>
      </c>
      <c r="I355" s="18">
        <v>1</v>
      </c>
      <c r="J355" s="19">
        <v>425756</v>
      </c>
      <c r="K355" s="20">
        <f t="shared" si="11"/>
        <v>1.8843331320190198E-3</v>
      </c>
      <c r="L355" s="29"/>
      <c r="M355" s="21">
        <f t="shared" si="10"/>
        <v>0</v>
      </c>
      <c r="N355" s="22" t="s">
        <v>3404</v>
      </c>
      <c r="O355" s="16" t="s">
        <v>3549</v>
      </c>
    </row>
    <row r="356" spans="1:15" x14ac:dyDescent="0.3">
      <c r="A356" s="16">
        <v>16</v>
      </c>
      <c r="B356" s="16">
        <f>COUNTIF($A$5:A356, A356)</f>
        <v>26</v>
      </c>
      <c r="C356" s="17" t="s">
        <v>904</v>
      </c>
      <c r="D356" s="17" t="s">
        <v>905</v>
      </c>
      <c r="E356" s="17" t="s">
        <v>906</v>
      </c>
      <c r="F356" s="17" t="s">
        <v>20</v>
      </c>
      <c r="G356" s="16" t="s">
        <v>21</v>
      </c>
      <c r="H356" s="18">
        <v>857490</v>
      </c>
      <c r="I356" s="18">
        <v>1</v>
      </c>
      <c r="J356" s="19">
        <v>811756</v>
      </c>
      <c r="K356" s="20">
        <f t="shared" si="11"/>
        <v>3.5927120837175083E-3</v>
      </c>
      <c r="L356" s="29"/>
      <c r="M356" s="21">
        <f t="shared" si="10"/>
        <v>0</v>
      </c>
      <c r="N356" s="22" t="s">
        <v>3405</v>
      </c>
      <c r="O356" s="16" t="s">
        <v>3549</v>
      </c>
    </row>
    <row r="357" spans="1:15" x14ac:dyDescent="0.3">
      <c r="A357" s="16">
        <v>16</v>
      </c>
      <c r="B357" s="16">
        <f>COUNTIF($A$5:A357, A357)</f>
        <v>27</v>
      </c>
      <c r="C357" s="17" t="s">
        <v>907</v>
      </c>
      <c r="D357" s="17" t="s">
        <v>908</v>
      </c>
      <c r="E357" s="17" t="s">
        <v>909</v>
      </c>
      <c r="F357" s="17" t="s">
        <v>20</v>
      </c>
      <c r="G357" s="16" t="s">
        <v>21</v>
      </c>
      <c r="H357" s="18">
        <v>952780</v>
      </c>
      <c r="I357" s="18">
        <v>1</v>
      </c>
      <c r="J357" s="19">
        <v>901964</v>
      </c>
      <c r="K357" s="20">
        <f t="shared" si="11"/>
        <v>3.9919593595590039E-3</v>
      </c>
      <c r="L357" s="29"/>
      <c r="M357" s="21">
        <f t="shared" si="10"/>
        <v>0</v>
      </c>
      <c r="N357" s="22" t="s">
        <v>3406</v>
      </c>
      <c r="O357" s="16" t="s">
        <v>3549</v>
      </c>
    </row>
    <row r="358" spans="1:15" x14ac:dyDescent="0.3">
      <c r="A358" s="16">
        <v>16</v>
      </c>
      <c r="B358" s="16">
        <f>COUNTIF($A$5:A358, A358)</f>
        <v>28</v>
      </c>
      <c r="C358" s="17" t="s">
        <v>910</v>
      </c>
      <c r="D358" s="17" t="s">
        <v>911</v>
      </c>
      <c r="E358" s="17" t="s">
        <v>912</v>
      </c>
      <c r="F358" s="17" t="s">
        <v>20</v>
      </c>
      <c r="G358" s="16" t="s">
        <v>21</v>
      </c>
      <c r="H358" s="18">
        <v>254840</v>
      </c>
      <c r="I358" s="18">
        <v>1</v>
      </c>
      <c r="J358" s="19">
        <v>249744</v>
      </c>
      <c r="K358" s="20">
        <f t="shared" si="11"/>
        <v>1.105330033453335E-3</v>
      </c>
      <c r="L358" s="29"/>
      <c r="M358" s="21">
        <f t="shared" si="10"/>
        <v>0</v>
      </c>
      <c r="N358" s="22" t="s">
        <v>3407</v>
      </c>
      <c r="O358" s="16" t="s">
        <v>3549</v>
      </c>
    </row>
    <row r="359" spans="1:15" x14ac:dyDescent="0.3">
      <c r="A359" s="16">
        <v>16</v>
      </c>
      <c r="B359" s="16">
        <f>COUNTIF($A$5:A359, A359)</f>
        <v>29</v>
      </c>
      <c r="C359" s="17" t="s">
        <v>913</v>
      </c>
      <c r="D359" s="17" t="s">
        <v>914</v>
      </c>
      <c r="E359" s="17" t="s">
        <v>915</v>
      </c>
      <c r="F359" s="17" t="s">
        <v>20</v>
      </c>
      <c r="G359" s="16" t="s">
        <v>21</v>
      </c>
      <c r="H359" s="18">
        <v>180710</v>
      </c>
      <c r="I359" s="18">
        <v>14</v>
      </c>
      <c r="J359" s="19">
        <v>177096</v>
      </c>
      <c r="K359" s="20">
        <f t="shared" si="11"/>
        <v>7.8380072235750137E-4</v>
      </c>
      <c r="L359" s="29"/>
      <c r="M359" s="21">
        <f t="shared" si="10"/>
        <v>0</v>
      </c>
      <c r="N359" s="22" t="s">
        <v>3407</v>
      </c>
      <c r="O359" s="16" t="s">
        <v>3549</v>
      </c>
    </row>
    <row r="360" spans="1:15" x14ac:dyDescent="0.3">
      <c r="A360" s="16">
        <v>16</v>
      </c>
      <c r="B360" s="16">
        <f>COUNTIF($A$5:A360, A360)</f>
        <v>30</v>
      </c>
      <c r="C360" s="17" t="s">
        <v>916</v>
      </c>
      <c r="D360" s="17" t="s">
        <v>917</v>
      </c>
      <c r="E360" s="17" t="s">
        <v>918</v>
      </c>
      <c r="F360" s="17" t="s">
        <v>20</v>
      </c>
      <c r="G360" s="16" t="s">
        <v>21</v>
      </c>
      <c r="H360" s="18">
        <v>18980</v>
      </c>
      <c r="I360" s="18">
        <v>54</v>
      </c>
      <c r="J360" s="19">
        <v>18602</v>
      </c>
      <c r="K360" s="20">
        <f t="shared" si="11"/>
        <v>8.2329702744806429E-5</v>
      </c>
      <c r="L360" s="29"/>
      <c r="M360" s="21">
        <f t="shared" si="10"/>
        <v>0</v>
      </c>
      <c r="N360" s="22" t="s">
        <v>3407</v>
      </c>
      <c r="O360" s="16" t="s">
        <v>3549</v>
      </c>
    </row>
    <row r="361" spans="1:15" x14ac:dyDescent="0.3">
      <c r="A361" s="16">
        <v>16</v>
      </c>
      <c r="B361" s="16">
        <f>COUNTIF($A$5:A361, A361)</f>
        <v>31</v>
      </c>
      <c r="C361" s="17" t="s">
        <v>919</v>
      </c>
      <c r="D361" s="17" t="s">
        <v>920</v>
      </c>
      <c r="E361" s="17" t="s">
        <v>921</v>
      </c>
      <c r="F361" s="17" t="s">
        <v>20</v>
      </c>
      <c r="G361" s="16" t="s">
        <v>21</v>
      </c>
      <c r="H361" s="18">
        <v>102890</v>
      </c>
      <c r="I361" s="18">
        <v>85</v>
      </c>
      <c r="J361" s="19">
        <v>100832</v>
      </c>
      <c r="K361" s="20">
        <f t="shared" si="11"/>
        <v>4.4626752968306214E-4</v>
      </c>
      <c r="L361" s="29"/>
      <c r="M361" s="21">
        <f t="shared" si="10"/>
        <v>0</v>
      </c>
      <c r="N361" s="22" t="s">
        <v>3407</v>
      </c>
      <c r="O361" s="16" t="s">
        <v>3549</v>
      </c>
    </row>
    <row r="362" spans="1:15" x14ac:dyDescent="0.3">
      <c r="A362" s="16">
        <v>16</v>
      </c>
      <c r="B362" s="16">
        <f>COUNTIF($A$5:A362, A362)</f>
        <v>32</v>
      </c>
      <c r="C362" s="17" t="s">
        <v>922</v>
      </c>
      <c r="D362" s="17" t="s">
        <v>923</v>
      </c>
      <c r="E362" s="17" t="s">
        <v>924</v>
      </c>
      <c r="F362" s="17" t="s">
        <v>20</v>
      </c>
      <c r="G362" s="16" t="s">
        <v>21</v>
      </c>
      <c r="H362" s="18">
        <v>644620</v>
      </c>
      <c r="I362" s="18">
        <v>50</v>
      </c>
      <c r="J362" s="19">
        <v>631727</v>
      </c>
      <c r="K362" s="20">
        <f t="shared" si="11"/>
        <v>2.7959303368384225E-3</v>
      </c>
      <c r="L362" s="29"/>
      <c r="M362" s="21">
        <f t="shared" si="10"/>
        <v>0</v>
      </c>
      <c r="N362" s="22" t="s">
        <v>3404</v>
      </c>
      <c r="O362" s="16" t="s">
        <v>3549</v>
      </c>
    </row>
    <row r="363" spans="1:15" x14ac:dyDescent="0.3">
      <c r="A363" s="16">
        <v>16</v>
      </c>
      <c r="B363" s="16">
        <f>COUNTIF($A$5:A363, A363)</f>
        <v>33</v>
      </c>
      <c r="C363" s="17" t="s">
        <v>925</v>
      </c>
      <c r="D363" s="17" t="s">
        <v>926</v>
      </c>
      <c r="E363" s="17" t="s">
        <v>927</v>
      </c>
      <c r="F363" s="17" t="s">
        <v>20</v>
      </c>
      <c r="G363" s="16" t="s">
        <v>21</v>
      </c>
      <c r="H363" s="18">
        <v>269640</v>
      </c>
      <c r="I363" s="18">
        <v>1</v>
      </c>
      <c r="J363" s="19">
        <v>264247</v>
      </c>
      <c r="K363" s="20">
        <f t="shared" si="11"/>
        <v>1.1695181680038095E-3</v>
      </c>
      <c r="L363" s="29"/>
      <c r="M363" s="21">
        <f t="shared" si="10"/>
        <v>0</v>
      </c>
      <c r="N363" s="22" t="s">
        <v>3408</v>
      </c>
      <c r="O363" s="16" t="s">
        <v>3549</v>
      </c>
    </row>
    <row r="364" spans="1:15" x14ac:dyDescent="0.3">
      <c r="A364" s="16">
        <v>16</v>
      </c>
      <c r="B364" s="16">
        <f>COUNTIF($A$5:A364, A364)</f>
        <v>34</v>
      </c>
      <c r="C364" s="17" t="s">
        <v>928</v>
      </c>
      <c r="D364" s="17" t="s">
        <v>929</v>
      </c>
      <c r="E364" s="17" t="s">
        <v>930</v>
      </c>
      <c r="F364" s="17" t="s">
        <v>20</v>
      </c>
      <c r="G364" s="16" t="s">
        <v>21</v>
      </c>
      <c r="H364" s="18" t="s">
        <v>3324</v>
      </c>
      <c r="I364" s="18">
        <v>1</v>
      </c>
      <c r="J364" s="19">
        <v>1746000</v>
      </c>
      <c r="K364" s="20">
        <f t="shared" si="11"/>
        <v>7.7275379525014532E-3</v>
      </c>
      <c r="L364" s="29"/>
      <c r="M364" s="21">
        <f t="shared" si="10"/>
        <v>0</v>
      </c>
      <c r="N364" s="22" t="s">
        <v>3409</v>
      </c>
      <c r="O364" s="16" t="s">
        <v>3549</v>
      </c>
    </row>
    <row r="365" spans="1:15" x14ac:dyDescent="0.3">
      <c r="A365" s="16">
        <v>16</v>
      </c>
      <c r="B365" s="16">
        <f>COUNTIF($A$5:A365, A365)</f>
        <v>35</v>
      </c>
      <c r="C365" s="17" t="s">
        <v>931</v>
      </c>
      <c r="D365" s="17" t="s">
        <v>932</v>
      </c>
      <c r="E365" s="17" t="s">
        <v>933</v>
      </c>
      <c r="F365" s="17" t="s">
        <v>20</v>
      </c>
      <c r="G365" s="16" t="s">
        <v>21</v>
      </c>
      <c r="H365" s="18">
        <v>102890</v>
      </c>
      <c r="I365" s="18">
        <v>196</v>
      </c>
      <c r="J365" s="19">
        <v>100832</v>
      </c>
      <c r="K365" s="20">
        <f t="shared" si="11"/>
        <v>4.4626752968306214E-4</v>
      </c>
      <c r="L365" s="29"/>
      <c r="M365" s="21">
        <f t="shared" si="10"/>
        <v>0</v>
      </c>
      <c r="N365" s="22" t="s">
        <v>3408</v>
      </c>
      <c r="O365" s="16" t="s">
        <v>3549</v>
      </c>
    </row>
    <row r="366" spans="1:15" x14ac:dyDescent="0.3">
      <c r="A366" s="16">
        <v>16</v>
      </c>
      <c r="B366" s="16">
        <f>COUNTIF($A$5:A366, A366)</f>
        <v>36</v>
      </c>
      <c r="C366" s="17" t="s">
        <v>934</v>
      </c>
      <c r="D366" s="17" t="s">
        <v>935</v>
      </c>
      <c r="E366" s="17" t="s">
        <v>936</v>
      </c>
      <c r="F366" s="17" t="s">
        <v>20</v>
      </c>
      <c r="G366" s="16" t="s">
        <v>21</v>
      </c>
      <c r="H366" s="18">
        <v>269640</v>
      </c>
      <c r="I366" s="18">
        <v>655</v>
      </c>
      <c r="J366" s="19">
        <v>264247</v>
      </c>
      <c r="K366" s="20">
        <f t="shared" si="11"/>
        <v>1.1695181680038095E-3</v>
      </c>
      <c r="L366" s="29"/>
      <c r="M366" s="21">
        <f t="shared" si="10"/>
        <v>0</v>
      </c>
      <c r="N366" s="22" t="s">
        <v>3408</v>
      </c>
      <c r="O366" s="16" t="s">
        <v>3549</v>
      </c>
    </row>
    <row r="367" spans="1:15" x14ac:dyDescent="0.3">
      <c r="A367" s="16">
        <v>16</v>
      </c>
      <c r="B367" s="16">
        <f>COUNTIF($A$5:A367, A367)</f>
        <v>37</v>
      </c>
      <c r="C367" s="17" t="s">
        <v>937</v>
      </c>
      <c r="D367" s="17" t="s">
        <v>938</v>
      </c>
      <c r="E367" s="17" t="s">
        <v>939</v>
      </c>
      <c r="F367" s="17" t="s">
        <v>20</v>
      </c>
      <c r="G367" s="16" t="s">
        <v>21</v>
      </c>
      <c r="H367" s="18">
        <v>286520</v>
      </c>
      <c r="I367" s="18">
        <v>8</v>
      </c>
      <c r="J367" s="19">
        <v>280790</v>
      </c>
      <c r="K367" s="20">
        <f t="shared" si="11"/>
        <v>1.2427350410554885E-3</v>
      </c>
      <c r="L367" s="29"/>
      <c r="M367" s="21">
        <f t="shared" si="10"/>
        <v>0</v>
      </c>
      <c r="N367" s="22" t="s">
        <v>3408</v>
      </c>
      <c r="O367" s="16" t="s">
        <v>3549</v>
      </c>
    </row>
    <row r="368" spans="1:15" x14ac:dyDescent="0.3">
      <c r="A368" s="16">
        <v>16</v>
      </c>
      <c r="B368" s="16">
        <f>COUNTIF($A$5:A368, A368)</f>
        <v>38</v>
      </c>
      <c r="C368" s="17" t="s">
        <v>940</v>
      </c>
      <c r="D368" s="17" t="s">
        <v>941</v>
      </c>
      <c r="E368" s="17" t="s">
        <v>942</v>
      </c>
      <c r="F368" s="17" t="s">
        <v>20</v>
      </c>
      <c r="G368" s="16" t="s">
        <v>21</v>
      </c>
      <c r="H368" s="18">
        <v>381840</v>
      </c>
      <c r="I368" s="18">
        <v>1</v>
      </c>
      <c r="J368" s="19">
        <v>374199</v>
      </c>
      <c r="K368" s="20">
        <f t="shared" si="11"/>
        <v>1.6561494698099034E-3</v>
      </c>
      <c r="L368" s="29"/>
      <c r="M368" s="21">
        <f t="shared" si="10"/>
        <v>0</v>
      </c>
      <c r="N368" s="22" t="s">
        <v>3404</v>
      </c>
      <c r="O368" s="16" t="s">
        <v>3549</v>
      </c>
    </row>
    <row r="369" spans="1:15" x14ac:dyDescent="0.3">
      <c r="A369" s="16">
        <v>16</v>
      </c>
      <c r="B369" s="16">
        <f>COUNTIF($A$5:A369, A369)</f>
        <v>39</v>
      </c>
      <c r="C369" s="17" t="s">
        <v>943</v>
      </c>
      <c r="D369" s="17" t="s">
        <v>944</v>
      </c>
      <c r="E369" s="17" t="s">
        <v>945</v>
      </c>
      <c r="F369" s="17" t="s">
        <v>20</v>
      </c>
      <c r="G369" s="16" t="s">
        <v>21</v>
      </c>
      <c r="H369" s="18">
        <v>644620</v>
      </c>
      <c r="I369" s="18">
        <v>9</v>
      </c>
      <c r="J369" s="19">
        <v>625281</v>
      </c>
      <c r="K369" s="20">
        <f t="shared" si="11"/>
        <v>2.7674012935154989E-3</v>
      </c>
      <c r="L369" s="29"/>
      <c r="M369" s="21">
        <f t="shared" si="10"/>
        <v>0</v>
      </c>
      <c r="N369" s="22" t="s">
        <v>3403</v>
      </c>
      <c r="O369" s="16" t="s">
        <v>3549</v>
      </c>
    </row>
    <row r="370" spans="1:15" x14ac:dyDescent="0.3">
      <c r="A370" s="16">
        <v>16</v>
      </c>
      <c r="B370" s="16">
        <f>COUNTIF($A$5:A370, A370)</f>
        <v>40</v>
      </c>
      <c r="C370" s="17" t="s">
        <v>946</v>
      </c>
      <c r="D370" s="17" t="s">
        <v>947</v>
      </c>
      <c r="E370" s="17" t="s">
        <v>948</v>
      </c>
      <c r="F370" s="17" t="s">
        <v>20</v>
      </c>
      <c r="G370" s="16" t="s">
        <v>21</v>
      </c>
      <c r="H370" s="18">
        <v>254840</v>
      </c>
      <c r="I370" s="18">
        <v>4</v>
      </c>
      <c r="J370" s="19">
        <v>249744</v>
      </c>
      <c r="K370" s="20">
        <f t="shared" si="11"/>
        <v>1.105330033453335E-3</v>
      </c>
      <c r="L370" s="29"/>
      <c r="M370" s="21">
        <f t="shared" si="10"/>
        <v>0</v>
      </c>
      <c r="N370" s="22" t="s">
        <v>3404</v>
      </c>
      <c r="O370" s="16" t="s">
        <v>3549</v>
      </c>
    </row>
    <row r="371" spans="1:15" x14ac:dyDescent="0.3">
      <c r="A371" s="16">
        <v>16</v>
      </c>
      <c r="B371" s="16">
        <f>COUNTIF($A$5:A371, A371)</f>
        <v>41</v>
      </c>
      <c r="C371" s="17" t="s">
        <v>949</v>
      </c>
      <c r="D371" s="17" t="s">
        <v>94</v>
      </c>
      <c r="E371" s="17" t="s">
        <v>950</v>
      </c>
      <c r="F371" s="17" t="s">
        <v>951</v>
      </c>
      <c r="G371" s="16" t="s">
        <v>21</v>
      </c>
      <c r="H371" s="18" t="s">
        <v>3324</v>
      </c>
      <c r="I371" s="18">
        <v>1</v>
      </c>
      <c r="J371" s="19">
        <v>192000</v>
      </c>
      <c r="K371" s="20">
        <f t="shared" si="11"/>
        <v>8.4976362364277145E-4</v>
      </c>
      <c r="L371" s="29"/>
      <c r="M371" s="21">
        <f t="shared" si="10"/>
        <v>0</v>
      </c>
      <c r="N371" s="22" t="s">
        <v>3398</v>
      </c>
      <c r="O371" s="16" t="s">
        <v>3549</v>
      </c>
    </row>
    <row r="372" spans="1:15" x14ac:dyDescent="0.3">
      <c r="A372" s="16">
        <v>16</v>
      </c>
      <c r="B372" s="16">
        <f>COUNTIF($A$5:A372, A372)</f>
        <v>42</v>
      </c>
      <c r="C372" s="17" t="s">
        <v>952</v>
      </c>
      <c r="D372" s="17" t="s">
        <v>94</v>
      </c>
      <c r="E372" s="17" t="s">
        <v>953</v>
      </c>
      <c r="F372" s="17" t="s">
        <v>954</v>
      </c>
      <c r="G372" s="16" t="s">
        <v>21</v>
      </c>
      <c r="H372" s="18" t="s">
        <v>3324</v>
      </c>
      <c r="I372" s="18">
        <v>1</v>
      </c>
      <c r="J372" s="19">
        <v>246000</v>
      </c>
      <c r="K372" s="20">
        <f t="shared" si="11"/>
        <v>1.0887596427923011E-3</v>
      </c>
      <c r="L372" s="29"/>
      <c r="M372" s="21">
        <f t="shared" si="10"/>
        <v>0</v>
      </c>
      <c r="N372" s="22" t="s">
        <v>3410</v>
      </c>
      <c r="O372" s="16" t="s">
        <v>3549</v>
      </c>
    </row>
    <row r="373" spans="1:15" x14ac:dyDescent="0.3">
      <c r="A373" s="16">
        <v>16</v>
      </c>
      <c r="B373" s="16">
        <f>COUNTIF($A$5:A373, A373)</f>
        <v>43</v>
      </c>
      <c r="C373" s="17" t="s">
        <v>955</v>
      </c>
      <c r="D373" s="17" t="s">
        <v>94</v>
      </c>
      <c r="E373" s="17" t="s">
        <v>956</v>
      </c>
      <c r="F373" s="17" t="s">
        <v>957</v>
      </c>
      <c r="G373" s="16" t="s">
        <v>21</v>
      </c>
      <c r="H373" s="18" t="s">
        <v>3324</v>
      </c>
      <c r="I373" s="18">
        <v>1</v>
      </c>
      <c r="J373" s="19">
        <v>246000</v>
      </c>
      <c r="K373" s="20">
        <f t="shared" si="11"/>
        <v>1.0887596427923011E-3</v>
      </c>
      <c r="L373" s="29"/>
      <c r="M373" s="21">
        <f t="shared" si="10"/>
        <v>0</v>
      </c>
      <c r="N373" s="22" t="s">
        <v>3410</v>
      </c>
      <c r="O373" s="16" t="s">
        <v>3549</v>
      </c>
    </row>
    <row r="374" spans="1:15" x14ac:dyDescent="0.3">
      <c r="A374" s="16">
        <v>16</v>
      </c>
      <c r="B374" s="16">
        <f>COUNTIF($A$5:A374, A374)</f>
        <v>44</v>
      </c>
      <c r="C374" s="17" t="s">
        <v>958</v>
      </c>
      <c r="D374" s="17" t="s">
        <v>94</v>
      </c>
      <c r="E374" s="17" t="s">
        <v>959</v>
      </c>
      <c r="F374" s="17" t="s">
        <v>960</v>
      </c>
      <c r="G374" s="16" t="s">
        <v>21</v>
      </c>
      <c r="H374" s="18" t="s">
        <v>3324</v>
      </c>
      <c r="I374" s="18">
        <v>1</v>
      </c>
      <c r="J374" s="19">
        <v>227000</v>
      </c>
      <c r="K374" s="20">
        <f t="shared" si="11"/>
        <v>1.0046684508693185E-3</v>
      </c>
      <c r="L374" s="29"/>
      <c r="M374" s="21">
        <f t="shared" si="10"/>
        <v>0</v>
      </c>
      <c r="N374" s="22" t="s">
        <v>3410</v>
      </c>
      <c r="O374" s="16" t="s">
        <v>3549</v>
      </c>
    </row>
    <row r="375" spans="1:15" x14ac:dyDescent="0.3">
      <c r="A375" s="16">
        <v>16</v>
      </c>
      <c r="B375" s="16">
        <f>COUNTIF($A$5:A375, A375)</f>
        <v>45</v>
      </c>
      <c r="C375" s="17" t="s">
        <v>961</v>
      </c>
      <c r="D375" s="17" t="s">
        <v>94</v>
      </c>
      <c r="E375" s="17" t="s">
        <v>962</v>
      </c>
      <c r="F375" s="17" t="s">
        <v>963</v>
      </c>
      <c r="G375" s="16" t="s">
        <v>21</v>
      </c>
      <c r="H375" s="18" t="s">
        <v>3324</v>
      </c>
      <c r="I375" s="18">
        <v>1</v>
      </c>
      <c r="J375" s="19">
        <v>227000</v>
      </c>
      <c r="K375" s="20">
        <f t="shared" si="11"/>
        <v>1.0046684508693185E-3</v>
      </c>
      <c r="L375" s="29"/>
      <c r="M375" s="21">
        <f t="shared" si="10"/>
        <v>0</v>
      </c>
      <c r="N375" s="22" t="s">
        <v>3410</v>
      </c>
      <c r="O375" s="16" t="s">
        <v>3549</v>
      </c>
    </row>
    <row r="376" spans="1:15" x14ac:dyDescent="0.3">
      <c r="A376" s="16">
        <v>16</v>
      </c>
      <c r="B376" s="16">
        <f>COUNTIF($A$5:A376, A376)</f>
        <v>46</v>
      </c>
      <c r="C376" s="17" t="s">
        <v>964</v>
      </c>
      <c r="D376" s="17" t="s">
        <v>94</v>
      </c>
      <c r="E376" s="17" t="s">
        <v>965</v>
      </c>
      <c r="F376" s="17" t="s">
        <v>966</v>
      </c>
      <c r="G376" s="16" t="s">
        <v>21</v>
      </c>
      <c r="H376" s="18" t="s">
        <v>3324</v>
      </c>
      <c r="I376" s="18">
        <v>1</v>
      </c>
      <c r="J376" s="19">
        <v>227000</v>
      </c>
      <c r="K376" s="20">
        <f t="shared" si="11"/>
        <v>1.0046684508693185E-3</v>
      </c>
      <c r="L376" s="29"/>
      <c r="M376" s="21">
        <f t="shared" si="10"/>
        <v>0</v>
      </c>
      <c r="N376" s="22" t="s">
        <v>3410</v>
      </c>
      <c r="O376" s="16" t="s">
        <v>3549</v>
      </c>
    </row>
    <row r="377" spans="1:15" x14ac:dyDescent="0.3">
      <c r="A377" s="16">
        <v>16</v>
      </c>
      <c r="B377" s="16">
        <f>COUNTIF($A$5:A377, A377)</f>
        <v>47</v>
      </c>
      <c r="C377" s="17" t="s">
        <v>967</v>
      </c>
      <c r="D377" s="17" t="s">
        <v>94</v>
      </c>
      <c r="E377" s="17" t="s">
        <v>968</v>
      </c>
      <c r="F377" s="17" t="s">
        <v>969</v>
      </c>
      <c r="G377" s="16" t="s">
        <v>21</v>
      </c>
      <c r="H377" s="18" t="s">
        <v>3324</v>
      </c>
      <c r="I377" s="18">
        <v>1</v>
      </c>
      <c r="J377" s="19">
        <v>227000</v>
      </c>
      <c r="K377" s="20">
        <f t="shared" si="11"/>
        <v>1.0046684508693185E-3</v>
      </c>
      <c r="L377" s="29"/>
      <c r="M377" s="21">
        <f t="shared" si="10"/>
        <v>0</v>
      </c>
      <c r="N377" s="22" t="s">
        <v>3410</v>
      </c>
      <c r="O377" s="16" t="s">
        <v>3549</v>
      </c>
    </row>
    <row r="378" spans="1:15" x14ac:dyDescent="0.3">
      <c r="A378" s="16">
        <v>16</v>
      </c>
      <c r="B378" s="16">
        <f>COUNTIF($A$5:A378, A378)</f>
        <v>48</v>
      </c>
      <c r="C378" s="17" t="s">
        <v>970</v>
      </c>
      <c r="D378" s="17" t="s">
        <v>94</v>
      </c>
      <c r="E378" s="17" t="s">
        <v>971</v>
      </c>
      <c r="F378" s="17" t="s">
        <v>972</v>
      </c>
      <c r="G378" s="16" t="s">
        <v>21</v>
      </c>
      <c r="H378" s="18" t="s">
        <v>3324</v>
      </c>
      <c r="I378" s="18">
        <v>1</v>
      </c>
      <c r="J378" s="19">
        <v>246000</v>
      </c>
      <c r="K378" s="20">
        <f t="shared" si="11"/>
        <v>1.0887596427923011E-3</v>
      </c>
      <c r="L378" s="29"/>
      <c r="M378" s="21">
        <f t="shared" si="10"/>
        <v>0</v>
      </c>
      <c r="N378" s="22" t="s">
        <v>3410</v>
      </c>
      <c r="O378" s="16" t="s">
        <v>3549</v>
      </c>
    </row>
    <row r="379" spans="1:15" x14ac:dyDescent="0.3">
      <c r="A379" s="16">
        <v>16</v>
      </c>
      <c r="B379" s="16">
        <f>COUNTIF($A$5:A379, A379)</f>
        <v>49</v>
      </c>
      <c r="C379" s="17" t="s">
        <v>973</v>
      </c>
      <c r="D379" s="17" t="s">
        <v>94</v>
      </c>
      <c r="E379" s="17" t="s">
        <v>974</v>
      </c>
      <c r="F379" s="17" t="s">
        <v>975</v>
      </c>
      <c r="G379" s="16" t="s">
        <v>21</v>
      </c>
      <c r="H379" s="18" t="s">
        <v>3324</v>
      </c>
      <c r="I379" s="18">
        <v>1</v>
      </c>
      <c r="J379" s="19">
        <v>246000</v>
      </c>
      <c r="K379" s="20">
        <f t="shared" si="11"/>
        <v>1.0887596427923011E-3</v>
      </c>
      <c r="L379" s="29"/>
      <c r="M379" s="21">
        <f t="shared" si="10"/>
        <v>0</v>
      </c>
      <c r="N379" s="22" t="s">
        <v>3410</v>
      </c>
      <c r="O379" s="16" t="s">
        <v>3549</v>
      </c>
    </row>
    <row r="380" spans="1:15" x14ac:dyDescent="0.3">
      <c r="A380" s="16">
        <v>16</v>
      </c>
      <c r="B380" s="16">
        <f>COUNTIF($A$5:A380, A380)</f>
        <v>50</v>
      </c>
      <c r="C380" s="17" t="s">
        <v>976</v>
      </c>
      <c r="D380" s="17" t="s">
        <v>94</v>
      </c>
      <c r="E380" s="17" t="s">
        <v>977</v>
      </c>
      <c r="F380" s="17" t="s">
        <v>978</v>
      </c>
      <c r="G380" s="16" t="s">
        <v>21</v>
      </c>
      <c r="H380" s="18" t="s">
        <v>3324</v>
      </c>
      <c r="I380" s="18">
        <v>1</v>
      </c>
      <c r="J380" s="19">
        <v>246000</v>
      </c>
      <c r="K380" s="20">
        <f t="shared" si="11"/>
        <v>1.0887596427923011E-3</v>
      </c>
      <c r="L380" s="29"/>
      <c r="M380" s="21">
        <f t="shared" si="10"/>
        <v>0</v>
      </c>
      <c r="N380" s="22" t="s">
        <v>3410</v>
      </c>
      <c r="O380" s="16" t="s">
        <v>3550</v>
      </c>
    </row>
    <row r="381" spans="1:15" x14ac:dyDescent="0.3">
      <c r="A381" s="16">
        <v>16</v>
      </c>
      <c r="B381" s="16">
        <f>COUNTIF($A$5:A381, A381)</f>
        <v>51</v>
      </c>
      <c r="C381" s="17" t="s">
        <v>979</v>
      </c>
      <c r="D381" s="17" t="s">
        <v>94</v>
      </c>
      <c r="E381" s="17" t="s">
        <v>980</v>
      </c>
      <c r="F381" s="17" t="s">
        <v>981</v>
      </c>
      <c r="G381" s="16" t="s">
        <v>21</v>
      </c>
      <c r="H381" s="18" t="s">
        <v>3324</v>
      </c>
      <c r="I381" s="18">
        <v>1</v>
      </c>
      <c r="J381" s="19">
        <v>246000</v>
      </c>
      <c r="K381" s="20">
        <f t="shared" si="11"/>
        <v>1.0887596427923011E-3</v>
      </c>
      <c r="L381" s="29"/>
      <c r="M381" s="21">
        <f t="shared" si="10"/>
        <v>0</v>
      </c>
      <c r="N381" s="22" t="s">
        <v>3410</v>
      </c>
      <c r="O381" s="16" t="s">
        <v>3549</v>
      </c>
    </row>
    <row r="382" spans="1:15" x14ac:dyDescent="0.3">
      <c r="A382" s="16">
        <v>16</v>
      </c>
      <c r="B382" s="16">
        <f>COUNTIF($A$5:A382, A382)</f>
        <v>52</v>
      </c>
      <c r="C382" s="17" t="s">
        <v>982</v>
      </c>
      <c r="D382" s="17" t="s">
        <v>94</v>
      </c>
      <c r="E382" s="17" t="s">
        <v>983</v>
      </c>
      <c r="F382" s="17" t="s">
        <v>984</v>
      </c>
      <c r="G382" s="16" t="s">
        <v>21</v>
      </c>
      <c r="H382" s="18" t="s">
        <v>3324</v>
      </c>
      <c r="I382" s="18">
        <v>57</v>
      </c>
      <c r="J382" s="19">
        <v>201600</v>
      </c>
      <c r="K382" s="20">
        <f t="shared" si="11"/>
        <v>8.9225180482491011E-4</v>
      </c>
      <c r="L382" s="29"/>
      <c r="M382" s="21">
        <f t="shared" si="10"/>
        <v>0</v>
      </c>
      <c r="N382" s="22" t="s">
        <v>3411</v>
      </c>
      <c r="O382" s="16" t="s">
        <v>3550</v>
      </c>
    </row>
    <row r="383" spans="1:15" x14ac:dyDescent="0.3">
      <c r="A383" s="16">
        <v>16</v>
      </c>
      <c r="B383" s="16">
        <f>COUNTIF($A$5:A383, A383)</f>
        <v>53</v>
      </c>
      <c r="C383" s="17" t="s">
        <v>985</v>
      </c>
      <c r="D383" s="17" t="s">
        <v>94</v>
      </c>
      <c r="E383" s="17" t="s">
        <v>986</v>
      </c>
      <c r="F383" s="17" t="s">
        <v>987</v>
      </c>
      <c r="G383" s="16" t="s">
        <v>21</v>
      </c>
      <c r="H383" s="18" t="s">
        <v>3324</v>
      </c>
      <c r="I383" s="18">
        <v>21</v>
      </c>
      <c r="J383" s="19">
        <v>207200</v>
      </c>
      <c r="K383" s="20">
        <f t="shared" si="11"/>
        <v>9.1703657718115756E-4</v>
      </c>
      <c r="L383" s="29"/>
      <c r="M383" s="21">
        <f t="shared" si="10"/>
        <v>0</v>
      </c>
      <c r="N383" s="22" t="s">
        <v>3411</v>
      </c>
      <c r="O383" s="16" t="s">
        <v>3550</v>
      </c>
    </row>
    <row r="384" spans="1:15" x14ac:dyDescent="0.3">
      <c r="A384" s="16">
        <v>16</v>
      </c>
      <c r="B384" s="16">
        <f>COUNTIF($A$5:A384, A384)</f>
        <v>54</v>
      </c>
      <c r="C384" s="17" t="s">
        <v>988</v>
      </c>
      <c r="D384" s="17" t="s">
        <v>94</v>
      </c>
      <c r="E384" s="17" t="s">
        <v>989</v>
      </c>
      <c r="F384" s="17" t="s">
        <v>990</v>
      </c>
      <c r="G384" s="16" t="s">
        <v>21</v>
      </c>
      <c r="H384" s="18" t="s">
        <v>3324</v>
      </c>
      <c r="I384" s="18">
        <v>9</v>
      </c>
      <c r="J384" s="19">
        <v>207200</v>
      </c>
      <c r="K384" s="20">
        <f t="shared" si="11"/>
        <v>9.1703657718115756E-4</v>
      </c>
      <c r="L384" s="29"/>
      <c r="M384" s="21">
        <f t="shared" si="10"/>
        <v>0</v>
      </c>
      <c r="N384" s="22" t="s">
        <v>3411</v>
      </c>
      <c r="O384" s="16" t="s">
        <v>3550</v>
      </c>
    </row>
    <row r="385" spans="1:15" x14ac:dyDescent="0.3">
      <c r="A385" s="16">
        <v>16</v>
      </c>
      <c r="B385" s="16">
        <f>COUNTIF($A$5:A385, A385)</f>
        <v>55</v>
      </c>
      <c r="C385" s="17" t="s">
        <v>991</v>
      </c>
      <c r="D385" s="17" t="s">
        <v>94</v>
      </c>
      <c r="E385" s="17" t="s">
        <v>992</v>
      </c>
      <c r="F385" s="17" t="s">
        <v>993</v>
      </c>
      <c r="G385" s="16" t="s">
        <v>21</v>
      </c>
      <c r="H385" s="18" t="s">
        <v>3324</v>
      </c>
      <c r="I385" s="18">
        <v>8</v>
      </c>
      <c r="J385" s="19">
        <v>264755</v>
      </c>
      <c r="K385" s="20">
        <f t="shared" si="11"/>
        <v>1.1717665009246976E-3</v>
      </c>
      <c r="L385" s="29"/>
      <c r="M385" s="21">
        <f t="shared" si="10"/>
        <v>0</v>
      </c>
      <c r="N385" s="22" t="s">
        <v>3411</v>
      </c>
      <c r="O385" s="16" t="s">
        <v>3550</v>
      </c>
    </row>
    <row r="386" spans="1:15" x14ac:dyDescent="0.3">
      <c r="A386" s="16">
        <v>16</v>
      </c>
      <c r="B386" s="16">
        <f>COUNTIF($A$5:A386, A386)</f>
        <v>56</v>
      </c>
      <c r="C386" s="17" t="s">
        <v>994</v>
      </c>
      <c r="D386" s="17" t="s">
        <v>94</v>
      </c>
      <c r="E386" s="17" t="s">
        <v>995</v>
      </c>
      <c r="F386" s="17" t="s">
        <v>996</v>
      </c>
      <c r="G386" s="16" t="s">
        <v>21</v>
      </c>
      <c r="H386" s="18" t="s">
        <v>3324</v>
      </c>
      <c r="I386" s="18">
        <v>32</v>
      </c>
      <c r="J386" s="19">
        <v>264755</v>
      </c>
      <c r="K386" s="20">
        <f t="shared" si="11"/>
        <v>1.1717665009246976E-3</v>
      </c>
      <c r="L386" s="29"/>
      <c r="M386" s="21">
        <f t="shared" si="10"/>
        <v>0</v>
      </c>
      <c r="N386" s="22" t="s">
        <v>3411</v>
      </c>
      <c r="O386" s="16" t="s">
        <v>3550</v>
      </c>
    </row>
    <row r="387" spans="1:15" x14ac:dyDescent="0.3">
      <c r="A387" s="16">
        <v>16</v>
      </c>
      <c r="B387" s="16">
        <f>COUNTIF($A$5:A387, A387)</f>
        <v>57</v>
      </c>
      <c r="C387" s="17" t="s">
        <v>997</v>
      </c>
      <c r="D387" s="17" t="s">
        <v>94</v>
      </c>
      <c r="E387" s="17" t="s">
        <v>998</v>
      </c>
      <c r="F387" s="17" t="s">
        <v>999</v>
      </c>
      <c r="G387" s="16" t="s">
        <v>21</v>
      </c>
      <c r="H387" s="18" t="s">
        <v>3324</v>
      </c>
      <c r="I387" s="18">
        <v>2</v>
      </c>
      <c r="J387" s="19">
        <v>264755</v>
      </c>
      <c r="K387" s="20">
        <f t="shared" si="11"/>
        <v>1.1717665009246976E-3</v>
      </c>
      <c r="L387" s="29"/>
      <c r="M387" s="21">
        <f t="shared" si="10"/>
        <v>0</v>
      </c>
      <c r="N387" s="22" t="s">
        <v>3411</v>
      </c>
      <c r="O387" s="16" t="s">
        <v>3550</v>
      </c>
    </row>
    <row r="388" spans="1:15" x14ac:dyDescent="0.3">
      <c r="A388" s="16">
        <v>16</v>
      </c>
      <c r="B388" s="16">
        <f>COUNTIF($A$5:A388, A388)</f>
        <v>58</v>
      </c>
      <c r="C388" s="17" t="s">
        <v>1000</v>
      </c>
      <c r="D388" s="17" t="s">
        <v>94</v>
      </c>
      <c r="E388" s="17" t="s">
        <v>1001</v>
      </c>
      <c r="F388" s="17" t="s">
        <v>1002</v>
      </c>
      <c r="G388" s="16" t="s">
        <v>21</v>
      </c>
      <c r="H388" s="18" t="s">
        <v>3324</v>
      </c>
      <c r="I388" s="18">
        <v>37</v>
      </c>
      <c r="J388" s="19">
        <v>244874</v>
      </c>
      <c r="K388" s="20">
        <f t="shared" si="11"/>
        <v>1.0837761332078127E-3</v>
      </c>
      <c r="L388" s="29"/>
      <c r="M388" s="21">
        <f t="shared" si="10"/>
        <v>0</v>
      </c>
      <c r="N388" s="22" t="s">
        <v>3411</v>
      </c>
      <c r="O388" s="16" t="s">
        <v>3550</v>
      </c>
    </row>
    <row r="389" spans="1:15" x14ac:dyDescent="0.3">
      <c r="A389" s="16">
        <v>16</v>
      </c>
      <c r="B389" s="16">
        <f>COUNTIF($A$5:A389, A389)</f>
        <v>59</v>
      </c>
      <c r="C389" s="17" t="s">
        <v>1003</v>
      </c>
      <c r="D389" s="17" t="s">
        <v>94</v>
      </c>
      <c r="E389" s="17" t="s">
        <v>1004</v>
      </c>
      <c r="F389" s="17" t="s">
        <v>1005</v>
      </c>
      <c r="G389" s="16" t="s">
        <v>21</v>
      </c>
      <c r="H389" s="18" t="s">
        <v>3324</v>
      </c>
      <c r="I389" s="18">
        <v>1</v>
      </c>
      <c r="J389" s="19">
        <v>270900</v>
      </c>
      <c r="K389" s="20">
        <f t="shared" si="11"/>
        <v>1.198963362733473E-3</v>
      </c>
      <c r="L389" s="29"/>
      <c r="M389" s="21">
        <f t="shared" ref="M389:M452" si="12">ROUND(INDEX($L:$L,MATCH($A389,$A:$A,0))*$K389,0)</f>
        <v>0</v>
      </c>
      <c r="N389" s="22" t="s">
        <v>3411</v>
      </c>
      <c r="O389" s="16" t="s">
        <v>3550</v>
      </c>
    </row>
    <row r="390" spans="1:15" x14ac:dyDescent="0.3">
      <c r="A390" s="16">
        <v>16</v>
      </c>
      <c r="B390" s="16">
        <f>COUNTIF($A$5:A390, A390)</f>
        <v>60</v>
      </c>
      <c r="C390" s="17" t="s">
        <v>1006</v>
      </c>
      <c r="D390" s="17" t="s">
        <v>94</v>
      </c>
      <c r="E390" s="17" t="s">
        <v>1007</v>
      </c>
      <c r="F390" s="17" t="s">
        <v>1008</v>
      </c>
      <c r="G390" s="16" t="s">
        <v>21</v>
      </c>
      <c r="H390" s="18" t="s">
        <v>3324</v>
      </c>
      <c r="I390" s="18">
        <v>1</v>
      </c>
      <c r="J390" s="19">
        <v>241500</v>
      </c>
      <c r="K390" s="20">
        <f t="shared" ref="K390:K453" si="13">$J390/SUMIFS($J:$J,$A:$A,$A390)</f>
        <v>1.0688433078631734E-3</v>
      </c>
      <c r="L390" s="29"/>
      <c r="M390" s="21">
        <f t="shared" si="12"/>
        <v>0</v>
      </c>
      <c r="N390" s="22" t="s">
        <v>3411</v>
      </c>
      <c r="O390" s="16" t="s">
        <v>3550</v>
      </c>
    </row>
    <row r="391" spans="1:15" x14ac:dyDescent="0.3">
      <c r="A391" s="16">
        <v>16</v>
      </c>
      <c r="B391" s="16">
        <f>COUNTIF($A$5:A391, A391)</f>
        <v>61</v>
      </c>
      <c r="C391" s="17" t="s">
        <v>1009</v>
      </c>
      <c r="D391" s="17" t="s">
        <v>94</v>
      </c>
      <c r="E391" s="17" t="s">
        <v>1010</v>
      </c>
      <c r="F391" s="17" t="s">
        <v>1011</v>
      </c>
      <c r="G391" s="16" t="s">
        <v>21</v>
      </c>
      <c r="H391" s="18" t="s">
        <v>3324</v>
      </c>
      <c r="I391" s="18">
        <v>13</v>
      </c>
      <c r="J391" s="19">
        <v>241500</v>
      </c>
      <c r="K391" s="20">
        <f t="shared" si="13"/>
        <v>1.0688433078631734E-3</v>
      </c>
      <c r="L391" s="29"/>
      <c r="M391" s="21">
        <f t="shared" si="12"/>
        <v>0</v>
      </c>
      <c r="N391" s="22" t="s">
        <v>3411</v>
      </c>
      <c r="O391" s="16" t="s">
        <v>3550</v>
      </c>
    </row>
    <row r="392" spans="1:15" x14ac:dyDescent="0.3">
      <c r="A392" s="16">
        <v>16</v>
      </c>
      <c r="B392" s="16">
        <f>COUNTIF($A$5:A392, A392)</f>
        <v>62</v>
      </c>
      <c r="C392" s="17" t="s">
        <v>1012</v>
      </c>
      <c r="D392" s="17" t="s">
        <v>94</v>
      </c>
      <c r="E392" s="17" t="s">
        <v>1013</v>
      </c>
      <c r="F392" s="17" t="s">
        <v>1014</v>
      </c>
      <c r="G392" s="16" t="s">
        <v>21</v>
      </c>
      <c r="H392" s="18" t="s">
        <v>3324</v>
      </c>
      <c r="I392" s="18">
        <v>8</v>
      </c>
      <c r="J392" s="19">
        <v>240686</v>
      </c>
      <c r="K392" s="20">
        <f t="shared" si="13"/>
        <v>1.0652406641671046E-3</v>
      </c>
      <c r="L392" s="29"/>
      <c r="M392" s="21">
        <f t="shared" si="12"/>
        <v>0</v>
      </c>
      <c r="N392" s="22" t="s">
        <v>3411</v>
      </c>
      <c r="O392" s="16" t="s">
        <v>3550</v>
      </c>
    </row>
    <row r="393" spans="1:15" x14ac:dyDescent="0.3">
      <c r="A393" s="16">
        <v>16</v>
      </c>
      <c r="B393" s="16">
        <f>COUNTIF($A$5:A393, A393)</f>
        <v>63</v>
      </c>
      <c r="C393" s="17" t="s">
        <v>1015</v>
      </c>
      <c r="D393" s="17" t="s">
        <v>94</v>
      </c>
      <c r="E393" s="17" t="s">
        <v>1016</v>
      </c>
      <c r="F393" s="17" t="s">
        <v>1017</v>
      </c>
      <c r="G393" s="16" t="s">
        <v>21</v>
      </c>
      <c r="H393" s="18" t="s">
        <v>3324</v>
      </c>
      <c r="I393" s="18">
        <v>13</v>
      </c>
      <c r="J393" s="19">
        <v>241500</v>
      </c>
      <c r="K393" s="20">
        <f t="shared" si="13"/>
        <v>1.0688433078631734E-3</v>
      </c>
      <c r="L393" s="29"/>
      <c r="M393" s="21">
        <f t="shared" si="12"/>
        <v>0</v>
      </c>
      <c r="N393" s="22" t="s">
        <v>3411</v>
      </c>
      <c r="O393" s="16" t="s">
        <v>3550</v>
      </c>
    </row>
    <row r="394" spans="1:15" x14ac:dyDescent="0.3">
      <c r="A394" s="16">
        <v>16</v>
      </c>
      <c r="B394" s="16">
        <f>COUNTIF($A$5:A394, A394)</f>
        <v>64</v>
      </c>
      <c r="C394" s="17" t="s">
        <v>1018</v>
      </c>
      <c r="D394" s="17" t="s">
        <v>94</v>
      </c>
      <c r="E394" s="17" t="s">
        <v>1019</v>
      </c>
      <c r="F394" s="17" t="s">
        <v>1020</v>
      </c>
      <c r="G394" s="16" t="s">
        <v>21</v>
      </c>
      <c r="H394" s="18" t="s">
        <v>3324</v>
      </c>
      <c r="I394" s="18">
        <v>1</v>
      </c>
      <c r="J394" s="19">
        <v>241500</v>
      </c>
      <c r="K394" s="20">
        <f t="shared" si="13"/>
        <v>1.0688433078631734E-3</v>
      </c>
      <c r="L394" s="29"/>
      <c r="M394" s="21">
        <f t="shared" si="12"/>
        <v>0</v>
      </c>
      <c r="N394" s="22" t="s">
        <v>3411</v>
      </c>
      <c r="O394" s="16" t="s">
        <v>3550</v>
      </c>
    </row>
    <row r="395" spans="1:15" x14ac:dyDescent="0.3">
      <c r="A395" s="16">
        <v>16</v>
      </c>
      <c r="B395" s="16">
        <f>COUNTIF($A$5:A395, A395)</f>
        <v>65</v>
      </c>
      <c r="C395" s="17" t="s">
        <v>1021</v>
      </c>
      <c r="D395" s="17" t="s">
        <v>94</v>
      </c>
      <c r="E395" s="17" t="s">
        <v>1022</v>
      </c>
      <c r="F395" s="17" t="s">
        <v>1023</v>
      </c>
      <c r="G395" s="16" t="s">
        <v>21</v>
      </c>
      <c r="H395" s="18" t="s">
        <v>3324</v>
      </c>
      <c r="I395" s="18">
        <v>1</v>
      </c>
      <c r="J395" s="19">
        <v>258300</v>
      </c>
      <c r="K395" s="20">
        <f t="shared" si="13"/>
        <v>1.143197624931916E-3</v>
      </c>
      <c r="L395" s="29"/>
      <c r="M395" s="21">
        <f t="shared" si="12"/>
        <v>0</v>
      </c>
      <c r="N395" s="22" t="s">
        <v>3411</v>
      </c>
      <c r="O395" s="16" t="s">
        <v>3550</v>
      </c>
    </row>
    <row r="396" spans="1:15" x14ac:dyDescent="0.3">
      <c r="A396" s="16">
        <v>16</v>
      </c>
      <c r="B396" s="16">
        <f>COUNTIF($A$5:A396, A396)</f>
        <v>66</v>
      </c>
      <c r="C396" s="17" t="s">
        <v>1024</v>
      </c>
      <c r="D396" s="17" t="s">
        <v>94</v>
      </c>
      <c r="E396" s="17" t="s">
        <v>1025</v>
      </c>
      <c r="F396" s="17" t="s">
        <v>1026</v>
      </c>
      <c r="G396" s="16" t="s">
        <v>21</v>
      </c>
      <c r="H396" s="18" t="s">
        <v>3324</v>
      </c>
      <c r="I396" s="18">
        <v>7</v>
      </c>
      <c r="J396" s="19">
        <v>257431</v>
      </c>
      <c r="K396" s="20">
        <f t="shared" si="13"/>
        <v>1.1393515593644912E-3</v>
      </c>
      <c r="L396" s="29"/>
      <c r="M396" s="21">
        <f t="shared" si="12"/>
        <v>0</v>
      </c>
      <c r="N396" s="22" t="s">
        <v>3411</v>
      </c>
      <c r="O396" s="16" t="s">
        <v>3550</v>
      </c>
    </row>
    <row r="397" spans="1:15" x14ac:dyDescent="0.3">
      <c r="A397" s="16">
        <v>16</v>
      </c>
      <c r="B397" s="16">
        <f>COUNTIF($A$5:A397, A397)</f>
        <v>67</v>
      </c>
      <c r="C397" s="17" t="s">
        <v>1027</v>
      </c>
      <c r="D397" s="17" t="s">
        <v>94</v>
      </c>
      <c r="E397" s="17" t="s">
        <v>1028</v>
      </c>
      <c r="F397" s="17" t="s">
        <v>1029</v>
      </c>
      <c r="G397" s="16" t="s">
        <v>21</v>
      </c>
      <c r="H397" s="18" t="s">
        <v>3324</v>
      </c>
      <c r="I397" s="18">
        <v>2</v>
      </c>
      <c r="J397" s="19">
        <v>257431</v>
      </c>
      <c r="K397" s="20">
        <f t="shared" si="13"/>
        <v>1.1393515593644912E-3</v>
      </c>
      <c r="L397" s="29"/>
      <c r="M397" s="21">
        <f t="shared" si="12"/>
        <v>0</v>
      </c>
      <c r="N397" s="22" t="s">
        <v>3411</v>
      </c>
      <c r="O397" s="16" t="s">
        <v>3550</v>
      </c>
    </row>
    <row r="398" spans="1:15" x14ac:dyDescent="0.3">
      <c r="A398" s="16">
        <v>16</v>
      </c>
      <c r="B398" s="16">
        <f>COUNTIF($A$5:A398, A398)</f>
        <v>68</v>
      </c>
      <c r="C398" s="17" t="s">
        <v>1030</v>
      </c>
      <c r="D398" s="17" t="s">
        <v>94</v>
      </c>
      <c r="E398" s="17" t="s">
        <v>1031</v>
      </c>
      <c r="F398" s="17" t="s">
        <v>1032</v>
      </c>
      <c r="G398" s="16" t="s">
        <v>21</v>
      </c>
      <c r="H398" s="18" t="s">
        <v>3324</v>
      </c>
      <c r="I398" s="18">
        <v>1</v>
      </c>
      <c r="J398" s="19">
        <v>257431</v>
      </c>
      <c r="K398" s="20">
        <f t="shared" si="13"/>
        <v>1.1393515593644912E-3</v>
      </c>
      <c r="L398" s="29"/>
      <c r="M398" s="21">
        <f t="shared" si="12"/>
        <v>0</v>
      </c>
      <c r="N398" s="22" t="s">
        <v>3411</v>
      </c>
      <c r="O398" s="16" t="s">
        <v>3550</v>
      </c>
    </row>
    <row r="399" spans="1:15" x14ac:dyDescent="0.3">
      <c r="A399" s="16">
        <v>16</v>
      </c>
      <c r="B399" s="16">
        <f>COUNTIF($A$5:A399, A399)</f>
        <v>69</v>
      </c>
      <c r="C399" s="17" t="s">
        <v>1033</v>
      </c>
      <c r="D399" s="17" t="s">
        <v>94</v>
      </c>
      <c r="E399" s="17" t="s">
        <v>1034</v>
      </c>
      <c r="F399" s="17" t="s">
        <v>1035</v>
      </c>
      <c r="G399" s="16" t="s">
        <v>21</v>
      </c>
      <c r="H399" s="18" t="s">
        <v>3324</v>
      </c>
      <c r="I399" s="18">
        <v>1</v>
      </c>
      <c r="J399" s="19">
        <v>258300</v>
      </c>
      <c r="K399" s="20">
        <f t="shared" si="13"/>
        <v>1.143197624931916E-3</v>
      </c>
      <c r="L399" s="29"/>
      <c r="M399" s="21">
        <f t="shared" si="12"/>
        <v>0</v>
      </c>
      <c r="N399" s="22" t="s">
        <v>3411</v>
      </c>
      <c r="O399" s="16" t="s">
        <v>3550</v>
      </c>
    </row>
    <row r="400" spans="1:15" x14ac:dyDescent="0.3">
      <c r="A400" s="16">
        <v>16</v>
      </c>
      <c r="B400" s="16">
        <f>COUNTIF($A$5:A400, A400)</f>
        <v>70</v>
      </c>
      <c r="C400" s="17" t="s">
        <v>1036</v>
      </c>
      <c r="D400" s="17" t="s">
        <v>94</v>
      </c>
      <c r="E400" s="17" t="s">
        <v>1037</v>
      </c>
      <c r="F400" s="17" t="s">
        <v>1038</v>
      </c>
      <c r="G400" s="16" t="s">
        <v>21</v>
      </c>
      <c r="H400" s="18" t="s">
        <v>3324</v>
      </c>
      <c r="I400" s="18">
        <v>1</v>
      </c>
      <c r="J400" s="19">
        <v>217350</v>
      </c>
      <c r="K400" s="20">
        <f t="shared" si="13"/>
        <v>9.6195897707685612E-4</v>
      </c>
      <c r="L400" s="29"/>
      <c r="M400" s="21">
        <f t="shared" si="12"/>
        <v>0</v>
      </c>
      <c r="N400" s="22" t="s">
        <v>3411</v>
      </c>
      <c r="O400" s="16" t="s">
        <v>3550</v>
      </c>
    </row>
    <row r="401" spans="1:15" x14ac:dyDescent="0.3">
      <c r="A401" s="16">
        <v>16</v>
      </c>
      <c r="B401" s="16">
        <f>COUNTIF($A$5:A401, A401)</f>
        <v>71</v>
      </c>
      <c r="C401" s="17" t="s">
        <v>1039</v>
      </c>
      <c r="D401" s="17" t="s">
        <v>94</v>
      </c>
      <c r="E401" s="17" t="s">
        <v>1040</v>
      </c>
      <c r="F401" s="17" t="s">
        <v>1041</v>
      </c>
      <c r="G401" s="16" t="s">
        <v>21</v>
      </c>
      <c r="H401" s="18" t="s">
        <v>3324</v>
      </c>
      <c r="I401" s="18">
        <v>10</v>
      </c>
      <c r="J401" s="19">
        <v>216619</v>
      </c>
      <c r="K401" s="20">
        <f t="shared" si="13"/>
        <v>9.5872367911392458E-4</v>
      </c>
      <c r="L401" s="29"/>
      <c r="M401" s="21">
        <f t="shared" si="12"/>
        <v>0</v>
      </c>
      <c r="N401" s="22" t="s">
        <v>3411</v>
      </c>
      <c r="O401" s="16" t="s">
        <v>3550</v>
      </c>
    </row>
    <row r="402" spans="1:15" x14ac:dyDescent="0.3">
      <c r="A402" s="16">
        <v>16</v>
      </c>
      <c r="B402" s="16">
        <f>COUNTIF($A$5:A402, A402)</f>
        <v>72</v>
      </c>
      <c r="C402" s="17" t="s">
        <v>1042</v>
      </c>
      <c r="D402" s="17" t="s">
        <v>94</v>
      </c>
      <c r="E402" s="17" t="s">
        <v>1043</v>
      </c>
      <c r="F402" s="17" t="s">
        <v>1044</v>
      </c>
      <c r="G402" s="16" t="s">
        <v>21</v>
      </c>
      <c r="H402" s="18" t="s">
        <v>3324</v>
      </c>
      <c r="I402" s="18">
        <v>34</v>
      </c>
      <c r="J402" s="19">
        <v>216619</v>
      </c>
      <c r="K402" s="20">
        <f t="shared" si="13"/>
        <v>9.5872367911392458E-4</v>
      </c>
      <c r="L402" s="29"/>
      <c r="M402" s="21">
        <f t="shared" si="12"/>
        <v>0</v>
      </c>
      <c r="N402" s="22" t="s">
        <v>3411</v>
      </c>
      <c r="O402" s="16" t="s">
        <v>3550</v>
      </c>
    </row>
    <row r="403" spans="1:15" x14ac:dyDescent="0.3">
      <c r="A403" s="16">
        <v>16</v>
      </c>
      <c r="B403" s="16">
        <f>COUNTIF($A$5:A403, A403)</f>
        <v>73</v>
      </c>
      <c r="C403" s="17" t="s">
        <v>1045</v>
      </c>
      <c r="D403" s="17" t="s">
        <v>94</v>
      </c>
      <c r="E403" s="17" t="s">
        <v>1046</v>
      </c>
      <c r="F403" s="17" t="s">
        <v>1047</v>
      </c>
      <c r="G403" s="16" t="s">
        <v>21</v>
      </c>
      <c r="H403" s="18" t="s">
        <v>3324</v>
      </c>
      <c r="I403" s="18">
        <v>3</v>
      </c>
      <c r="J403" s="19">
        <v>230223</v>
      </c>
      <c r="K403" s="20">
        <f t="shared" si="13"/>
        <v>1.01893297253078E-3</v>
      </c>
      <c r="L403" s="29"/>
      <c r="M403" s="21">
        <f t="shared" si="12"/>
        <v>0</v>
      </c>
      <c r="N403" s="22" t="s">
        <v>3411</v>
      </c>
      <c r="O403" s="16" t="s">
        <v>3550</v>
      </c>
    </row>
    <row r="404" spans="1:15" x14ac:dyDescent="0.3">
      <c r="A404" s="16">
        <v>16</v>
      </c>
      <c r="B404" s="16">
        <f>COUNTIF($A$5:A404, A404)</f>
        <v>74</v>
      </c>
      <c r="C404" s="17" t="s">
        <v>1048</v>
      </c>
      <c r="D404" s="17" t="s">
        <v>94</v>
      </c>
      <c r="E404" s="17" t="s">
        <v>1049</v>
      </c>
      <c r="F404" s="17" t="s">
        <v>1050</v>
      </c>
      <c r="G404" s="16" t="s">
        <v>21</v>
      </c>
      <c r="H404" s="18" t="s">
        <v>3324</v>
      </c>
      <c r="I404" s="18">
        <v>3</v>
      </c>
      <c r="J404" s="19">
        <v>263112</v>
      </c>
      <c r="K404" s="20">
        <f t="shared" si="13"/>
        <v>1.164494825749463E-3</v>
      </c>
      <c r="L404" s="29"/>
      <c r="M404" s="21">
        <f t="shared" si="12"/>
        <v>0</v>
      </c>
      <c r="N404" s="22" t="s">
        <v>3411</v>
      </c>
      <c r="O404" s="16" t="s">
        <v>3550</v>
      </c>
    </row>
    <row r="405" spans="1:15" x14ac:dyDescent="0.3">
      <c r="A405" s="16">
        <v>16</v>
      </c>
      <c r="B405" s="16">
        <f>COUNTIF($A$5:A405, A405)</f>
        <v>75</v>
      </c>
      <c r="C405" s="17" t="s">
        <v>1051</v>
      </c>
      <c r="D405" s="17" t="s">
        <v>94</v>
      </c>
      <c r="E405" s="17" t="s">
        <v>1052</v>
      </c>
      <c r="F405" s="17" t="s">
        <v>1053</v>
      </c>
      <c r="G405" s="16" t="s">
        <v>21</v>
      </c>
      <c r="H405" s="18" t="s">
        <v>3324</v>
      </c>
      <c r="I405" s="18">
        <v>4</v>
      </c>
      <c r="J405" s="19">
        <v>263112</v>
      </c>
      <c r="K405" s="20">
        <f t="shared" si="13"/>
        <v>1.164494825749463E-3</v>
      </c>
      <c r="L405" s="29"/>
      <c r="M405" s="21">
        <f t="shared" si="12"/>
        <v>0</v>
      </c>
      <c r="N405" s="22" t="s">
        <v>3411</v>
      </c>
      <c r="O405" s="16" t="s">
        <v>3550</v>
      </c>
    </row>
    <row r="406" spans="1:15" x14ac:dyDescent="0.3">
      <c r="A406" s="16">
        <v>16</v>
      </c>
      <c r="B406" s="16">
        <f>COUNTIF($A$5:A406, A406)</f>
        <v>76</v>
      </c>
      <c r="C406" s="17" t="s">
        <v>1054</v>
      </c>
      <c r="D406" s="17" t="s">
        <v>94</v>
      </c>
      <c r="E406" s="17" t="s">
        <v>1055</v>
      </c>
      <c r="F406" s="17" t="s">
        <v>1056</v>
      </c>
      <c r="G406" s="16" t="s">
        <v>21</v>
      </c>
      <c r="H406" s="18" t="s">
        <v>3324</v>
      </c>
      <c r="I406" s="18">
        <v>1</v>
      </c>
      <c r="J406" s="19">
        <v>263112</v>
      </c>
      <c r="K406" s="20">
        <f t="shared" si="13"/>
        <v>1.164494825749463E-3</v>
      </c>
      <c r="L406" s="29"/>
      <c r="M406" s="21">
        <f t="shared" si="12"/>
        <v>0</v>
      </c>
      <c r="N406" s="22" t="s">
        <v>3411</v>
      </c>
      <c r="O406" s="16" t="s">
        <v>3550</v>
      </c>
    </row>
    <row r="407" spans="1:15" x14ac:dyDescent="0.3">
      <c r="A407" s="16">
        <v>16</v>
      </c>
      <c r="B407" s="16">
        <f>COUNTIF($A$5:A407, A407)</f>
        <v>77</v>
      </c>
      <c r="C407" s="17" t="s">
        <v>1057</v>
      </c>
      <c r="D407" s="17" t="s">
        <v>94</v>
      </c>
      <c r="E407" s="17" t="s">
        <v>1058</v>
      </c>
      <c r="F407" s="17" t="s">
        <v>1059</v>
      </c>
      <c r="G407" s="16" t="s">
        <v>21</v>
      </c>
      <c r="H407" s="18" t="s">
        <v>3324</v>
      </c>
      <c r="I407" s="18">
        <v>1</v>
      </c>
      <c r="J407" s="19">
        <v>355799</v>
      </c>
      <c r="K407" s="20">
        <f t="shared" si="13"/>
        <v>1.5747137892108045E-3</v>
      </c>
      <c r="L407" s="29"/>
      <c r="M407" s="21">
        <f t="shared" si="12"/>
        <v>0</v>
      </c>
      <c r="N407" s="22" t="s">
        <v>3411</v>
      </c>
      <c r="O407" s="16" t="s">
        <v>3550</v>
      </c>
    </row>
    <row r="408" spans="1:15" x14ac:dyDescent="0.3">
      <c r="A408" s="16">
        <v>16</v>
      </c>
      <c r="B408" s="16">
        <f>COUNTIF($A$5:A408, A408)</f>
        <v>78</v>
      </c>
      <c r="C408" s="17" t="s">
        <v>1060</v>
      </c>
      <c r="D408" s="17" t="s">
        <v>94</v>
      </c>
      <c r="E408" s="17" t="s">
        <v>1061</v>
      </c>
      <c r="F408" s="17" t="s">
        <v>1062</v>
      </c>
      <c r="G408" s="16" t="s">
        <v>21</v>
      </c>
      <c r="H408" s="18" t="s">
        <v>3324</v>
      </c>
      <c r="I408" s="18">
        <v>1</v>
      </c>
      <c r="J408" s="19">
        <v>355799</v>
      </c>
      <c r="K408" s="20">
        <f t="shared" si="13"/>
        <v>1.5747137892108045E-3</v>
      </c>
      <c r="L408" s="29"/>
      <c r="M408" s="21">
        <f t="shared" si="12"/>
        <v>0</v>
      </c>
      <c r="N408" s="22" t="s">
        <v>3411</v>
      </c>
      <c r="O408" s="16" t="s">
        <v>3550</v>
      </c>
    </row>
    <row r="409" spans="1:15" x14ac:dyDescent="0.3">
      <c r="A409" s="16">
        <v>16</v>
      </c>
      <c r="B409" s="16">
        <f>COUNTIF($A$5:A409, A409)</f>
        <v>79</v>
      </c>
      <c r="C409" s="17" t="s">
        <v>1063</v>
      </c>
      <c r="D409" s="17" t="s">
        <v>94</v>
      </c>
      <c r="E409" s="17" t="s">
        <v>1064</v>
      </c>
      <c r="F409" s="17" t="s">
        <v>1065</v>
      </c>
      <c r="G409" s="16" t="s">
        <v>21</v>
      </c>
      <c r="H409" s="18" t="s">
        <v>3324</v>
      </c>
      <c r="I409" s="18">
        <v>1</v>
      </c>
      <c r="J409" s="19">
        <v>290021</v>
      </c>
      <c r="K409" s="20">
        <f t="shared" si="13"/>
        <v>1.2835900827734387E-3</v>
      </c>
      <c r="L409" s="29"/>
      <c r="M409" s="21">
        <f t="shared" si="12"/>
        <v>0</v>
      </c>
      <c r="N409" s="22" t="s">
        <v>3411</v>
      </c>
      <c r="O409" s="16" t="s">
        <v>3550</v>
      </c>
    </row>
    <row r="410" spans="1:15" x14ac:dyDescent="0.3">
      <c r="A410" s="16">
        <v>16</v>
      </c>
      <c r="B410" s="16">
        <f>COUNTIF($A$5:A410, A410)</f>
        <v>80</v>
      </c>
      <c r="C410" s="17" t="s">
        <v>1066</v>
      </c>
      <c r="D410" s="17" t="s">
        <v>94</v>
      </c>
      <c r="E410" s="17" t="s">
        <v>1067</v>
      </c>
      <c r="F410" s="17" t="s">
        <v>1068</v>
      </c>
      <c r="G410" s="16" t="s">
        <v>21</v>
      </c>
      <c r="H410" s="18" t="s">
        <v>3324</v>
      </c>
      <c r="I410" s="18">
        <v>1</v>
      </c>
      <c r="J410" s="19">
        <v>250950</v>
      </c>
      <c r="K410" s="20">
        <f t="shared" si="13"/>
        <v>1.1106676112143412E-3</v>
      </c>
      <c r="L410" s="29"/>
      <c r="M410" s="21">
        <f t="shared" si="12"/>
        <v>0</v>
      </c>
      <c r="N410" s="22" t="s">
        <v>3411</v>
      </c>
      <c r="O410" s="16" t="s">
        <v>3550</v>
      </c>
    </row>
    <row r="411" spans="1:15" x14ac:dyDescent="0.3">
      <c r="A411" s="16">
        <v>16</v>
      </c>
      <c r="B411" s="16">
        <f>COUNTIF($A$5:A411, A411)</f>
        <v>81</v>
      </c>
      <c r="C411" s="17" t="s">
        <v>1069</v>
      </c>
      <c r="D411" s="17" t="s">
        <v>94</v>
      </c>
      <c r="E411" s="17" t="s">
        <v>1070</v>
      </c>
      <c r="F411" s="17" t="s">
        <v>1071</v>
      </c>
      <c r="G411" s="16" t="s">
        <v>21</v>
      </c>
      <c r="H411" s="18" t="s">
        <v>3324</v>
      </c>
      <c r="I411" s="18">
        <v>1</v>
      </c>
      <c r="J411" s="19">
        <v>250950</v>
      </c>
      <c r="K411" s="20">
        <f t="shared" si="13"/>
        <v>1.1106676112143412E-3</v>
      </c>
      <c r="L411" s="29"/>
      <c r="M411" s="21">
        <f t="shared" si="12"/>
        <v>0</v>
      </c>
      <c r="N411" s="22" t="s">
        <v>3411</v>
      </c>
      <c r="O411" s="16" t="s">
        <v>3550</v>
      </c>
    </row>
    <row r="412" spans="1:15" x14ac:dyDescent="0.3">
      <c r="A412" s="16">
        <v>16</v>
      </c>
      <c r="B412" s="16">
        <f>COUNTIF($A$5:A412, A412)</f>
        <v>82</v>
      </c>
      <c r="C412" s="17" t="s">
        <v>1072</v>
      </c>
      <c r="D412" s="17" t="s">
        <v>94</v>
      </c>
      <c r="E412" s="17" t="s">
        <v>1073</v>
      </c>
      <c r="F412" s="17" t="s">
        <v>1074</v>
      </c>
      <c r="G412" s="16" t="s">
        <v>21</v>
      </c>
      <c r="H412" s="18" t="s">
        <v>3324</v>
      </c>
      <c r="I412" s="18">
        <v>1</v>
      </c>
      <c r="J412" s="19">
        <v>250950</v>
      </c>
      <c r="K412" s="20">
        <f t="shared" si="13"/>
        <v>1.1106676112143412E-3</v>
      </c>
      <c r="L412" s="29"/>
      <c r="M412" s="21">
        <f t="shared" si="12"/>
        <v>0</v>
      </c>
      <c r="N412" s="22" t="s">
        <v>3411</v>
      </c>
      <c r="O412" s="16" t="s">
        <v>3550</v>
      </c>
    </row>
    <row r="413" spans="1:15" x14ac:dyDescent="0.3">
      <c r="A413" s="16">
        <v>16</v>
      </c>
      <c r="B413" s="16">
        <f>COUNTIF($A$5:A413, A413)</f>
        <v>83</v>
      </c>
      <c r="C413" s="17" t="s">
        <v>1075</v>
      </c>
      <c r="D413" s="17" t="s">
        <v>94</v>
      </c>
      <c r="E413" s="17" t="s">
        <v>1076</v>
      </c>
      <c r="F413" s="17" t="s">
        <v>1077</v>
      </c>
      <c r="G413" s="16" t="s">
        <v>21</v>
      </c>
      <c r="H413" s="18" t="s">
        <v>3324</v>
      </c>
      <c r="I413" s="18">
        <v>1</v>
      </c>
      <c r="J413" s="19">
        <v>216619</v>
      </c>
      <c r="K413" s="20">
        <f t="shared" si="13"/>
        <v>9.5872367911392458E-4</v>
      </c>
      <c r="L413" s="29"/>
      <c r="M413" s="21">
        <f t="shared" si="12"/>
        <v>0</v>
      </c>
      <c r="N413" s="22" t="s">
        <v>3411</v>
      </c>
      <c r="O413" s="16" t="s">
        <v>3550</v>
      </c>
    </row>
    <row r="414" spans="1:15" x14ac:dyDescent="0.3">
      <c r="A414" s="16">
        <v>16</v>
      </c>
      <c r="B414" s="16">
        <f>COUNTIF($A$5:A414, A414)</f>
        <v>84</v>
      </c>
      <c r="C414" s="17" t="s">
        <v>1078</v>
      </c>
      <c r="D414" s="17" t="s">
        <v>94</v>
      </c>
      <c r="E414" s="17" t="s">
        <v>1079</v>
      </c>
      <c r="F414" s="17" t="s">
        <v>1080</v>
      </c>
      <c r="G414" s="16" t="s">
        <v>21</v>
      </c>
      <c r="H414" s="18" t="s">
        <v>3324</v>
      </c>
      <c r="I414" s="18">
        <v>1</v>
      </c>
      <c r="J414" s="19">
        <v>275000</v>
      </c>
      <c r="K414" s="20">
        <f t="shared" si="13"/>
        <v>1.2171093567800112E-3</v>
      </c>
      <c r="L414" s="29"/>
      <c r="M414" s="21">
        <f t="shared" si="12"/>
        <v>0</v>
      </c>
      <c r="N414" s="22" t="s">
        <v>3411</v>
      </c>
      <c r="O414" s="16" t="s">
        <v>3550</v>
      </c>
    </row>
    <row r="415" spans="1:15" x14ac:dyDescent="0.3">
      <c r="A415" s="16">
        <v>16</v>
      </c>
      <c r="B415" s="16">
        <f>COUNTIF($A$5:A415, A415)</f>
        <v>85</v>
      </c>
      <c r="C415" s="17" t="s">
        <v>1081</v>
      </c>
      <c r="D415" s="17" t="s">
        <v>94</v>
      </c>
      <c r="E415" s="17" t="s">
        <v>1082</v>
      </c>
      <c r="F415" s="17" t="s">
        <v>1083</v>
      </c>
      <c r="G415" s="16" t="s">
        <v>21</v>
      </c>
      <c r="H415" s="18" t="s">
        <v>3324</v>
      </c>
      <c r="I415" s="18">
        <v>1</v>
      </c>
      <c r="J415" s="19">
        <v>241500</v>
      </c>
      <c r="K415" s="20">
        <f t="shared" si="13"/>
        <v>1.0688433078631734E-3</v>
      </c>
      <c r="L415" s="29"/>
      <c r="M415" s="21">
        <f t="shared" si="12"/>
        <v>0</v>
      </c>
      <c r="N415" s="22" t="s">
        <v>3411</v>
      </c>
      <c r="O415" s="16" t="s">
        <v>3550</v>
      </c>
    </row>
    <row r="416" spans="1:15" x14ac:dyDescent="0.3">
      <c r="A416" s="16">
        <v>16</v>
      </c>
      <c r="B416" s="16">
        <f>COUNTIF($A$5:A416, A416)</f>
        <v>86</v>
      </c>
      <c r="C416" s="17" t="s">
        <v>1084</v>
      </c>
      <c r="D416" s="17" t="s">
        <v>94</v>
      </c>
      <c r="E416" s="17" t="s">
        <v>1085</v>
      </c>
      <c r="F416" s="17" t="s">
        <v>1086</v>
      </c>
      <c r="G416" s="16" t="s">
        <v>21</v>
      </c>
      <c r="H416" s="18" t="s">
        <v>3324</v>
      </c>
      <c r="I416" s="18">
        <v>1</v>
      </c>
      <c r="J416" s="19">
        <v>201600</v>
      </c>
      <c r="K416" s="20">
        <f t="shared" si="13"/>
        <v>8.9225180482491011E-4</v>
      </c>
      <c r="L416" s="29"/>
      <c r="M416" s="21">
        <f t="shared" si="12"/>
        <v>0</v>
      </c>
      <c r="N416" s="22" t="s">
        <v>3411</v>
      </c>
      <c r="O416" s="16" t="s">
        <v>3550</v>
      </c>
    </row>
    <row r="417" spans="1:15" x14ac:dyDescent="0.3">
      <c r="A417" s="16">
        <v>16</v>
      </c>
      <c r="B417" s="16">
        <f>COUNTIF($A$5:A417, A417)</f>
        <v>87</v>
      </c>
      <c r="C417" s="17" t="s">
        <v>1087</v>
      </c>
      <c r="D417" s="17" t="s">
        <v>94</v>
      </c>
      <c r="E417" s="17" t="s">
        <v>1088</v>
      </c>
      <c r="F417" s="17" t="s">
        <v>1089</v>
      </c>
      <c r="G417" s="16" t="s">
        <v>21</v>
      </c>
      <c r="H417" s="18" t="s">
        <v>3324</v>
      </c>
      <c r="I417" s="18">
        <v>1</v>
      </c>
      <c r="J417" s="19">
        <v>200922</v>
      </c>
      <c r="K417" s="20">
        <f t="shared" si="13"/>
        <v>8.8925107702892152E-4</v>
      </c>
      <c r="L417" s="29"/>
      <c r="M417" s="21">
        <f t="shared" si="12"/>
        <v>0</v>
      </c>
      <c r="N417" s="22" t="s">
        <v>3411</v>
      </c>
      <c r="O417" s="16" t="s">
        <v>3550</v>
      </c>
    </row>
    <row r="418" spans="1:15" x14ac:dyDescent="0.3">
      <c r="A418" s="16">
        <v>16</v>
      </c>
      <c r="B418" s="16">
        <f>COUNTIF($A$5:A418, A418)</f>
        <v>88</v>
      </c>
      <c r="C418" s="17" t="s">
        <v>1090</v>
      </c>
      <c r="D418" s="17" t="s">
        <v>94</v>
      </c>
      <c r="E418" s="17" t="s">
        <v>1091</v>
      </c>
      <c r="F418" s="17" t="s">
        <v>1092</v>
      </c>
      <c r="G418" s="16" t="s">
        <v>21</v>
      </c>
      <c r="H418" s="18" t="s">
        <v>3324</v>
      </c>
      <c r="I418" s="18">
        <v>1</v>
      </c>
      <c r="J418" s="19">
        <v>275000</v>
      </c>
      <c r="K418" s="20">
        <f t="shared" si="13"/>
        <v>1.2171093567800112E-3</v>
      </c>
      <c r="L418" s="29"/>
      <c r="M418" s="21">
        <f t="shared" si="12"/>
        <v>0</v>
      </c>
      <c r="N418" s="22" t="s">
        <v>3411</v>
      </c>
      <c r="O418" s="16" t="s">
        <v>3550</v>
      </c>
    </row>
    <row r="419" spans="1:15" x14ac:dyDescent="0.3">
      <c r="A419" s="16">
        <v>16</v>
      </c>
      <c r="B419" s="16">
        <f>COUNTIF($A$5:A419, A419)</f>
        <v>89</v>
      </c>
      <c r="C419" s="17" t="s">
        <v>1093</v>
      </c>
      <c r="D419" s="17" t="s">
        <v>94</v>
      </c>
      <c r="E419" s="17" t="s">
        <v>1094</v>
      </c>
      <c r="F419" s="17" t="s">
        <v>1095</v>
      </c>
      <c r="G419" s="16" t="s">
        <v>21</v>
      </c>
      <c r="H419" s="18" t="s">
        <v>3324</v>
      </c>
      <c r="I419" s="18">
        <v>1</v>
      </c>
      <c r="J419" s="19">
        <v>275000</v>
      </c>
      <c r="K419" s="20">
        <f t="shared" si="13"/>
        <v>1.2171093567800112E-3</v>
      </c>
      <c r="L419" s="29"/>
      <c r="M419" s="21">
        <f t="shared" si="12"/>
        <v>0</v>
      </c>
      <c r="N419" s="22" t="s">
        <v>3411</v>
      </c>
      <c r="O419" s="16" t="s">
        <v>3550</v>
      </c>
    </row>
    <row r="420" spans="1:15" x14ac:dyDescent="0.3">
      <c r="A420" s="16">
        <v>16</v>
      </c>
      <c r="B420" s="16">
        <f>COUNTIF($A$5:A420, A420)</f>
        <v>90</v>
      </c>
      <c r="C420" s="17" t="s">
        <v>1096</v>
      </c>
      <c r="D420" s="17" t="s">
        <v>1097</v>
      </c>
      <c r="E420" s="17" t="s">
        <v>1098</v>
      </c>
      <c r="F420" s="17" t="s">
        <v>20</v>
      </c>
      <c r="G420" s="16" t="s">
        <v>21</v>
      </c>
      <c r="H420" s="18">
        <v>417290</v>
      </c>
      <c r="I420" s="18">
        <v>2</v>
      </c>
      <c r="J420" s="19">
        <v>411725</v>
      </c>
      <c r="K420" s="20">
        <f t="shared" si="13"/>
        <v>1.8222339997100005E-3</v>
      </c>
      <c r="L420" s="29"/>
      <c r="M420" s="21">
        <f t="shared" si="12"/>
        <v>0</v>
      </c>
      <c r="N420" s="22" t="s">
        <v>3405</v>
      </c>
      <c r="O420" s="16" t="s">
        <v>3549</v>
      </c>
    </row>
    <row r="421" spans="1:15" x14ac:dyDescent="0.3">
      <c r="A421" s="16">
        <v>16</v>
      </c>
      <c r="B421" s="16">
        <f>COUNTIF($A$5:A421, A421)</f>
        <v>91</v>
      </c>
      <c r="C421" s="17" t="s">
        <v>1099</v>
      </c>
      <c r="D421" s="17" t="s">
        <v>94</v>
      </c>
      <c r="E421" s="17" t="s">
        <v>1100</v>
      </c>
      <c r="F421" s="17" t="s">
        <v>1101</v>
      </c>
      <c r="G421" s="16" t="s">
        <v>572</v>
      </c>
      <c r="H421" s="18" t="s">
        <v>3324</v>
      </c>
      <c r="I421" s="18">
        <v>1</v>
      </c>
      <c r="J421" s="19">
        <v>188100</v>
      </c>
      <c r="K421" s="20">
        <f t="shared" si="13"/>
        <v>8.325028000375277E-4</v>
      </c>
      <c r="L421" s="29"/>
      <c r="M421" s="21">
        <f t="shared" si="12"/>
        <v>0</v>
      </c>
      <c r="N421" s="22" t="s">
        <v>3412</v>
      </c>
      <c r="O421" s="16" t="s">
        <v>3549</v>
      </c>
    </row>
    <row r="422" spans="1:15" x14ac:dyDescent="0.3">
      <c r="A422" s="16">
        <v>16</v>
      </c>
      <c r="B422" s="16">
        <f>COUNTIF($A$5:A422, A422)</f>
        <v>92</v>
      </c>
      <c r="C422" s="17" t="s">
        <v>1102</v>
      </c>
      <c r="D422" s="17" t="s">
        <v>1103</v>
      </c>
      <c r="E422" s="17" t="s">
        <v>1104</v>
      </c>
      <c r="F422" s="17" t="s">
        <v>1105</v>
      </c>
      <c r="G422" s="16" t="s">
        <v>21</v>
      </c>
      <c r="H422" s="18">
        <v>644620</v>
      </c>
      <c r="I422" s="18">
        <v>9</v>
      </c>
      <c r="J422" s="19">
        <v>631727</v>
      </c>
      <c r="K422" s="20">
        <f t="shared" si="13"/>
        <v>2.7959303368384225E-3</v>
      </c>
      <c r="L422" s="29"/>
      <c r="M422" s="21">
        <f t="shared" si="12"/>
        <v>0</v>
      </c>
      <c r="N422" s="22" t="s">
        <v>3404</v>
      </c>
      <c r="O422" s="16" t="s">
        <v>3549</v>
      </c>
    </row>
    <row r="423" spans="1:15" x14ac:dyDescent="0.3">
      <c r="A423" s="16">
        <v>16</v>
      </c>
      <c r="B423" s="16">
        <f>COUNTIF($A$5:A423, A423)</f>
        <v>93</v>
      </c>
      <c r="C423" s="17" t="s">
        <v>1106</v>
      </c>
      <c r="D423" s="17" t="s">
        <v>1107</v>
      </c>
      <c r="E423" s="17" t="s">
        <v>1104</v>
      </c>
      <c r="F423" s="17" t="s">
        <v>1108</v>
      </c>
      <c r="G423" s="16" t="s">
        <v>21</v>
      </c>
      <c r="H423" s="18">
        <v>381840</v>
      </c>
      <c r="I423" s="18">
        <v>63</v>
      </c>
      <c r="J423" s="19">
        <v>374202</v>
      </c>
      <c r="K423" s="20">
        <f t="shared" si="13"/>
        <v>1.6561627473665227E-3</v>
      </c>
      <c r="L423" s="29"/>
      <c r="M423" s="21">
        <f t="shared" si="12"/>
        <v>0</v>
      </c>
      <c r="N423" s="22" t="s">
        <v>3404</v>
      </c>
      <c r="O423" s="16" t="s">
        <v>3549</v>
      </c>
    </row>
    <row r="424" spans="1:15" x14ac:dyDescent="0.3">
      <c r="A424" s="16">
        <v>16</v>
      </c>
      <c r="B424" s="16">
        <f>COUNTIF($A$5:A424, A424)</f>
        <v>94</v>
      </c>
      <c r="C424" s="17" t="s">
        <v>1109</v>
      </c>
      <c r="D424" s="17" t="s">
        <v>94</v>
      </c>
      <c r="E424" s="17" t="s">
        <v>1110</v>
      </c>
      <c r="F424" s="17" t="s">
        <v>1111</v>
      </c>
      <c r="G424" s="16" t="s">
        <v>98</v>
      </c>
      <c r="H424" s="18" t="s">
        <v>3324</v>
      </c>
      <c r="I424" s="18">
        <v>1</v>
      </c>
      <c r="J424" s="19">
        <v>840000</v>
      </c>
      <c r="K424" s="20">
        <f t="shared" si="13"/>
        <v>3.7177158534371251E-3</v>
      </c>
      <c r="L424" s="29"/>
      <c r="M424" s="21">
        <f t="shared" si="12"/>
        <v>0</v>
      </c>
      <c r="N424" s="22" t="s">
        <v>3398</v>
      </c>
      <c r="O424" s="16" t="s">
        <v>3549</v>
      </c>
    </row>
    <row r="425" spans="1:15" x14ac:dyDescent="0.3">
      <c r="A425" s="16">
        <v>16</v>
      </c>
      <c r="B425" s="16">
        <f>COUNTIF($A$5:A425, A425)</f>
        <v>95</v>
      </c>
      <c r="C425" s="17" t="s">
        <v>1112</v>
      </c>
      <c r="D425" s="17" t="s">
        <v>1113</v>
      </c>
      <c r="E425" s="17" t="s">
        <v>1114</v>
      </c>
      <c r="F425" s="17" t="s">
        <v>1115</v>
      </c>
      <c r="G425" s="16" t="s">
        <v>21</v>
      </c>
      <c r="H425" s="18" t="s">
        <v>3324</v>
      </c>
      <c r="I425" s="18">
        <v>34</v>
      </c>
      <c r="J425" s="19">
        <v>1710000</v>
      </c>
      <c r="K425" s="20">
        <f t="shared" si="13"/>
        <v>7.5682072730684337E-3</v>
      </c>
      <c r="L425" s="29"/>
      <c r="M425" s="21">
        <f t="shared" si="12"/>
        <v>0</v>
      </c>
      <c r="N425" s="22" t="s">
        <v>3408</v>
      </c>
      <c r="O425" s="16" t="s">
        <v>3549</v>
      </c>
    </row>
    <row r="426" spans="1:15" x14ac:dyDescent="0.3">
      <c r="A426" s="16">
        <v>16</v>
      </c>
      <c r="B426" s="16">
        <f>COUNTIF($A$5:A426, A426)</f>
        <v>96</v>
      </c>
      <c r="C426" s="17" t="s">
        <v>1116</v>
      </c>
      <c r="D426" s="17" t="s">
        <v>1113</v>
      </c>
      <c r="E426" s="17" t="s">
        <v>1117</v>
      </c>
      <c r="F426" s="17" t="s">
        <v>1118</v>
      </c>
      <c r="G426" s="16" t="s">
        <v>21</v>
      </c>
      <c r="H426" s="18" t="s">
        <v>3324</v>
      </c>
      <c r="I426" s="18">
        <v>68</v>
      </c>
      <c r="J426" s="19">
        <v>3420000</v>
      </c>
      <c r="K426" s="20">
        <f t="shared" si="13"/>
        <v>1.5136414546136867E-2</v>
      </c>
      <c r="L426" s="29"/>
      <c r="M426" s="21">
        <f t="shared" si="12"/>
        <v>0</v>
      </c>
      <c r="N426" s="22" t="s">
        <v>3408</v>
      </c>
      <c r="O426" s="16" t="s">
        <v>3549</v>
      </c>
    </row>
    <row r="427" spans="1:15" x14ac:dyDescent="0.3">
      <c r="A427" s="16">
        <v>16</v>
      </c>
      <c r="B427" s="16">
        <f>COUNTIF($A$5:A427, A427)</f>
        <v>97</v>
      </c>
      <c r="C427" s="17" t="s">
        <v>1119</v>
      </c>
      <c r="D427" s="17" t="s">
        <v>1113</v>
      </c>
      <c r="E427" s="17" t="s">
        <v>1120</v>
      </c>
      <c r="F427" s="17" t="s">
        <v>1121</v>
      </c>
      <c r="G427" s="16" t="s">
        <v>21</v>
      </c>
      <c r="H427" s="18" t="s">
        <v>3324</v>
      </c>
      <c r="I427" s="18">
        <v>1</v>
      </c>
      <c r="J427" s="19">
        <v>6840000</v>
      </c>
      <c r="K427" s="20">
        <f t="shared" si="13"/>
        <v>3.0272829092273735E-2</v>
      </c>
      <c r="L427" s="29"/>
      <c r="M427" s="21">
        <f t="shared" si="12"/>
        <v>0</v>
      </c>
      <c r="N427" s="22" t="s">
        <v>3408</v>
      </c>
      <c r="O427" s="16" t="s">
        <v>3549</v>
      </c>
    </row>
    <row r="428" spans="1:15" x14ac:dyDescent="0.3">
      <c r="A428" s="16">
        <v>16</v>
      </c>
      <c r="B428" s="16">
        <f>COUNTIF($A$5:A428, A428)</f>
        <v>98</v>
      </c>
      <c r="C428" s="17" t="s">
        <v>3073</v>
      </c>
      <c r="D428" s="17" t="s">
        <v>1113</v>
      </c>
      <c r="E428" s="17" t="s">
        <v>3074</v>
      </c>
      <c r="F428" s="17" t="s">
        <v>1746</v>
      </c>
      <c r="G428" s="16" t="s">
        <v>21</v>
      </c>
      <c r="H428" s="18" t="s">
        <v>3324</v>
      </c>
      <c r="I428" s="18">
        <v>1</v>
      </c>
      <c r="J428" s="19">
        <v>6000000</v>
      </c>
      <c r="K428" s="20">
        <f t="shared" si="13"/>
        <v>2.6555113238836608E-2</v>
      </c>
      <c r="L428" s="29"/>
      <c r="M428" s="21">
        <f t="shared" si="12"/>
        <v>0</v>
      </c>
      <c r="N428" s="22" t="s">
        <v>3408</v>
      </c>
      <c r="O428" s="16" t="s">
        <v>3549</v>
      </c>
    </row>
    <row r="429" spans="1:15" x14ac:dyDescent="0.3">
      <c r="A429" s="16">
        <v>16</v>
      </c>
      <c r="B429" s="16">
        <f>COUNTIF($A$5:A429, A429)</f>
        <v>99</v>
      </c>
      <c r="C429" s="17" t="s">
        <v>1122</v>
      </c>
      <c r="D429" s="17" t="s">
        <v>1123</v>
      </c>
      <c r="E429" s="17" t="s">
        <v>1124</v>
      </c>
      <c r="F429" s="17" t="s">
        <v>1125</v>
      </c>
      <c r="G429" s="16" t="s">
        <v>21</v>
      </c>
      <c r="H429" s="18">
        <v>598760</v>
      </c>
      <c r="I429" s="18">
        <v>1</v>
      </c>
      <c r="J429" s="19">
        <v>586784</v>
      </c>
      <c r="K429" s="20">
        <f t="shared" si="13"/>
        <v>2.5970192611229166E-3</v>
      </c>
      <c r="L429" s="29"/>
      <c r="M429" s="21">
        <f t="shared" si="12"/>
        <v>0</v>
      </c>
      <c r="N429" s="22" t="s">
        <v>3408</v>
      </c>
      <c r="O429" s="16" t="s">
        <v>3549</v>
      </c>
    </row>
    <row r="430" spans="1:15" x14ac:dyDescent="0.3">
      <c r="A430" s="16">
        <v>16</v>
      </c>
      <c r="B430" s="16">
        <f>COUNTIF($A$5:A430, A430)</f>
        <v>100</v>
      </c>
      <c r="C430" s="17" t="s">
        <v>1126</v>
      </c>
      <c r="D430" s="17" t="s">
        <v>1127</v>
      </c>
      <c r="E430" s="17" t="s">
        <v>1128</v>
      </c>
      <c r="F430" s="17" t="s">
        <v>20</v>
      </c>
      <c r="G430" s="16" t="s">
        <v>95</v>
      </c>
      <c r="H430" s="18">
        <v>92440</v>
      </c>
      <c r="I430" s="18">
        <v>1</v>
      </c>
      <c r="J430" s="19">
        <v>90591</v>
      </c>
      <c r="K430" s="20">
        <f t="shared" si="13"/>
        <v>4.0094237723657455E-4</v>
      </c>
      <c r="L430" s="29"/>
      <c r="M430" s="21">
        <f t="shared" si="12"/>
        <v>0</v>
      </c>
      <c r="N430" s="22" t="s">
        <v>3408</v>
      </c>
      <c r="O430" s="16" t="s">
        <v>3549</v>
      </c>
    </row>
    <row r="431" spans="1:15" x14ac:dyDescent="0.3">
      <c r="A431" s="16">
        <v>16</v>
      </c>
      <c r="B431" s="16">
        <f>COUNTIF($A$5:A431, A431)</f>
        <v>101</v>
      </c>
      <c r="C431" s="17" t="s">
        <v>1129</v>
      </c>
      <c r="D431" s="17" t="s">
        <v>1130</v>
      </c>
      <c r="E431" s="17" t="s">
        <v>1131</v>
      </c>
      <c r="F431" s="17" t="s">
        <v>1132</v>
      </c>
      <c r="G431" s="16" t="s">
        <v>21</v>
      </c>
      <c r="H431" s="18">
        <v>90420</v>
      </c>
      <c r="I431" s="18">
        <v>1</v>
      </c>
      <c r="J431" s="19">
        <v>88612</v>
      </c>
      <c r="K431" s="20">
        <f t="shared" si="13"/>
        <v>3.9218361571996492E-4</v>
      </c>
      <c r="L431" s="29"/>
      <c r="M431" s="21">
        <f t="shared" si="12"/>
        <v>0</v>
      </c>
      <c r="N431" s="22" t="s">
        <v>3408</v>
      </c>
      <c r="O431" s="16" t="s">
        <v>3549</v>
      </c>
    </row>
    <row r="432" spans="1:15" x14ac:dyDescent="0.3">
      <c r="A432" s="16">
        <v>16</v>
      </c>
      <c r="B432" s="16">
        <f>COUNTIF($A$5:A432, A432)</f>
        <v>102</v>
      </c>
      <c r="C432" s="17" t="s">
        <v>1133</v>
      </c>
      <c r="D432" s="17" t="s">
        <v>94</v>
      </c>
      <c r="E432" s="17" t="s">
        <v>1134</v>
      </c>
      <c r="F432" s="17" t="s">
        <v>1135</v>
      </c>
      <c r="G432" s="16" t="s">
        <v>21</v>
      </c>
      <c r="H432" s="18" t="s">
        <v>3324</v>
      </c>
      <c r="I432" s="18">
        <v>1</v>
      </c>
      <c r="J432" s="19">
        <v>153000</v>
      </c>
      <c r="K432" s="20">
        <f t="shared" si="13"/>
        <v>6.7715538759033356E-4</v>
      </c>
      <c r="L432" s="29"/>
      <c r="M432" s="21">
        <f t="shared" si="12"/>
        <v>0</v>
      </c>
      <c r="N432" s="22" t="s">
        <v>3398</v>
      </c>
      <c r="O432" s="16" t="s">
        <v>3549</v>
      </c>
    </row>
    <row r="433" spans="1:15" x14ac:dyDescent="0.3">
      <c r="A433" s="16">
        <v>16</v>
      </c>
      <c r="B433" s="16">
        <f>COUNTIF($A$5:A433, A433)</f>
        <v>103</v>
      </c>
      <c r="C433" s="17" t="s">
        <v>1136</v>
      </c>
      <c r="D433" s="17" t="s">
        <v>94</v>
      </c>
      <c r="E433" s="17" t="s">
        <v>1137</v>
      </c>
      <c r="F433" s="17" t="s">
        <v>1138</v>
      </c>
      <c r="G433" s="16" t="s">
        <v>21</v>
      </c>
      <c r="H433" s="18" t="s">
        <v>3324</v>
      </c>
      <c r="I433" s="18">
        <v>1</v>
      </c>
      <c r="J433" s="19">
        <v>153000</v>
      </c>
      <c r="K433" s="20">
        <f t="shared" si="13"/>
        <v>6.7715538759033356E-4</v>
      </c>
      <c r="L433" s="29"/>
      <c r="M433" s="21">
        <f t="shared" si="12"/>
        <v>0</v>
      </c>
      <c r="N433" s="22" t="s">
        <v>3398</v>
      </c>
      <c r="O433" s="16" t="s">
        <v>3549</v>
      </c>
    </row>
    <row r="434" spans="1:15" x14ac:dyDescent="0.3">
      <c r="A434" s="16">
        <v>16</v>
      </c>
      <c r="B434" s="16">
        <f>COUNTIF($A$5:A434, A434)</f>
        <v>104</v>
      </c>
      <c r="C434" s="17" t="s">
        <v>1139</v>
      </c>
      <c r="D434" s="17" t="s">
        <v>94</v>
      </c>
      <c r="E434" s="17" t="s">
        <v>1140</v>
      </c>
      <c r="F434" s="17" t="s">
        <v>1141</v>
      </c>
      <c r="G434" s="16" t="s">
        <v>21</v>
      </c>
      <c r="H434" s="18" t="s">
        <v>3324</v>
      </c>
      <c r="I434" s="18">
        <v>1</v>
      </c>
      <c r="J434" s="19">
        <v>153000</v>
      </c>
      <c r="K434" s="20">
        <f t="shared" si="13"/>
        <v>6.7715538759033356E-4</v>
      </c>
      <c r="L434" s="29"/>
      <c r="M434" s="21">
        <f t="shared" si="12"/>
        <v>0</v>
      </c>
      <c r="N434" s="22" t="s">
        <v>3398</v>
      </c>
      <c r="O434" s="16" t="s">
        <v>3549</v>
      </c>
    </row>
    <row r="435" spans="1:15" x14ac:dyDescent="0.3">
      <c r="A435" s="16">
        <v>16</v>
      </c>
      <c r="B435" s="16">
        <f>COUNTIF($A$5:A435, A435)</f>
        <v>105</v>
      </c>
      <c r="C435" s="17" t="s">
        <v>1142</v>
      </c>
      <c r="D435" s="17" t="s">
        <v>94</v>
      </c>
      <c r="E435" s="17" t="s">
        <v>1143</v>
      </c>
      <c r="F435" s="17" t="s">
        <v>1144</v>
      </c>
      <c r="G435" s="16" t="s">
        <v>21</v>
      </c>
      <c r="H435" s="18" t="s">
        <v>3324</v>
      </c>
      <c r="I435" s="18">
        <v>1</v>
      </c>
      <c r="J435" s="19">
        <v>153000</v>
      </c>
      <c r="K435" s="20">
        <f t="shared" si="13"/>
        <v>6.7715538759033356E-4</v>
      </c>
      <c r="L435" s="29"/>
      <c r="M435" s="21">
        <f t="shared" si="12"/>
        <v>0</v>
      </c>
      <c r="N435" s="22" t="s">
        <v>3398</v>
      </c>
      <c r="O435" s="16" t="s">
        <v>3549</v>
      </c>
    </row>
    <row r="436" spans="1:15" x14ac:dyDescent="0.3">
      <c r="A436" s="16">
        <v>16</v>
      </c>
      <c r="B436" s="16">
        <f>COUNTIF($A$5:A436, A436)</f>
        <v>106</v>
      </c>
      <c r="C436" s="17" t="s">
        <v>1145</v>
      </c>
      <c r="D436" s="17" t="s">
        <v>94</v>
      </c>
      <c r="E436" s="17" t="s">
        <v>1146</v>
      </c>
      <c r="F436" s="17" t="s">
        <v>1147</v>
      </c>
      <c r="G436" s="16" t="s">
        <v>21</v>
      </c>
      <c r="H436" s="18" t="s">
        <v>3324</v>
      </c>
      <c r="I436" s="18">
        <v>1</v>
      </c>
      <c r="J436" s="19">
        <v>153000</v>
      </c>
      <c r="K436" s="20">
        <f t="shared" si="13"/>
        <v>6.7715538759033356E-4</v>
      </c>
      <c r="L436" s="29"/>
      <c r="M436" s="21">
        <f t="shared" si="12"/>
        <v>0</v>
      </c>
      <c r="N436" s="22" t="s">
        <v>3398</v>
      </c>
      <c r="O436" s="16" t="s">
        <v>3549</v>
      </c>
    </row>
    <row r="437" spans="1:15" x14ac:dyDescent="0.3">
      <c r="A437" s="16">
        <v>16</v>
      </c>
      <c r="B437" s="16">
        <f>COUNTIF($A$5:A437, A437)</f>
        <v>107</v>
      </c>
      <c r="C437" s="17" t="s">
        <v>1148</v>
      </c>
      <c r="D437" s="17" t="s">
        <v>94</v>
      </c>
      <c r="E437" s="17" t="s">
        <v>1149</v>
      </c>
      <c r="F437" s="17" t="s">
        <v>1150</v>
      </c>
      <c r="G437" s="16" t="s">
        <v>21</v>
      </c>
      <c r="H437" s="18" t="s">
        <v>3324</v>
      </c>
      <c r="I437" s="18">
        <v>1</v>
      </c>
      <c r="J437" s="19">
        <v>153000</v>
      </c>
      <c r="K437" s="20">
        <f t="shared" si="13"/>
        <v>6.7715538759033356E-4</v>
      </c>
      <c r="L437" s="29"/>
      <c r="M437" s="21">
        <f t="shared" si="12"/>
        <v>0</v>
      </c>
      <c r="N437" s="22" t="s">
        <v>3398</v>
      </c>
      <c r="O437" s="16" t="s">
        <v>3549</v>
      </c>
    </row>
    <row r="438" spans="1:15" x14ac:dyDescent="0.3">
      <c r="A438" s="16">
        <v>16</v>
      </c>
      <c r="B438" s="16">
        <f>COUNTIF($A$5:A438, A438)</f>
        <v>108</v>
      </c>
      <c r="C438" s="17" t="s">
        <v>1151</v>
      </c>
      <c r="D438" s="17" t="s">
        <v>94</v>
      </c>
      <c r="E438" s="17" t="s">
        <v>1152</v>
      </c>
      <c r="F438" s="17" t="s">
        <v>1153</v>
      </c>
      <c r="G438" s="16" t="s">
        <v>21</v>
      </c>
      <c r="H438" s="18" t="s">
        <v>3324</v>
      </c>
      <c r="I438" s="18">
        <v>1</v>
      </c>
      <c r="J438" s="19">
        <v>153000</v>
      </c>
      <c r="K438" s="20">
        <f t="shared" si="13"/>
        <v>6.7715538759033356E-4</v>
      </c>
      <c r="L438" s="29"/>
      <c r="M438" s="21">
        <f t="shared" si="12"/>
        <v>0</v>
      </c>
      <c r="N438" s="22" t="s">
        <v>3398</v>
      </c>
      <c r="O438" s="16" t="s">
        <v>3549</v>
      </c>
    </row>
    <row r="439" spans="1:15" x14ac:dyDescent="0.3">
      <c r="A439" s="16">
        <v>16</v>
      </c>
      <c r="B439" s="16">
        <f>COUNTIF($A$5:A439, A439)</f>
        <v>109</v>
      </c>
      <c r="C439" s="17" t="s">
        <v>1154</v>
      </c>
      <c r="D439" s="17" t="s">
        <v>94</v>
      </c>
      <c r="E439" s="17" t="s">
        <v>1155</v>
      </c>
      <c r="F439" s="17" t="s">
        <v>1156</v>
      </c>
      <c r="G439" s="16" t="s">
        <v>21</v>
      </c>
      <c r="H439" s="18" t="s">
        <v>3324</v>
      </c>
      <c r="I439" s="18">
        <v>1</v>
      </c>
      <c r="J439" s="19">
        <v>153000</v>
      </c>
      <c r="K439" s="20">
        <f t="shared" si="13"/>
        <v>6.7715538759033356E-4</v>
      </c>
      <c r="L439" s="29"/>
      <c r="M439" s="21">
        <f t="shared" si="12"/>
        <v>0</v>
      </c>
      <c r="N439" s="22" t="s">
        <v>3398</v>
      </c>
      <c r="O439" s="16" t="s">
        <v>3549</v>
      </c>
    </row>
    <row r="440" spans="1:15" x14ac:dyDescent="0.3">
      <c r="A440" s="16">
        <v>16</v>
      </c>
      <c r="B440" s="16">
        <f>COUNTIF($A$5:A440, A440)</f>
        <v>110</v>
      </c>
      <c r="C440" s="17" t="s">
        <v>1157</v>
      </c>
      <c r="D440" s="17" t="s">
        <v>94</v>
      </c>
      <c r="E440" s="17" t="s">
        <v>1158</v>
      </c>
      <c r="F440" s="17" t="s">
        <v>1159</v>
      </c>
      <c r="G440" s="16" t="s">
        <v>21</v>
      </c>
      <c r="H440" s="18" t="s">
        <v>3324</v>
      </c>
      <c r="I440" s="18">
        <v>1</v>
      </c>
      <c r="J440" s="19">
        <v>153000</v>
      </c>
      <c r="K440" s="20">
        <f t="shared" si="13"/>
        <v>6.7715538759033356E-4</v>
      </c>
      <c r="L440" s="29"/>
      <c r="M440" s="21">
        <f t="shared" si="12"/>
        <v>0</v>
      </c>
      <c r="N440" s="22" t="s">
        <v>3398</v>
      </c>
      <c r="O440" s="16" t="s">
        <v>3549</v>
      </c>
    </row>
    <row r="441" spans="1:15" x14ac:dyDescent="0.3">
      <c r="A441" s="16">
        <v>16</v>
      </c>
      <c r="B441" s="16">
        <f>COUNTIF($A$5:A441, A441)</f>
        <v>111</v>
      </c>
      <c r="C441" s="17" t="s">
        <v>1160</v>
      </c>
      <c r="D441" s="17" t="s">
        <v>94</v>
      </c>
      <c r="E441" s="17" t="s">
        <v>1161</v>
      </c>
      <c r="F441" s="17" t="s">
        <v>1162</v>
      </c>
      <c r="G441" s="16" t="s">
        <v>21</v>
      </c>
      <c r="H441" s="18" t="s">
        <v>3324</v>
      </c>
      <c r="I441" s="18">
        <v>1</v>
      </c>
      <c r="J441" s="19">
        <v>153000</v>
      </c>
      <c r="K441" s="20">
        <f t="shared" si="13"/>
        <v>6.7715538759033356E-4</v>
      </c>
      <c r="L441" s="29"/>
      <c r="M441" s="21">
        <f t="shared" si="12"/>
        <v>0</v>
      </c>
      <c r="N441" s="22" t="s">
        <v>3398</v>
      </c>
      <c r="O441" s="16" t="s">
        <v>3549</v>
      </c>
    </row>
    <row r="442" spans="1:15" x14ac:dyDescent="0.3">
      <c r="A442" s="16">
        <v>16</v>
      </c>
      <c r="B442" s="16">
        <f>COUNTIF($A$5:A442, A442)</f>
        <v>112</v>
      </c>
      <c r="C442" s="17" t="s">
        <v>1163</v>
      </c>
      <c r="D442" s="17" t="s">
        <v>94</v>
      </c>
      <c r="E442" s="17" t="s">
        <v>1164</v>
      </c>
      <c r="F442" s="17" t="s">
        <v>1165</v>
      </c>
      <c r="G442" s="16" t="s">
        <v>21</v>
      </c>
      <c r="H442" s="18" t="s">
        <v>3324</v>
      </c>
      <c r="I442" s="18">
        <v>1</v>
      </c>
      <c r="J442" s="19">
        <v>153000</v>
      </c>
      <c r="K442" s="20">
        <f t="shared" si="13"/>
        <v>6.7715538759033356E-4</v>
      </c>
      <c r="L442" s="29"/>
      <c r="M442" s="21">
        <f t="shared" si="12"/>
        <v>0</v>
      </c>
      <c r="N442" s="22" t="s">
        <v>3398</v>
      </c>
      <c r="O442" s="16" t="s">
        <v>3549</v>
      </c>
    </row>
    <row r="443" spans="1:15" x14ac:dyDescent="0.3">
      <c r="A443" s="16">
        <v>16</v>
      </c>
      <c r="B443" s="16">
        <f>COUNTIF($A$5:A443, A443)</f>
        <v>113</v>
      </c>
      <c r="C443" s="17" t="s">
        <v>1166</v>
      </c>
      <c r="D443" s="17" t="s">
        <v>94</v>
      </c>
      <c r="E443" s="17" t="s">
        <v>1167</v>
      </c>
      <c r="F443" s="17" t="s">
        <v>1168</v>
      </c>
      <c r="G443" s="16" t="s">
        <v>21</v>
      </c>
      <c r="H443" s="18" t="s">
        <v>3324</v>
      </c>
      <c r="I443" s="18">
        <v>1</v>
      </c>
      <c r="J443" s="19">
        <v>166000</v>
      </c>
      <c r="K443" s="20">
        <f t="shared" si="13"/>
        <v>7.3469146627447952E-4</v>
      </c>
      <c r="L443" s="29"/>
      <c r="M443" s="21">
        <f t="shared" si="12"/>
        <v>0</v>
      </c>
      <c r="N443" s="22" t="s">
        <v>3398</v>
      </c>
      <c r="O443" s="16" t="s">
        <v>3549</v>
      </c>
    </row>
    <row r="444" spans="1:15" x14ac:dyDescent="0.3">
      <c r="A444" s="16">
        <v>16</v>
      </c>
      <c r="B444" s="16">
        <f>COUNTIF($A$5:A444, A444)</f>
        <v>114</v>
      </c>
      <c r="C444" s="17" t="s">
        <v>1169</v>
      </c>
      <c r="D444" s="17" t="s">
        <v>94</v>
      </c>
      <c r="E444" s="17" t="s">
        <v>1170</v>
      </c>
      <c r="F444" s="17" t="s">
        <v>1171</v>
      </c>
      <c r="G444" s="16" t="s">
        <v>21</v>
      </c>
      <c r="H444" s="18" t="s">
        <v>3324</v>
      </c>
      <c r="I444" s="18">
        <v>1</v>
      </c>
      <c r="J444" s="19">
        <v>166000</v>
      </c>
      <c r="K444" s="20">
        <f t="shared" si="13"/>
        <v>7.3469146627447952E-4</v>
      </c>
      <c r="L444" s="29"/>
      <c r="M444" s="21">
        <f t="shared" si="12"/>
        <v>0</v>
      </c>
      <c r="N444" s="22" t="s">
        <v>3398</v>
      </c>
      <c r="O444" s="16" t="s">
        <v>3549</v>
      </c>
    </row>
    <row r="445" spans="1:15" x14ac:dyDescent="0.3">
      <c r="A445" s="16">
        <v>16</v>
      </c>
      <c r="B445" s="16">
        <f>COUNTIF($A$5:A445, A445)</f>
        <v>115</v>
      </c>
      <c r="C445" s="17" t="s">
        <v>1172</v>
      </c>
      <c r="D445" s="17" t="s">
        <v>94</v>
      </c>
      <c r="E445" s="17" t="s">
        <v>1173</v>
      </c>
      <c r="F445" s="17" t="s">
        <v>1174</v>
      </c>
      <c r="G445" s="16" t="s">
        <v>21</v>
      </c>
      <c r="H445" s="18" t="s">
        <v>3324</v>
      </c>
      <c r="I445" s="18">
        <v>1</v>
      </c>
      <c r="J445" s="19">
        <v>166000</v>
      </c>
      <c r="K445" s="20">
        <f t="shared" si="13"/>
        <v>7.3469146627447952E-4</v>
      </c>
      <c r="L445" s="29"/>
      <c r="M445" s="21">
        <f t="shared" si="12"/>
        <v>0</v>
      </c>
      <c r="N445" s="22" t="s">
        <v>3398</v>
      </c>
      <c r="O445" s="16" t="s">
        <v>3549</v>
      </c>
    </row>
    <row r="446" spans="1:15" x14ac:dyDescent="0.3">
      <c r="A446" s="16">
        <v>16</v>
      </c>
      <c r="B446" s="16">
        <f>COUNTIF($A$5:A446, A446)</f>
        <v>116</v>
      </c>
      <c r="C446" s="17" t="s">
        <v>1175</v>
      </c>
      <c r="D446" s="17" t="s">
        <v>94</v>
      </c>
      <c r="E446" s="17" t="s">
        <v>1176</v>
      </c>
      <c r="F446" s="17" t="s">
        <v>1177</v>
      </c>
      <c r="G446" s="16" t="s">
        <v>21</v>
      </c>
      <c r="H446" s="18" t="s">
        <v>3324</v>
      </c>
      <c r="I446" s="18">
        <v>1</v>
      </c>
      <c r="J446" s="19">
        <v>166000</v>
      </c>
      <c r="K446" s="20">
        <f t="shared" si="13"/>
        <v>7.3469146627447952E-4</v>
      </c>
      <c r="L446" s="29"/>
      <c r="M446" s="21">
        <f t="shared" si="12"/>
        <v>0</v>
      </c>
      <c r="N446" s="22" t="s">
        <v>3398</v>
      </c>
      <c r="O446" s="16" t="s">
        <v>3549</v>
      </c>
    </row>
    <row r="447" spans="1:15" x14ac:dyDescent="0.3">
      <c r="A447" s="16">
        <v>16</v>
      </c>
      <c r="B447" s="16">
        <f>COUNTIF($A$5:A447, A447)</f>
        <v>117</v>
      </c>
      <c r="C447" s="17" t="s">
        <v>1178</v>
      </c>
      <c r="D447" s="17" t="s">
        <v>94</v>
      </c>
      <c r="E447" s="17" t="s">
        <v>1179</v>
      </c>
      <c r="F447" s="17" t="s">
        <v>1180</v>
      </c>
      <c r="G447" s="16" t="s">
        <v>21</v>
      </c>
      <c r="H447" s="18" t="s">
        <v>3324</v>
      </c>
      <c r="I447" s="18">
        <v>1</v>
      </c>
      <c r="J447" s="19">
        <v>166000</v>
      </c>
      <c r="K447" s="20">
        <f t="shared" si="13"/>
        <v>7.3469146627447952E-4</v>
      </c>
      <c r="L447" s="29"/>
      <c r="M447" s="21">
        <f t="shared" si="12"/>
        <v>0</v>
      </c>
      <c r="N447" s="22" t="s">
        <v>3398</v>
      </c>
      <c r="O447" s="16" t="s">
        <v>3549</v>
      </c>
    </row>
    <row r="448" spans="1:15" x14ac:dyDescent="0.3">
      <c r="A448" s="16">
        <v>16</v>
      </c>
      <c r="B448" s="16">
        <f>COUNTIF($A$5:A448, A448)</f>
        <v>118</v>
      </c>
      <c r="C448" s="17" t="s">
        <v>1181</v>
      </c>
      <c r="D448" s="17" t="s">
        <v>94</v>
      </c>
      <c r="E448" s="17" t="s">
        <v>1182</v>
      </c>
      <c r="F448" s="17" t="s">
        <v>1183</v>
      </c>
      <c r="G448" s="16" t="s">
        <v>21</v>
      </c>
      <c r="H448" s="18" t="s">
        <v>3324</v>
      </c>
      <c r="I448" s="18">
        <v>1</v>
      </c>
      <c r="J448" s="19">
        <v>166000</v>
      </c>
      <c r="K448" s="20">
        <f t="shared" si="13"/>
        <v>7.3469146627447952E-4</v>
      </c>
      <c r="L448" s="29"/>
      <c r="M448" s="21">
        <f t="shared" si="12"/>
        <v>0</v>
      </c>
      <c r="N448" s="22" t="s">
        <v>3398</v>
      </c>
      <c r="O448" s="16" t="s">
        <v>3549</v>
      </c>
    </row>
    <row r="449" spans="1:15" x14ac:dyDescent="0.3">
      <c r="A449" s="16">
        <v>16</v>
      </c>
      <c r="B449" s="16">
        <f>COUNTIF($A$5:A449, A449)</f>
        <v>119</v>
      </c>
      <c r="C449" s="17" t="s">
        <v>1184</v>
      </c>
      <c r="D449" s="17" t="s">
        <v>94</v>
      </c>
      <c r="E449" s="17" t="s">
        <v>1185</v>
      </c>
      <c r="F449" s="17" t="s">
        <v>1186</v>
      </c>
      <c r="G449" s="16" t="s">
        <v>21</v>
      </c>
      <c r="H449" s="18" t="s">
        <v>3324</v>
      </c>
      <c r="I449" s="18">
        <v>1</v>
      </c>
      <c r="J449" s="19">
        <v>166000</v>
      </c>
      <c r="K449" s="20">
        <f t="shared" si="13"/>
        <v>7.3469146627447952E-4</v>
      </c>
      <c r="L449" s="29"/>
      <c r="M449" s="21">
        <f t="shared" si="12"/>
        <v>0</v>
      </c>
      <c r="N449" s="22" t="s">
        <v>3398</v>
      </c>
      <c r="O449" s="16" t="s">
        <v>3549</v>
      </c>
    </row>
    <row r="450" spans="1:15" x14ac:dyDescent="0.3">
      <c r="A450" s="16">
        <v>16</v>
      </c>
      <c r="B450" s="16">
        <f>COUNTIF($A$5:A450, A450)</f>
        <v>120</v>
      </c>
      <c r="C450" s="17" t="s">
        <v>1187</v>
      </c>
      <c r="D450" s="17" t="s">
        <v>94</v>
      </c>
      <c r="E450" s="17" t="s">
        <v>1188</v>
      </c>
      <c r="F450" s="17" t="s">
        <v>1189</v>
      </c>
      <c r="G450" s="16" t="s">
        <v>21</v>
      </c>
      <c r="H450" s="18" t="s">
        <v>3324</v>
      </c>
      <c r="I450" s="18">
        <v>1</v>
      </c>
      <c r="J450" s="19">
        <v>166000</v>
      </c>
      <c r="K450" s="20">
        <f t="shared" si="13"/>
        <v>7.3469146627447952E-4</v>
      </c>
      <c r="L450" s="29"/>
      <c r="M450" s="21">
        <f t="shared" si="12"/>
        <v>0</v>
      </c>
      <c r="N450" s="22" t="s">
        <v>3398</v>
      </c>
      <c r="O450" s="16" t="s">
        <v>3549</v>
      </c>
    </row>
    <row r="451" spans="1:15" x14ac:dyDescent="0.3">
      <c r="A451" s="16">
        <v>16</v>
      </c>
      <c r="B451" s="16">
        <f>COUNTIF($A$5:A451, A451)</f>
        <v>121</v>
      </c>
      <c r="C451" s="17" t="s">
        <v>1190</v>
      </c>
      <c r="D451" s="17" t="s">
        <v>94</v>
      </c>
      <c r="E451" s="17" t="s">
        <v>1191</v>
      </c>
      <c r="F451" s="17">
        <v>9560659</v>
      </c>
      <c r="G451" s="16" t="s">
        <v>21</v>
      </c>
      <c r="H451" s="18" t="s">
        <v>3324</v>
      </c>
      <c r="I451" s="18">
        <v>1</v>
      </c>
      <c r="J451" s="19">
        <v>350000</v>
      </c>
      <c r="K451" s="20">
        <f t="shared" si="13"/>
        <v>1.5490482722654688E-3</v>
      </c>
      <c r="L451" s="29"/>
      <c r="M451" s="21">
        <f t="shared" si="12"/>
        <v>0</v>
      </c>
      <c r="N451" s="22" t="s">
        <v>3404</v>
      </c>
      <c r="O451" s="16" t="s">
        <v>3549</v>
      </c>
    </row>
    <row r="452" spans="1:15" x14ac:dyDescent="0.3">
      <c r="A452" s="16">
        <v>16</v>
      </c>
      <c r="B452" s="16">
        <f>COUNTIF($A$5:A452, A452)</f>
        <v>122</v>
      </c>
      <c r="C452" s="17" t="s">
        <v>1192</v>
      </c>
      <c r="D452" s="17" t="s">
        <v>1193</v>
      </c>
      <c r="E452" s="17" t="s">
        <v>1194</v>
      </c>
      <c r="F452" s="17" t="s">
        <v>20</v>
      </c>
      <c r="G452" s="16" t="s">
        <v>21</v>
      </c>
      <c r="H452" s="18">
        <v>977560</v>
      </c>
      <c r="I452" s="18">
        <v>5</v>
      </c>
      <c r="J452" s="19">
        <v>951489</v>
      </c>
      <c r="K452" s="20">
        <f t="shared" si="13"/>
        <v>4.2111496900845676E-3</v>
      </c>
      <c r="L452" s="29"/>
      <c r="M452" s="21">
        <f t="shared" si="12"/>
        <v>0</v>
      </c>
      <c r="N452" s="22" t="s">
        <v>3402</v>
      </c>
      <c r="O452" s="16" t="s">
        <v>3549</v>
      </c>
    </row>
    <row r="453" spans="1:15" x14ac:dyDescent="0.3">
      <c r="A453" s="16">
        <v>16</v>
      </c>
      <c r="B453" s="16">
        <f>COUNTIF($A$5:A453, A453)</f>
        <v>123</v>
      </c>
      <c r="C453" s="17" t="s">
        <v>1195</v>
      </c>
      <c r="D453" s="17" t="s">
        <v>1196</v>
      </c>
      <c r="E453" s="17" t="s">
        <v>1197</v>
      </c>
      <c r="F453" s="17" t="s">
        <v>20</v>
      </c>
      <c r="G453" s="16" t="s">
        <v>21</v>
      </c>
      <c r="H453" s="18">
        <v>1555780</v>
      </c>
      <c r="I453" s="18">
        <v>4</v>
      </c>
      <c r="J453" s="19">
        <v>1503921</v>
      </c>
      <c r="K453" s="20">
        <f t="shared" si="13"/>
        <v>6.6561320762107317E-3</v>
      </c>
      <c r="L453" s="29"/>
      <c r="M453" s="21">
        <f t="shared" ref="M453:M516" si="14">ROUND(INDEX($L:$L,MATCH($A453,$A:$A,0))*$K453,0)</f>
        <v>0</v>
      </c>
      <c r="N453" s="22" t="s">
        <v>3413</v>
      </c>
      <c r="O453" s="16" t="s">
        <v>3549</v>
      </c>
    </row>
    <row r="454" spans="1:15" x14ac:dyDescent="0.3">
      <c r="A454" s="16">
        <v>16</v>
      </c>
      <c r="B454" s="16">
        <f>COUNTIF($A$5:A454, A454)</f>
        <v>124</v>
      </c>
      <c r="C454" s="17" t="s">
        <v>1198</v>
      </c>
      <c r="D454" s="17" t="s">
        <v>1199</v>
      </c>
      <c r="E454" s="17" t="s">
        <v>1200</v>
      </c>
      <c r="F454" s="17" t="s">
        <v>1201</v>
      </c>
      <c r="G454" s="16" t="s">
        <v>21</v>
      </c>
      <c r="H454" s="18">
        <v>3889470</v>
      </c>
      <c r="I454" s="18">
        <v>1</v>
      </c>
      <c r="J454" s="19">
        <v>3772763</v>
      </c>
      <c r="K454" s="20">
        <f t="shared" ref="K454:K517" si="15">$J454/SUMIFS($J:$J,$A:$A,$A454)</f>
        <v>1.6697691448048821E-2</v>
      </c>
      <c r="L454" s="29"/>
      <c r="M454" s="21">
        <f t="shared" si="14"/>
        <v>0</v>
      </c>
      <c r="N454" s="22" t="s">
        <v>3413</v>
      </c>
      <c r="O454" s="16" t="s">
        <v>3550</v>
      </c>
    </row>
    <row r="455" spans="1:15" x14ac:dyDescent="0.3">
      <c r="A455" s="16">
        <v>16</v>
      </c>
      <c r="B455" s="16">
        <f>COUNTIF($A$5:A455, A455)</f>
        <v>125</v>
      </c>
      <c r="C455" s="17" t="s">
        <v>1202</v>
      </c>
      <c r="D455" s="17" t="s">
        <v>1203</v>
      </c>
      <c r="E455" s="17" t="s">
        <v>1204</v>
      </c>
      <c r="F455" s="17" t="s">
        <v>20</v>
      </c>
      <c r="G455" s="16" t="s">
        <v>21</v>
      </c>
      <c r="H455" s="18">
        <v>1843880</v>
      </c>
      <c r="I455" s="18">
        <v>80</v>
      </c>
      <c r="J455" s="19">
        <v>1807001</v>
      </c>
      <c r="K455" s="20">
        <f t="shared" si="15"/>
        <v>7.9975193629484992E-3</v>
      </c>
      <c r="L455" s="29"/>
      <c r="M455" s="21">
        <f t="shared" si="14"/>
        <v>0</v>
      </c>
      <c r="N455" s="22" t="s">
        <v>3411</v>
      </c>
      <c r="O455" s="16" t="s">
        <v>3550</v>
      </c>
    </row>
    <row r="456" spans="1:15" x14ac:dyDescent="0.3">
      <c r="A456" s="16">
        <v>16</v>
      </c>
      <c r="B456" s="16">
        <f>COUNTIF($A$5:A456, A456)</f>
        <v>126</v>
      </c>
      <c r="C456" s="17" t="s">
        <v>1205</v>
      </c>
      <c r="D456" s="17" t="s">
        <v>1206</v>
      </c>
      <c r="E456" s="17" t="s">
        <v>1207</v>
      </c>
      <c r="F456" s="17" t="s">
        <v>20</v>
      </c>
      <c r="G456" s="16" t="s">
        <v>21</v>
      </c>
      <c r="H456" s="18">
        <v>1209140</v>
      </c>
      <c r="I456" s="18">
        <v>4</v>
      </c>
      <c r="J456" s="19">
        <v>1184957</v>
      </c>
      <c r="K456" s="20">
        <f t="shared" si="15"/>
        <v>5.2444445530253521E-3</v>
      </c>
      <c r="L456" s="29"/>
      <c r="M456" s="21">
        <f t="shared" si="14"/>
        <v>0</v>
      </c>
      <c r="N456" s="22" t="s">
        <v>3404</v>
      </c>
      <c r="O456" s="16" t="s">
        <v>3549</v>
      </c>
    </row>
    <row r="457" spans="1:15" x14ac:dyDescent="0.3">
      <c r="A457" s="16">
        <v>16</v>
      </c>
      <c r="B457" s="16">
        <f>COUNTIF($A$5:A457, A457)</f>
        <v>127</v>
      </c>
      <c r="C457" s="17" t="s">
        <v>1208</v>
      </c>
      <c r="D457" s="17" t="s">
        <v>1209</v>
      </c>
      <c r="E457" s="17" t="s">
        <v>1210</v>
      </c>
      <c r="F457" s="17" t="s">
        <v>20</v>
      </c>
      <c r="G457" s="16" t="s">
        <v>21</v>
      </c>
      <c r="H457" s="18">
        <v>644620</v>
      </c>
      <c r="I457" s="18">
        <v>1</v>
      </c>
      <c r="J457" s="19">
        <v>631727</v>
      </c>
      <c r="K457" s="20">
        <f t="shared" si="15"/>
        <v>2.7959303368384225E-3</v>
      </c>
      <c r="L457" s="29"/>
      <c r="M457" s="21">
        <f t="shared" si="14"/>
        <v>0</v>
      </c>
      <c r="N457" s="22" t="s">
        <v>3404</v>
      </c>
      <c r="O457" s="16" t="s">
        <v>3549</v>
      </c>
    </row>
    <row r="458" spans="1:15" x14ac:dyDescent="0.3">
      <c r="A458" s="16">
        <v>16</v>
      </c>
      <c r="B458" s="16">
        <f>COUNTIF($A$5:A458, A458)</f>
        <v>128</v>
      </c>
      <c r="C458" s="17" t="s">
        <v>1211</v>
      </c>
      <c r="D458" s="17" t="s">
        <v>1212</v>
      </c>
      <c r="E458" s="17" t="s">
        <v>1213</v>
      </c>
      <c r="F458" s="17" t="s">
        <v>20</v>
      </c>
      <c r="G458" s="16" t="s">
        <v>21</v>
      </c>
      <c r="H458" s="18">
        <v>362880</v>
      </c>
      <c r="I458" s="18">
        <v>160</v>
      </c>
      <c r="J458" s="19">
        <v>360459</v>
      </c>
      <c r="K458" s="20">
        <f t="shared" si="15"/>
        <v>1.5953382604929674E-3</v>
      </c>
      <c r="L458" s="29"/>
      <c r="M458" s="21">
        <f t="shared" si="14"/>
        <v>0</v>
      </c>
      <c r="N458" s="22" t="s">
        <v>3412</v>
      </c>
      <c r="O458" s="16" t="s">
        <v>3549</v>
      </c>
    </row>
    <row r="459" spans="1:15" x14ac:dyDescent="0.3">
      <c r="A459" s="16">
        <v>16</v>
      </c>
      <c r="B459" s="16">
        <f>COUNTIF($A$5:A459, A459)</f>
        <v>129</v>
      </c>
      <c r="C459" s="17" t="s">
        <v>1214</v>
      </c>
      <c r="D459" s="17" t="s">
        <v>94</v>
      </c>
      <c r="E459" s="17" t="s">
        <v>1215</v>
      </c>
      <c r="F459" s="17">
        <v>8227410</v>
      </c>
      <c r="G459" s="16" t="s">
        <v>21</v>
      </c>
      <c r="H459" s="18" t="s">
        <v>3324</v>
      </c>
      <c r="I459" s="18">
        <v>23</v>
      </c>
      <c r="J459" s="19">
        <v>190000</v>
      </c>
      <c r="K459" s="20">
        <f t="shared" si="15"/>
        <v>8.409119192298259E-4</v>
      </c>
      <c r="L459" s="29"/>
      <c r="M459" s="21">
        <f t="shared" si="14"/>
        <v>0</v>
      </c>
      <c r="N459" s="22" t="s">
        <v>3414</v>
      </c>
      <c r="O459" s="16" t="s">
        <v>3549</v>
      </c>
    </row>
    <row r="460" spans="1:15" x14ac:dyDescent="0.3">
      <c r="A460" s="16">
        <v>16</v>
      </c>
      <c r="B460" s="16">
        <f>COUNTIF($A$5:A460, A460)</f>
        <v>130</v>
      </c>
      <c r="C460" s="17" t="s">
        <v>1216</v>
      </c>
      <c r="D460" s="17" t="s">
        <v>1217</v>
      </c>
      <c r="E460" s="17" t="s">
        <v>1218</v>
      </c>
      <c r="F460" s="17" t="s">
        <v>20</v>
      </c>
      <c r="G460" s="16" t="s">
        <v>21</v>
      </c>
      <c r="H460" s="18">
        <v>13790600</v>
      </c>
      <c r="I460" s="18">
        <v>1</v>
      </c>
      <c r="J460" s="19">
        <v>13514779</v>
      </c>
      <c r="K460" s="20">
        <f t="shared" si="15"/>
        <v>5.9814414457141828E-2</v>
      </c>
      <c r="L460" s="29"/>
      <c r="M460" s="21">
        <f t="shared" si="14"/>
        <v>0</v>
      </c>
      <c r="N460" s="22" t="s">
        <v>3415</v>
      </c>
      <c r="O460" s="16" t="s">
        <v>3550</v>
      </c>
    </row>
    <row r="461" spans="1:15" x14ac:dyDescent="0.3">
      <c r="A461" s="16">
        <v>16</v>
      </c>
      <c r="B461" s="16">
        <f>COUNTIF($A$5:A461, A461)</f>
        <v>131</v>
      </c>
      <c r="C461" s="17" t="s">
        <v>1219</v>
      </c>
      <c r="D461" s="17" t="s">
        <v>1220</v>
      </c>
      <c r="E461" s="17" t="s">
        <v>1221</v>
      </c>
      <c r="F461" s="17" t="s">
        <v>20</v>
      </c>
      <c r="G461" s="16" t="s">
        <v>287</v>
      </c>
      <c r="H461" s="18">
        <v>269640</v>
      </c>
      <c r="I461" s="18">
        <v>1</v>
      </c>
      <c r="J461" s="19">
        <v>264247</v>
      </c>
      <c r="K461" s="20">
        <f t="shared" si="15"/>
        <v>1.1695181680038095E-3</v>
      </c>
      <c r="L461" s="29"/>
      <c r="M461" s="21">
        <f t="shared" si="14"/>
        <v>0</v>
      </c>
      <c r="N461" s="22" t="s">
        <v>3407</v>
      </c>
      <c r="O461" s="16" t="s">
        <v>3549</v>
      </c>
    </row>
    <row r="462" spans="1:15" x14ac:dyDescent="0.3">
      <c r="A462" s="16">
        <v>16</v>
      </c>
      <c r="B462" s="16">
        <f>COUNTIF($A$5:A462, A462)</f>
        <v>132</v>
      </c>
      <c r="C462" s="17" t="s">
        <v>1222</v>
      </c>
      <c r="D462" s="17" t="s">
        <v>1223</v>
      </c>
      <c r="E462" s="17" t="s">
        <v>1224</v>
      </c>
      <c r="F462" s="17" t="s">
        <v>20</v>
      </c>
      <c r="G462" s="16" t="s">
        <v>21</v>
      </c>
      <c r="H462" s="18">
        <v>102890</v>
      </c>
      <c r="I462" s="18">
        <v>1</v>
      </c>
      <c r="J462" s="19">
        <v>100832</v>
      </c>
      <c r="K462" s="20">
        <f t="shared" si="15"/>
        <v>4.4626752968306214E-4</v>
      </c>
      <c r="L462" s="29"/>
      <c r="M462" s="21">
        <f t="shared" si="14"/>
        <v>0</v>
      </c>
      <c r="N462" s="22" t="s">
        <v>3407</v>
      </c>
      <c r="O462" s="16" t="s">
        <v>3549</v>
      </c>
    </row>
    <row r="463" spans="1:15" x14ac:dyDescent="0.3">
      <c r="A463" s="16">
        <v>16</v>
      </c>
      <c r="B463" s="16">
        <f>COUNTIF($A$5:A463, A463)</f>
        <v>133</v>
      </c>
      <c r="C463" s="17" t="s">
        <v>1225</v>
      </c>
      <c r="D463" s="17" t="s">
        <v>94</v>
      </c>
      <c r="E463" s="17" t="s">
        <v>1226</v>
      </c>
      <c r="F463" s="17">
        <v>8225101</v>
      </c>
      <c r="G463" s="16" t="s">
        <v>21</v>
      </c>
      <c r="H463" s="18" t="s">
        <v>3324</v>
      </c>
      <c r="I463" s="18">
        <v>1</v>
      </c>
      <c r="J463" s="19">
        <v>95000</v>
      </c>
      <c r="K463" s="20">
        <f t="shared" si="15"/>
        <v>4.2045595961491295E-4</v>
      </c>
      <c r="L463" s="29"/>
      <c r="M463" s="21">
        <f t="shared" si="14"/>
        <v>0</v>
      </c>
      <c r="N463" s="22" t="s">
        <v>3414</v>
      </c>
      <c r="O463" s="16" t="s">
        <v>3549</v>
      </c>
    </row>
    <row r="464" spans="1:15" x14ac:dyDescent="0.3">
      <c r="A464" s="16">
        <v>16</v>
      </c>
      <c r="B464" s="16">
        <f>COUNTIF($A$5:A464, A464)</f>
        <v>134</v>
      </c>
      <c r="C464" s="17" t="s">
        <v>1227</v>
      </c>
      <c r="D464" s="17" t="s">
        <v>1228</v>
      </c>
      <c r="E464" s="17" t="s">
        <v>1229</v>
      </c>
      <c r="F464" s="17" t="s">
        <v>1230</v>
      </c>
      <c r="G464" s="16" t="s">
        <v>21</v>
      </c>
      <c r="H464" s="18">
        <v>151360</v>
      </c>
      <c r="I464" s="18">
        <v>5</v>
      </c>
      <c r="J464" s="19">
        <v>147323</v>
      </c>
      <c r="K464" s="20">
        <f t="shared" si="15"/>
        <v>6.5202982461418763E-4</v>
      </c>
      <c r="L464" s="29"/>
      <c r="M464" s="21">
        <f t="shared" si="14"/>
        <v>0</v>
      </c>
      <c r="N464" s="22" t="s">
        <v>3416</v>
      </c>
      <c r="O464" s="16" t="s">
        <v>3549</v>
      </c>
    </row>
    <row r="465" spans="1:15" x14ac:dyDescent="0.3">
      <c r="A465" s="16">
        <v>16</v>
      </c>
      <c r="B465" s="16">
        <f>COUNTIF($A$5:A465, A465)</f>
        <v>135</v>
      </c>
      <c r="C465" s="17" t="s">
        <v>1231</v>
      </c>
      <c r="D465" s="17" t="s">
        <v>1232</v>
      </c>
      <c r="E465" s="17" t="s">
        <v>1233</v>
      </c>
      <c r="F465" s="17" t="s">
        <v>1234</v>
      </c>
      <c r="G465" s="16" t="s">
        <v>21</v>
      </c>
      <c r="H465" s="18">
        <v>24660</v>
      </c>
      <c r="I465" s="18">
        <v>16</v>
      </c>
      <c r="J465" s="19">
        <v>24001</v>
      </c>
      <c r="K465" s="20">
        <f t="shared" si="15"/>
        <v>1.0622487880755291E-4</v>
      </c>
      <c r="L465" s="29"/>
      <c r="M465" s="21">
        <f t="shared" si="14"/>
        <v>0</v>
      </c>
      <c r="N465" s="22" t="s">
        <v>3416</v>
      </c>
      <c r="O465" s="16" t="s">
        <v>3549</v>
      </c>
    </row>
    <row r="466" spans="1:15" x14ac:dyDescent="0.3">
      <c r="A466" s="16">
        <v>16</v>
      </c>
      <c r="B466" s="16">
        <f>COUNTIF($A$5:A466, A466)</f>
        <v>136</v>
      </c>
      <c r="C466" s="17" t="s">
        <v>1235</v>
      </c>
      <c r="D466" s="17" t="s">
        <v>1236</v>
      </c>
      <c r="E466" s="17" t="s">
        <v>1237</v>
      </c>
      <c r="F466" s="17" t="s">
        <v>20</v>
      </c>
      <c r="G466" s="16" t="s">
        <v>21</v>
      </c>
      <c r="H466" s="18">
        <v>224230</v>
      </c>
      <c r="I466" s="18">
        <v>1</v>
      </c>
      <c r="J466" s="19">
        <v>219738</v>
      </c>
      <c r="K466" s="20">
        <f t="shared" si="15"/>
        <v>9.725279121459131E-4</v>
      </c>
      <c r="L466" s="29"/>
      <c r="M466" s="21">
        <f t="shared" si="14"/>
        <v>0</v>
      </c>
      <c r="N466" s="22" t="s">
        <v>3415</v>
      </c>
      <c r="O466" s="16" t="s">
        <v>3549</v>
      </c>
    </row>
    <row r="467" spans="1:15" x14ac:dyDescent="0.3">
      <c r="A467" s="16">
        <v>16</v>
      </c>
      <c r="B467" s="16">
        <f>COUNTIF($A$5:A467, A467)</f>
        <v>137</v>
      </c>
      <c r="C467" s="17" t="s">
        <v>1238</v>
      </c>
      <c r="D467" s="17" t="s">
        <v>896</v>
      </c>
      <c r="E467" s="17" t="s">
        <v>897</v>
      </c>
      <c r="F467" s="17" t="s">
        <v>1239</v>
      </c>
      <c r="G467" s="16" t="s">
        <v>21</v>
      </c>
      <c r="H467" s="18">
        <v>74350</v>
      </c>
      <c r="I467" s="18">
        <v>1</v>
      </c>
      <c r="J467" s="19">
        <v>71858</v>
      </c>
      <c r="K467" s="20">
        <f t="shared" si="15"/>
        <v>3.1803288785272016E-4</v>
      </c>
      <c r="L467" s="29"/>
      <c r="M467" s="21">
        <f t="shared" si="14"/>
        <v>0</v>
      </c>
      <c r="N467" s="22" t="s">
        <v>3402</v>
      </c>
      <c r="O467" s="16" t="s">
        <v>3549</v>
      </c>
    </row>
    <row r="468" spans="1:15" x14ac:dyDescent="0.3">
      <c r="A468" s="16">
        <v>16</v>
      </c>
      <c r="B468" s="16">
        <f>COUNTIF($A$5:A468, A468)</f>
        <v>138</v>
      </c>
      <c r="C468" s="17" t="s">
        <v>1240</v>
      </c>
      <c r="D468" s="17" t="s">
        <v>1241</v>
      </c>
      <c r="E468" s="17" t="s">
        <v>1242</v>
      </c>
      <c r="F468" s="17">
        <v>41207</v>
      </c>
      <c r="G468" s="16" t="s">
        <v>21</v>
      </c>
      <c r="H468" s="18">
        <v>66280</v>
      </c>
      <c r="I468" s="18">
        <v>1</v>
      </c>
      <c r="J468" s="19">
        <v>64061</v>
      </c>
      <c r="K468" s="20">
        <f t="shared" si="15"/>
        <v>2.83524518198852E-4</v>
      </c>
      <c r="L468" s="29"/>
      <c r="M468" s="21">
        <f t="shared" si="14"/>
        <v>0</v>
      </c>
      <c r="N468" s="22" t="s">
        <v>3402</v>
      </c>
      <c r="O468" s="16" t="s">
        <v>3549</v>
      </c>
    </row>
    <row r="469" spans="1:15" x14ac:dyDescent="0.3">
      <c r="A469" s="16">
        <v>16</v>
      </c>
      <c r="B469" s="16">
        <f>COUNTIF($A$5:A469, A469)</f>
        <v>139</v>
      </c>
      <c r="C469" s="17" t="s">
        <v>1243</v>
      </c>
      <c r="D469" s="17" t="s">
        <v>1244</v>
      </c>
      <c r="E469" s="17" t="s">
        <v>1245</v>
      </c>
      <c r="F469" s="17" t="s">
        <v>20</v>
      </c>
      <c r="G469" s="16" t="s">
        <v>21</v>
      </c>
      <c r="H469" s="18">
        <v>130160</v>
      </c>
      <c r="I469" s="18">
        <v>1</v>
      </c>
      <c r="J469" s="19">
        <v>125821</v>
      </c>
      <c r="K469" s="20">
        <f t="shared" si="15"/>
        <v>5.5686515047061018E-4</v>
      </c>
      <c r="L469" s="29"/>
      <c r="M469" s="21">
        <f t="shared" si="14"/>
        <v>0</v>
      </c>
      <c r="N469" s="22" t="s">
        <v>3402</v>
      </c>
      <c r="O469" s="16" t="s">
        <v>3549</v>
      </c>
    </row>
    <row r="470" spans="1:15" x14ac:dyDescent="0.3">
      <c r="A470" s="16">
        <v>16</v>
      </c>
      <c r="B470" s="16">
        <f>COUNTIF($A$5:A470, A470)</f>
        <v>140</v>
      </c>
      <c r="C470" s="17" t="s">
        <v>1246</v>
      </c>
      <c r="D470" s="17" t="s">
        <v>1247</v>
      </c>
      <c r="E470" s="17" t="s">
        <v>1248</v>
      </c>
      <c r="F470" s="17" t="s">
        <v>20</v>
      </c>
      <c r="G470" s="16" t="s">
        <v>21</v>
      </c>
      <c r="H470" s="18">
        <v>130160</v>
      </c>
      <c r="I470" s="18">
        <v>1</v>
      </c>
      <c r="J470" s="19">
        <v>125821</v>
      </c>
      <c r="K470" s="20">
        <f t="shared" si="15"/>
        <v>5.5686515047061018E-4</v>
      </c>
      <c r="L470" s="29"/>
      <c r="M470" s="21">
        <f t="shared" si="14"/>
        <v>0</v>
      </c>
      <c r="N470" s="22" t="s">
        <v>3402</v>
      </c>
      <c r="O470" s="16" t="s">
        <v>3549</v>
      </c>
    </row>
    <row r="471" spans="1:15" x14ac:dyDescent="0.3">
      <c r="A471" s="16">
        <v>16</v>
      </c>
      <c r="B471" s="16">
        <f>COUNTIF($A$5:A471, A471)</f>
        <v>141</v>
      </c>
      <c r="C471" s="17" t="s">
        <v>1249</v>
      </c>
      <c r="D471" s="17" t="s">
        <v>1250</v>
      </c>
      <c r="E471" s="17" t="s">
        <v>1251</v>
      </c>
      <c r="F471" s="17" t="s">
        <v>20</v>
      </c>
      <c r="G471" s="16" t="s">
        <v>21</v>
      </c>
      <c r="H471" s="18">
        <v>939120</v>
      </c>
      <c r="I471" s="18">
        <v>1</v>
      </c>
      <c r="J471" s="19">
        <v>907816</v>
      </c>
      <c r="K471" s="20">
        <f t="shared" si="15"/>
        <v>4.0178594466712828E-3</v>
      </c>
      <c r="L471" s="29"/>
      <c r="M471" s="21">
        <f t="shared" si="14"/>
        <v>0</v>
      </c>
      <c r="N471" s="22" t="s">
        <v>3417</v>
      </c>
      <c r="O471" s="16" t="s">
        <v>3549</v>
      </c>
    </row>
    <row r="472" spans="1:15" x14ac:dyDescent="0.3">
      <c r="A472" s="16">
        <v>16</v>
      </c>
      <c r="B472" s="16">
        <f>COUNTIF($A$5:A472, A472)</f>
        <v>142</v>
      </c>
      <c r="C472" s="17" t="s">
        <v>1252</v>
      </c>
      <c r="D472" s="17" t="s">
        <v>1253</v>
      </c>
      <c r="E472" s="17" t="s">
        <v>1254</v>
      </c>
      <c r="F472" s="17" t="s">
        <v>1255</v>
      </c>
      <c r="G472" s="16" t="s">
        <v>21</v>
      </c>
      <c r="H472" s="18">
        <v>2244960</v>
      </c>
      <c r="I472" s="18">
        <v>1</v>
      </c>
      <c r="J472" s="19">
        <v>2200060</v>
      </c>
      <c r="K472" s="20">
        <f t="shared" si="15"/>
        <v>9.7371404053724787E-3</v>
      </c>
      <c r="L472" s="29"/>
      <c r="M472" s="21">
        <f t="shared" si="14"/>
        <v>0</v>
      </c>
      <c r="N472" s="22" t="s">
        <v>3416</v>
      </c>
      <c r="O472" s="16" t="s">
        <v>3550</v>
      </c>
    </row>
    <row r="473" spans="1:15" x14ac:dyDescent="0.3">
      <c r="A473" s="16">
        <v>16</v>
      </c>
      <c r="B473" s="16">
        <f>COUNTIF($A$5:A473, A473)</f>
        <v>143</v>
      </c>
      <c r="C473" s="17" t="s">
        <v>1256</v>
      </c>
      <c r="D473" s="17" t="s">
        <v>1257</v>
      </c>
      <c r="E473" s="17" t="s">
        <v>1233</v>
      </c>
      <c r="F473" s="17" t="s">
        <v>1230</v>
      </c>
      <c r="G473" s="16" t="s">
        <v>21</v>
      </c>
      <c r="H473" s="18">
        <v>151360</v>
      </c>
      <c r="I473" s="18">
        <v>5</v>
      </c>
      <c r="J473" s="19">
        <v>147323</v>
      </c>
      <c r="K473" s="20">
        <f t="shared" si="15"/>
        <v>6.5202982461418763E-4</v>
      </c>
      <c r="L473" s="29"/>
      <c r="M473" s="21">
        <f t="shared" si="14"/>
        <v>0</v>
      </c>
      <c r="N473" s="22" t="s">
        <v>3416</v>
      </c>
      <c r="O473" s="16" t="s">
        <v>3550</v>
      </c>
    </row>
    <row r="474" spans="1:15" x14ac:dyDescent="0.3">
      <c r="A474" s="16">
        <v>16</v>
      </c>
      <c r="B474" s="16">
        <f>COUNTIF($A$5:A474, A474)</f>
        <v>144</v>
      </c>
      <c r="C474" s="17" t="s">
        <v>1258</v>
      </c>
      <c r="D474" s="17" t="s">
        <v>1259</v>
      </c>
      <c r="E474" s="17" t="s">
        <v>1260</v>
      </c>
      <c r="F474" s="17" t="s">
        <v>20</v>
      </c>
      <c r="G474" s="16" t="s">
        <v>21</v>
      </c>
      <c r="H474" s="18">
        <v>1447480</v>
      </c>
      <c r="I474" s="18">
        <v>2</v>
      </c>
      <c r="J474" s="19">
        <v>1404059</v>
      </c>
      <c r="K474" s="20">
        <f t="shared" si="15"/>
        <v>6.2141576231679483E-3</v>
      </c>
      <c r="L474" s="29"/>
      <c r="M474" s="21">
        <f t="shared" si="14"/>
        <v>0</v>
      </c>
      <c r="N474" s="22" t="s">
        <v>3408</v>
      </c>
      <c r="O474" s="16" t="s">
        <v>3550</v>
      </c>
    </row>
    <row r="475" spans="1:15" x14ac:dyDescent="0.3">
      <c r="A475" s="16">
        <v>16</v>
      </c>
      <c r="B475" s="16">
        <f>COUNTIF($A$5:A475, A475)</f>
        <v>145</v>
      </c>
      <c r="C475" s="17" t="s">
        <v>1261</v>
      </c>
      <c r="D475" s="17" t="s">
        <v>1262</v>
      </c>
      <c r="E475" s="17" t="s">
        <v>1263</v>
      </c>
      <c r="F475" s="17" t="s">
        <v>20</v>
      </c>
      <c r="G475" s="16" t="s">
        <v>21</v>
      </c>
      <c r="H475" s="18">
        <v>82790</v>
      </c>
      <c r="I475" s="18">
        <v>1</v>
      </c>
      <c r="J475" s="19">
        <v>81134</v>
      </c>
      <c r="K475" s="20">
        <f t="shared" si="15"/>
        <v>3.5908709291996156E-4</v>
      </c>
      <c r="L475" s="29"/>
      <c r="M475" s="21">
        <f t="shared" si="14"/>
        <v>0</v>
      </c>
      <c r="N475" s="22" t="s">
        <v>3407</v>
      </c>
      <c r="O475" s="16" t="s">
        <v>3549</v>
      </c>
    </row>
    <row r="476" spans="1:15" x14ac:dyDescent="0.3">
      <c r="A476" s="16">
        <v>16</v>
      </c>
      <c r="B476" s="16">
        <f>COUNTIF($A$5:A476, A476)</f>
        <v>146</v>
      </c>
      <c r="C476" s="17" t="s">
        <v>1264</v>
      </c>
      <c r="D476" s="17" t="s">
        <v>1241</v>
      </c>
      <c r="E476" s="17" t="s">
        <v>1242</v>
      </c>
      <c r="F476" s="17">
        <v>41101</v>
      </c>
      <c r="G476" s="16" t="s">
        <v>21</v>
      </c>
      <c r="H476" s="18">
        <v>66280</v>
      </c>
      <c r="I476" s="18">
        <v>14</v>
      </c>
      <c r="J476" s="19">
        <v>64061</v>
      </c>
      <c r="K476" s="20">
        <f t="shared" si="15"/>
        <v>2.83524518198852E-4</v>
      </c>
      <c r="L476" s="29"/>
      <c r="M476" s="21">
        <f t="shared" si="14"/>
        <v>0</v>
      </c>
      <c r="N476" s="22" t="s">
        <v>3402</v>
      </c>
      <c r="O476" s="16" t="s">
        <v>3549</v>
      </c>
    </row>
    <row r="477" spans="1:15" x14ac:dyDescent="0.3">
      <c r="A477" s="16">
        <v>16</v>
      </c>
      <c r="B477" s="16">
        <f>COUNTIF($A$5:A477, A477)</f>
        <v>147</v>
      </c>
      <c r="C477" s="17" t="s">
        <v>1265</v>
      </c>
      <c r="D477" s="17" t="s">
        <v>1266</v>
      </c>
      <c r="E477" s="17" t="s">
        <v>1267</v>
      </c>
      <c r="F477" s="17" t="s">
        <v>20</v>
      </c>
      <c r="G477" s="16" t="s">
        <v>287</v>
      </c>
      <c r="H477" s="18">
        <v>227950</v>
      </c>
      <c r="I477" s="18">
        <v>24</v>
      </c>
      <c r="J477" s="19">
        <v>223391</v>
      </c>
      <c r="K477" s="20">
        <f t="shared" si="15"/>
        <v>9.8869555025615807E-4</v>
      </c>
      <c r="L477" s="29"/>
      <c r="M477" s="21">
        <f t="shared" si="14"/>
        <v>0</v>
      </c>
      <c r="N477" s="22" t="s">
        <v>3407</v>
      </c>
      <c r="O477" s="16" t="s">
        <v>3549</v>
      </c>
    </row>
    <row r="478" spans="1:15" x14ac:dyDescent="0.3">
      <c r="A478" s="16">
        <v>16</v>
      </c>
      <c r="B478" s="16">
        <f>COUNTIF($A$5:A478, A478)</f>
        <v>148</v>
      </c>
      <c r="C478" s="17" t="s">
        <v>1268</v>
      </c>
      <c r="D478" s="17" t="s">
        <v>1269</v>
      </c>
      <c r="E478" s="17" t="s">
        <v>1270</v>
      </c>
      <c r="F478" s="17" t="s">
        <v>20</v>
      </c>
      <c r="G478" s="16" t="s">
        <v>21</v>
      </c>
      <c r="H478" s="18">
        <v>101600</v>
      </c>
      <c r="I478" s="18">
        <v>10</v>
      </c>
      <c r="J478" s="19">
        <v>99568</v>
      </c>
      <c r="K478" s="20">
        <f t="shared" si="15"/>
        <v>4.4067325249408059E-4</v>
      </c>
      <c r="L478" s="29"/>
      <c r="M478" s="21">
        <f t="shared" si="14"/>
        <v>0</v>
      </c>
      <c r="N478" s="22" t="s">
        <v>3407</v>
      </c>
      <c r="O478" s="16" t="s">
        <v>3549</v>
      </c>
    </row>
    <row r="479" spans="1:15" x14ac:dyDescent="0.3">
      <c r="A479" s="16">
        <v>16</v>
      </c>
      <c r="B479" s="16">
        <f>COUNTIF($A$5:A479, A479)</f>
        <v>149</v>
      </c>
      <c r="C479" s="17" t="s">
        <v>1271</v>
      </c>
      <c r="D479" s="17" t="s">
        <v>1272</v>
      </c>
      <c r="E479" s="17" t="s">
        <v>1273</v>
      </c>
      <c r="F479" s="17" t="s">
        <v>20</v>
      </c>
      <c r="G479" s="16" t="s">
        <v>21</v>
      </c>
      <c r="H479" s="18">
        <v>165470</v>
      </c>
      <c r="I479" s="18">
        <v>1</v>
      </c>
      <c r="J479" s="19">
        <v>162160</v>
      </c>
      <c r="K479" s="20">
        <f t="shared" si="15"/>
        <v>7.1769619380162404E-4</v>
      </c>
      <c r="L479" s="29"/>
      <c r="M479" s="21">
        <f t="shared" si="14"/>
        <v>0</v>
      </c>
      <c r="N479" s="22" t="s">
        <v>3407</v>
      </c>
      <c r="O479" s="16" t="s">
        <v>3549</v>
      </c>
    </row>
    <row r="480" spans="1:15" x14ac:dyDescent="0.3">
      <c r="A480" s="16">
        <v>16</v>
      </c>
      <c r="B480" s="16">
        <f>COUNTIF($A$5:A480, A480)</f>
        <v>150</v>
      </c>
      <c r="C480" s="17" t="s">
        <v>1274</v>
      </c>
      <c r="D480" s="17" t="s">
        <v>1275</v>
      </c>
      <c r="E480" s="17" t="s">
        <v>1276</v>
      </c>
      <c r="F480" s="17" t="s">
        <v>20</v>
      </c>
      <c r="G480" s="16" t="s">
        <v>21</v>
      </c>
      <c r="H480" s="18">
        <v>33980</v>
      </c>
      <c r="I480" s="18">
        <v>1</v>
      </c>
      <c r="J480" s="19">
        <v>33301</v>
      </c>
      <c r="K480" s="20">
        <f t="shared" si="15"/>
        <v>1.4738530432774965E-4</v>
      </c>
      <c r="L480" s="29"/>
      <c r="M480" s="21">
        <f t="shared" si="14"/>
        <v>0</v>
      </c>
      <c r="N480" s="22" t="s">
        <v>3407</v>
      </c>
      <c r="O480" s="16" t="s">
        <v>3549</v>
      </c>
    </row>
    <row r="481" spans="1:15" x14ac:dyDescent="0.3">
      <c r="A481" s="16">
        <v>16</v>
      </c>
      <c r="B481" s="16">
        <f>COUNTIF($A$5:A481, A481)</f>
        <v>151</v>
      </c>
      <c r="C481" s="17" t="s">
        <v>1277</v>
      </c>
      <c r="D481" s="17" t="s">
        <v>1278</v>
      </c>
      <c r="E481" s="17" t="s">
        <v>1279</v>
      </c>
      <c r="F481" s="17" t="s">
        <v>20</v>
      </c>
      <c r="G481" s="16" t="s">
        <v>21</v>
      </c>
      <c r="H481" s="18">
        <v>459590</v>
      </c>
      <c r="I481" s="18">
        <v>1</v>
      </c>
      <c r="J481" s="19">
        <v>450399</v>
      </c>
      <c r="K481" s="20">
        <f t="shared" si="15"/>
        <v>1.9933994079431284E-3</v>
      </c>
      <c r="L481" s="29"/>
      <c r="M481" s="21">
        <f t="shared" si="14"/>
        <v>0</v>
      </c>
      <c r="N481" s="22" t="s">
        <v>3404</v>
      </c>
      <c r="O481" s="16" t="s">
        <v>3549</v>
      </c>
    </row>
    <row r="482" spans="1:15" x14ac:dyDescent="0.3">
      <c r="A482" s="16">
        <v>16</v>
      </c>
      <c r="B482" s="16">
        <f>COUNTIF($A$5:A482, A482)</f>
        <v>152</v>
      </c>
      <c r="C482" s="17" t="s">
        <v>1280</v>
      </c>
      <c r="D482" s="17" t="s">
        <v>1281</v>
      </c>
      <c r="E482" s="17" t="s">
        <v>1282</v>
      </c>
      <c r="F482" s="17" t="s">
        <v>20</v>
      </c>
      <c r="G482" s="16" t="s">
        <v>21</v>
      </c>
      <c r="H482" s="18">
        <v>165470</v>
      </c>
      <c r="I482" s="18">
        <v>1</v>
      </c>
      <c r="J482" s="19">
        <v>162160</v>
      </c>
      <c r="K482" s="20">
        <f t="shared" si="15"/>
        <v>7.1769619380162404E-4</v>
      </c>
      <c r="L482" s="29"/>
      <c r="M482" s="21">
        <f t="shared" si="14"/>
        <v>0</v>
      </c>
      <c r="N482" s="22" t="s">
        <v>3407</v>
      </c>
      <c r="O482" s="16" t="s">
        <v>3549</v>
      </c>
    </row>
    <row r="483" spans="1:15" x14ac:dyDescent="0.3">
      <c r="A483" s="16">
        <v>16</v>
      </c>
      <c r="B483" s="16">
        <f>COUNTIF($A$5:A483, A483)</f>
        <v>153</v>
      </c>
      <c r="C483" s="17" t="s">
        <v>1283</v>
      </c>
      <c r="D483" s="17" t="s">
        <v>1284</v>
      </c>
      <c r="E483" s="17" t="s">
        <v>1285</v>
      </c>
      <c r="F483" s="17" t="s">
        <v>20</v>
      </c>
      <c r="G483" s="16" t="s">
        <v>21</v>
      </c>
      <c r="H483" s="18">
        <v>376460</v>
      </c>
      <c r="I483" s="18">
        <v>1</v>
      </c>
      <c r="J483" s="19">
        <v>368929</v>
      </c>
      <c r="K483" s="20">
        <f t="shared" si="15"/>
        <v>1.6328252286817919E-3</v>
      </c>
      <c r="L483" s="29"/>
      <c r="M483" s="21">
        <f t="shared" si="14"/>
        <v>0</v>
      </c>
      <c r="N483" s="22" t="s">
        <v>3407</v>
      </c>
      <c r="O483" s="16" t="s">
        <v>3549</v>
      </c>
    </row>
    <row r="484" spans="1:15" x14ac:dyDescent="0.3">
      <c r="A484" s="16">
        <v>16</v>
      </c>
      <c r="B484" s="16">
        <f>COUNTIF($A$5:A484, A484)</f>
        <v>154</v>
      </c>
      <c r="C484" s="17" t="s">
        <v>1286</v>
      </c>
      <c r="D484" s="17" t="s">
        <v>1287</v>
      </c>
      <c r="E484" s="17" t="s">
        <v>1288</v>
      </c>
      <c r="F484" s="17" t="s">
        <v>20</v>
      </c>
      <c r="G484" s="16" t="s">
        <v>21</v>
      </c>
      <c r="H484" s="18">
        <v>821290</v>
      </c>
      <c r="I484" s="18">
        <v>1</v>
      </c>
      <c r="J484" s="19">
        <v>804864</v>
      </c>
      <c r="K484" s="20">
        <f t="shared" si="15"/>
        <v>3.5622091103104979E-3</v>
      </c>
      <c r="L484" s="29"/>
      <c r="M484" s="21">
        <f t="shared" si="14"/>
        <v>0</v>
      </c>
      <c r="N484" s="22" t="s">
        <v>3416</v>
      </c>
      <c r="O484" s="16" t="s">
        <v>3550</v>
      </c>
    </row>
    <row r="485" spans="1:15" x14ac:dyDescent="0.3">
      <c r="A485" s="16">
        <v>16</v>
      </c>
      <c r="B485" s="16">
        <f>COUNTIF($A$5:A485, A485)</f>
        <v>155</v>
      </c>
      <c r="C485" s="17" t="s">
        <v>1289</v>
      </c>
      <c r="D485" s="17" t="s">
        <v>1290</v>
      </c>
      <c r="E485" s="17" t="s">
        <v>1291</v>
      </c>
      <c r="F485" s="17" t="s">
        <v>20</v>
      </c>
      <c r="G485" s="16" t="s">
        <v>21</v>
      </c>
      <c r="H485" s="18">
        <v>1795960</v>
      </c>
      <c r="I485" s="18">
        <v>1</v>
      </c>
      <c r="J485" s="19">
        <v>1760040</v>
      </c>
      <c r="K485" s="20">
        <f t="shared" si="15"/>
        <v>7.789676917480331E-3</v>
      </c>
      <c r="L485" s="29"/>
      <c r="M485" s="21">
        <f t="shared" si="14"/>
        <v>0</v>
      </c>
      <c r="N485" s="22" t="s">
        <v>3416</v>
      </c>
      <c r="O485" s="16" t="s">
        <v>3550</v>
      </c>
    </row>
    <row r="486" spans="1:15" x14ac:dyDescent="0.3">
      <c r="A486" s="16">
        <v>16</v>
      </c>
      <c r="B486" s="16">
        <f>COUNTIF($A$5:A486, A486)</f>
        <v>156</v>
      </c>
      <c r="C486" s="17" t="s">
        <v>1292</v>
      </c>
      <c r="D486" s="17" t="s">
        <v>94</v>
      </c>
      <c r="E486" s="17" t="s">
        <v>1293</v>
      </c>
      <c r="F486" s="17">
        <v>1883517</v>
      </c>
      <c r="G486" s="16" t="s">
        <v>21</v>
      </c>
      <c r="H486" s="18" t="s">
        <v>3324</v>
      </c>
      <c r="I486" s="18">
        <v>1</v>
      </c>
      <c r="J486" s="19">
        <v>300000</v>
      </c>
      <c r="K486" s="20">
        <f t="shared" si="15"/>
        <v>1.3277556619418305E-3</v>
      </c>
      <c r="L486" s="29"/>
      <c r="M486" s="21">
        <f t="shared" si="14"/>
        <v>0</v>
      </c>
      <c r="N486" s="22" t="s">
        <v>3401</v>
      </c>
      <c r="O486" s="16" t="s">
        <v>3549</v>
      </c>
    </row>
    <row r="487" spans="1:15" x14ac:dyDescent="0.3">
      <c r="A487" s="16">
        <v>16</v>
      </c>
      <c r="B487" s="16">
        <f>COUNTIF($A$5:A487, A487)</f>
        <v>157</v>
      </c>
      <c r="C487" s="17" t="s">
        <v>1294</v>
      </c>
      <c r="D487" s="17" t="s">
        <v>1295</v>
      </c>
      <c r="E487" s="17" t="s">
        <v>1296</v>
      </c>
      <c r="F487" s="17" t="s">
        <v>297</v>
      </c>
      <c r="G487" s="16" t="s">
        <v>21</v>
      </c>
      <c r="H487" s="18">
        <v>252100</v>
      </c>
      <c r="I487" s="18">
        <v>1</v>
      </c>
      <c r="J487" s="19">
        <v>243696</v>
      </c>
      <c r="K487" s="20">
        <f t="shared" si="15"/>
        <v>1.0785624793085878E-3</v>
      </c>
      <c r="L487" s="29"/>
      <c r="M487" s="21">
        <f t="shared" si="14"/>
        <v>0</v>
      </c>
      <c r="N487" s="22" t="s">
        <v>3405</v>
      </c>
      <c r="O487" s="16" t="s">
        <v>3549</v>
      </c>
    </row>
    <row r="488" spans="1:15" x14ac:dyDescent="0.3">
      <c r="A488" s="16">
        <v>16</v>
      </c>
      <c r="B488" s="16">
        <f>COUNTIF($A$5:A488, A488)</f>
        <v>158</v>
      </c>
      <c r="C488" s="17" t="s">
        <v>1297</v>
      </c>
      <c r="D488" s="17" t="s">
        <v>1298</v>
      </c>
      <c r="E488" s="17" t="s">
        <v>1299</v>
      </c>
      <c r="F488" s="17" t="s">
        <v>300</v>
      </c>
      <c r="G488" s="16" t="s">
        <v>21</v>
      </c>
      <c r="H488" s="18">
        <v>252100</v>
      </c>
      <c r="I488" s="18">
        <v>1</v>
      </c>
      <c r="J488" s="19">
        <v>243696</v>
      </c>
      <c r="K488" s="20">
        <f t="shared" si="15"/>
        <v>1.0785624793085878E-3</v>
      </c>
      <c r="L488" s="29"/>
      <c r="M488" s="21">
        <f t="shared" si="14"/>
        <v>0</v>
      </c>
      <c r="N488" s="22" t="s">
        <v>3405</v>
      </c>
      <c r="O488" s="16" t="s">
        <v>3549</v>
      </c>
    </row>
    <row r="489" spans="1:15" x14ac:dyDescent="0.3">
      <c r="A489" s="16">
        <v>16</v>
      </c>
      <c r="B489" s="16">
        <f>COUNTIF($A$5:A489, A489)</f>
        <v>159</v>
      </c>
      <c r="C489" s="17" t="s">
        <v>1300</v>
      </c>
      <c r="D489" s="17" t="s">
        <v>1301</v>
      </c>
      <c r="E489" s="17" t="s">
        <v>1302</v>
      </c>
      <c r="F489" s="17" t="s">
        <v>297</v>
      </c>
      <c r="G489" s="16" t="s">
        <v>21</v>
      </c>
      <c r="H489" s="18">
        <v>252100</v>
      </c>
      <c r="I489" s="18">
        <v>1</v>
      </c>
      <c r="J489" s="19">
        <v>243698</v>
      </c>
      <c r="K489" s="20">
        <f t="shared" si="15"/>
        <v>1.0785713310130006E-3</v>
      </c>
      <c r="L489" s="29"/>
      <c r="M489" s="21">
        <f t="shared" si="14"/>
        <v>0</v>
      </c>
      <c r="N489" s="22" t="s">
        <v>3405</v>
      </c>
      <c r="O489" s="16" t="s">
        <v>3549</v>
      </c>
    </row>
    <row r="490" spans="1:15" x14ac:dyDescent="0.3">
      <c r="A490" s="16">
        <v>16</v>
      </c>
      <c r="B490" s="16">
        <f>COUNTIF($A$5:A490, A490)</f>
        <v>160</v>
      </c>
      <c r="C490" s="17" t="s">
        <v>1303</v>
      </c>
      <c r="D490" s="17" t="s">
        <v>1304</v>
      </c>
      <c r="E490" s="17" t="s">
        <v>1305</v>
      </c>
      <c r="F490" s="17" t="s">
        <v>297</v>
      </c>
      <c r="G490" s="16" t="s">
        <v>21</v>
      </c>
      <c r="H490" s="18">
        <v>252100</v>
      </c>
      <c r="I490" s="18">
        <v>7</v>
      </c>
      <c r="J490" s="19">
        <v>243698</v>
      </c>
      <c r="K490" s="20">
        <f t="shared" si="15"/>
        <v>1.0785713310130006E-3</v>
      </c>
      <c r="L490" s="29"/>
      <c r="M490" s="21">
        <f t="shared" si="14"/>
        <v>0</v>
      </c>
      <c r="N490" s="22" t="s">
        <v>3405</v>
      </c>
      <c r="O490" s="16" t="s">
        <v>3549</v>
      </c>
    </row>
    <row r="491" spans="1:15" x14ac:dyDescent="0.3">
      <c r="A491" s="16">
        <v>16</v>
      </c>
      <c r="B491" s="16">
        <f>COUNTIF($A$5:A491, A491)</f>
        <v>161</v>
      </c>
      <c r="C491" s="17" t="s">
        <v>1306</v>
      </c>
      <c r="D491" s="17" t="s">
        <v>1307</v>
      </c>
      <c r="E491" s="17" t="s">
        <v>1302</v>
      </c>
      <c r="F491" s="17" t="s">
        <v>1308</v>
      </c>
      <c r="G491" s="16" t="s">
        <v>21</v>
      </c>
      <c r="H491" s="18">
        <v>252100</v>
      </c>
      <c r="I491" s="18">
        <v>1</v>
      </c>
      <c r="J491" s="19">
        <v>243697</v>
      </c>
      <c r="K491" s="20">
        <f t="shared" si="15"/>
        <v>1.0785669051607942E-3</v>
      </c>
      <c r="L491" s="29"/>
      <c r="M491" s="21">
        <f t="shared" si="14"/>
        <v>0</v>
      </c>
      <c r="N491" s="22" t="s">
        <v>3405</v>
      </c>
      <c r="O491" s="16" t="s">
        <v>3549</v>
      </c>
    </row>
    <row r="492" spans="1:15" x14ac:dyDescent="0.3">
      <c r="A492" s="16">
        <v>16</v>
      </c>
      <c r="B492" s="16">
        <f>COUNTIF($A$5:A492, A492)</f>
        <v>162</v>
      </c>
      <c r="C492" s="17" t="s">
        <v>1309</v>
      </c>
      <c r="D492" s="17" t="s">
        <v>1310</v>
      </c>
      <c r="E492" s="17" t="s">
        <v>1311</v>
      </c>
      <c r="F492" s="17" t="s">
        <v>20</v>
      </c>
      <c r="G492" s="16" t="s">
        <v>21</v>
      </c>
      <c r="H492" s="18">
        <v>643530</v>
      </c>
      <c r="I492" s="18">
        <v>49</v>
      </c>
      <c r="J492" s="19">
        <v>626366</v>
      </c>
      <c r="K492" s="20">
        <f t="shared" si="15"/>
        <v>2.7722033431595221E-3</v>
      </c>
      <c r="L492" s="29"/>
      <c r="M492" s="21">
        <f t="shared" si="14"/>
        <v>0</v>
      </c>
      <c r="N492" s="22" t="s">
        <v>3418</v>
      </c>
      <c r="O492" s="16" t="s">
        <v>3549</v>
      </c>
    </row>
    <row r="493" spans="1:15" x14ac:dyDescent="0.3">
      <c r="A493" s="16">
        <v>16</v>
      </c>
      <c r="B493" s="16">
        <f>COUNTIF($A$5:A493, A493)</f>
        <v>163</v>
      </c>
      <c r="C493" s="17" t="s">
        <v>1312</v>
      </c>
      <c r="D493" s="17" t="s">
        <v>1313</v>
      </c>
      <c r="E493" s="17" t="s">
        <v>1314</v>
      </c>
      <c r="F493" s="17" t="s">
        <v>20</v>
      </c>
      <c r="G493" s="16" t="s">
        <v>21</v>
      </c>
      <c r="H493" s="18">
        <v>360550</v>
      </c>
      <c r="I493" s="18">
        <v>3</v>
      </c>
      <c r="J493" s="19">
        <v>353338</v>
      </c>
      <c r="K493" s="20">
        <f t="shared" si="15"/>
        <v>1.563821766930675E-3</v>
      </c>
      <c r="L493" s="29"/>
      <c r="M493" s="21">
        <f t="shared" si="14"/>
        <v>0</v>
      </c>
      <c r="N493" s="22" t="s">
        <v>3419</v>
      </c>
      <c r="O493" s="16" t="s">
        <v>3549</v>
      </c>
    </row>
    <row r="494" spans="1:15" x14ac:dyDescent="0.3">
      <c r="A494" s="16">
        <v>16</v>
      </c>
      <c r="B494" s="16">
        <f>COUNTIF($A$5:A494, A494)</f>
        <v>164</v>
      </c>
      <c r="C494" s="17" t="s">
        <v>1315</v>
      </c>
      <c r="D494" s="17" t="s">
        <v>1316</v>
      </c>
      <c r="E494" s="17" t="s">
        <v>1317</v>
      </c>
      <c r="F494" s="17" t="s">
        <v>1318</v>
      </c>
      <c r="G494" s="16" t="s">
        <v>21</v>
      </c>
      <c r="H494" s="18">
        <v>1368560</v>
      </c>
      <c r="I494" s="18">
        <v>132</v>
      </c>
      <c r="J494" s="19">
        <v>1341187</v>
      </c>
      <c r="K494" s="20">
        <f t="shared" si="15"/>
        <v>5.9358954432425929E-3</v>
      </c>
      <c r="L494" s="29"/>
      <c r="M494" s="21">
        <f t="shared" si="14"/>
        <v>0</v>
      </c>
      <c r="N494" s="22" t="s">
        <v>3420</v>
      </c>
      <c r="O494" s="16" t="s">
        <v>3549</v>
      </c>
    </row>
    <row r="495" spans="1:15" x14ac:dyDescent="0.3">
      <c r="A495" s="16">
        <v>16</v>
      </c>
      <c r="B495" s="16">
        <f>COUNTIF($A$5:A495, A495)</f>
        <v>165</v>
      </c>
      <c r="C495" s="17" t="s">
        <v>1319</v>
      </c>
      <c r="D495" s="17" t="s">
        <v>1320</v>
      </c>
      <c r="E495" s="17" t="s">
        <v>1321</v>
      </c>
      <c r="F495" s="17" t="s">
        <v>1322</v>
      </c>
      <c r="G495" s="16" t="s">
        <v>21</v>
      </c>
      <c r="H495" s="18">
        <v>1368560</v>
      </c>
      <c r="I495" s="18">
        <v>1</v>
      </c>
      <c r="J495" s="19">
        <v>1341187</v>
      </c>
      <c r="K495" s="20">
        <f t="shared" si="15"/>
        <v>5.9358954432425929E-3</v>
      </c>
      <c r="L495" s="29"/>
      <c r="M495" s="21">
        <f t="shared" si="14"/>
        <v>0</v>
      </c>
      <c r="N495" s="22" t="s">
        <v>3420</v>
      </c>
      <c r="O495" s="16" t="s">
        <v>3549</v>
      </c>
    </row>
    <row r="496" spans="1:15" x14ac:dyDescent="0.3">
      <c r="A496" s="16">
        <v>16</v>
      </c>
      <c r="B496" s="16">
        <f>COUNTIF($A$5:A496, A496)</f>
        <v>166</v>
      </c>
      <c r="C496" s="17" t="s">
        <v>1323</v>
      </c>
      <c r="D496" s="17" t="s">
        <v>1324</v>
      </c>
      <c r="E496" s="17" t="s">
        <v>1325</v>
      </c>
      <c r="F496" s="17" t="s">
        <v>1326</v>
      </c>
      <c r="G496" s="16" t="s">
        <v>21</v>
      </c>
      <c r="H496" s="18">
        <v>5847310</v>
      </c>
      <c r="I496" s="18">
        <v>1</v>
      </c>
      <c r="J496" s="19">
        <v>5730363</v>
      </c>
      <c r="K496" s="20">
        <f t="shared" si="15"/>
        <v>2.5361739727439912E-2</v>
      </c>
      <c r="L496" s="29"/>
      <c r="M496" s="21">
        <f t="shared" si="14"/>
        <v>0</v>
      </c>
      <c r="N496" s="22" t="s">
        <v>3402</v>
      </c>
      <c r="O496" s="16" t="s">
        <v>3549</v>
      </c>
    </row>
    <row r="497" spans="1:15" x14ac:dyDescent="0.3">
      <c r="A497" s="16">
        <v>16</v>
      </c>
      <c r="B497" s="16">
        <f>COUNTIF($A$5:A497, A497)</f>
        <v>167</v>
      </c>
      <c r="C497" s="17" t="s">
        <v>1327</v>
      </c>
      <c r="D497" s="17" t="s">
        <v>1328</v>
      </c>
      <c r="E497" s="17" t="s">
        <v>1329</v>
      </c>
      <c r="F497" s="17" t="s">
        <v>1330</v>
      </c>
      <c r="G497" s="16" t="s">
        <v>21</v>
      </c>
      <c r="H497" s="18">
        <v>5847310</v>
      </c>
      <c r="I497" s="18">
        <v>133</v>
      </c>
      <c r="J497" s="19">
        <v>5730363</v>
      </c>
      <c r="K497" s="20">
        <f t="shared" si="15"/>
        <v>2.5361739727439912E-2</v>
      </c>
      <c r="L497" s="29"/>
      <c r="M497" s="21">
        <f t="shared" si="14"/>
        <v>0</v>
      </c>
      <c r="N497" s="22" t="s">
        <v>3420</v>
      </c>
      <c r="O497" s="16" t="s">
        <v>3549</v>
      </c>
    </row>
    <row r="498" spans="1:15" x14ac:dyDescent="0.3">
      <c r="A498" s="16">
        <v>16</v>
      </c>
      <c r="B498" s="16">
        <f>COUNTIF($A$5:A498, A498)</f>
        <v>168</v>
      </c>
      <c r="C498" s="17" t="s">
        <v>1331</v>
      </c>
      <c r="D498" s="17" t="s">
        <v>1332</v>
      </c>
      <c r="E498" s="17" t="s">
        <v>1333</v>
      </c>
      <c r="F498" s="17" t="s">
        <v>20</v>
      </c>
      <c r="G498" s="16" t="s">
        <v>21</v>
      </c>
      <c r="H498" s="18">
        <v>134290</v>
      </c>
      <c r="I498" s="18">
        <v>176</v>
      </c>
      <c r="J498" s="19">
        <v>130667</v>
      </c>
      <c r="K498" s="20">
        <f t="shared" si="15"/>
        <v>5.7831283026317721E-4</v>
      </c>
      <c r="L498" s="29"/>
      <c r="M498" s="21">
        <f t="shared" si="14"/>
        <v>0</v>
      </c>
      <c r="N498" s="22" t="s">
        <v>3421</v>
      </c>
      <c r="O498" s="16" t="s">
        <v>3549</v>
      </c>
    </row>
    <row r="499" spans="1:15" x14ac:dyDescent="0.3">
      <c r="A499" s="16">
        <v>16</v>
      </c>
      <c r="B499" s="16">
        <f>COUNTIF($A$5:A499, A499)</f>
        <v>169</v>
      </c>
      <c r="C499" s="17" t="s">
        <v>1334</v>
      </c>
      <c r="D499" s="17" t="s">
        <v>1335</v>
      </c>
      <c r="E499" s="17" t="s">
        <v>1336</v>
      </c>
      <c r="F499" s="17" t="s">
        <v>20</v>
      </c>
      <c r="G499" s="16" t="s">
        <v>95</v>
      </c>
      <c r="H499" s="18">
        <v>32760290</v>
      </c>
      <c r="I499" s="18">
        <v>1</v>
      </c>
      <c r="J499" s="19">
        <v>32105083</v>
      </c>
      <c r="K499" s="20">
        <f t="shared" si="15"/>
        <v>0.14209235243454135</v>
      </c>
      <c r="L499" s="29"/>
      <c r="M499" s="21">
        <f t="shared" si="14"/>
        <v>0</v>
      </c>
      <c r="N499" s="22" t="s">
        <v>3422</v>
      </c>
      <c r="O499" s="16" t="s">
        <v>3549</v>
      </c>
    </row>
    <row r="500" spans="1:15" x14ac:dyDescent="0.3">
      <c r="A500" s="16">
        <v>16</v>
      </c>
      <c r="B500" s="16">
        <f>COUNTIF($A$5:A500, A500)</f>
        <v>170</v>
      </c>
      <c r="C500" s="17" t="s">
        <v>3075</v>
      </c>
      <c r="D500" s="17" t="s">
        <v>3076</v>
      </c>
      <c r="E500" s="17" t="s">
        <v>3077</v>
      </c>
      <c r="F500" s="17" t="s">
        <v>20</v>
      </c>
      <c r="G500" s="16" t="s">
        <v>21</v>
      </c>
      <c r="H500" s="18">
        <v>58240</v>
      </c>
      <c r="I500" s="18">
        <v>1</v>
      </c>
      <c r="J500" s="19">
        <v>56493</v>
      </c>
      <c r="K500" s="20">
        <f t="shared" si="15"/>
        <v>2.5002966870026609E-4</v>
      </c>
      <c r="L500" s="29"/>
      <c r="M500" s="21">
        <f t="shared" si="14"/>
        <v>0</v>
      </c>
      <c r="N500" s="22" t="s">
        <v>3373</v>
      </c>
      <c r="O500" s="16" t="s">
        <v>3549</v>
      </c>
    </row>
    <row r="501" spans="1:15" x14ac:dyDescent="0.3">
      <c r="A501" s="16">
        <v>16</v>
      </c>
      <c r="B501" s="16">
        <f>COUNTIF($A$5:A501, A501)</f>
        <v>171</v>
      </c>
      <c r="C501" s="17" t="s">
        <v>1337</v>
      </c>
      <c r="D501" s="17" t="s">
        <v>1338</v>
      </c>
      <c r="E501" s="17" t="s">
        <v>1339</v>
      </c>
      <c r="F501" s="17" t="s">
        <v>20</v>
      </c>
      <c r="G501" s="16" t="s">
        <v>21</v>
      </c>
      <c r="H501" s="18">
        <v>2586110</v>
      </c>
      <c r="I501" s="18">
        <v>31</v>
      </c>
      <c r="J501" s="19">
        <v>2499908</v>
      </c>
      <c r="K501" s="20">
        <f t="shared" si="15"/>
        <v>1.1064223337778924E-2</v>
      </c>
      <c r="L501" s="29"/>
      <c r="M501" s="21">
        <f t="shared" si="14"/>
        <v>0</v>
      </c>
      <c r="N501" s="22" t="s">
        <v>3415</v>
      </c>
      <c r="O501" s="16" t="s">
        <v>3549</v>
      </c>
    </row>
    <row r="502" spans="1:15" x14ac:dyDescent="0.3">
      <c r="A502" s="16">
        <v>16</v>
      </c>
      <c r="B502" s="16">
        <f>COUNTIF($A$5:A502, A502)</f>
        <v>172</v>
      </c>
      <c r="C502" s="17" t="s">
        <v>1340</v>
      </c>
      <c r="D502" s="17" t="s">
        <v>1341</v>
      </c>
      <c r="E502" s="17" t="s">
        <v>1342</v>
      </c>
      <c r="F502" s="17" t="s">
        <v>20</v>
      </c>
      <c r="G502" s="16" t="s">
        <v>21</v>
      </c>
      <c r="H502" s="18">
        <v>4254850</v>
      </c>
      <c r="I502" s="18">
        <v>14</v>
      </c>
      <c r="J502" s="19">
        <v>4113020</v>
      </c>
      <c r="K502" s="20">
        <f t="shared" si="15"/>
        <v>1.8203618642266623E-2</v>
      </c>
      <c r="L502" s="29"/>
      <c r="M502" s="21">
        <f t="shared" si="14"/>
        <v>0</v>
      </c>
      <c r="N502" s="22" t="s">
        <v>3415</v>
      </c>
      <c r="O502" s="16" t="s">
        <v>3549</v>
      </c>
    </row>
    <row r="503" spans="1:15" x14ac:dyDescent="0.3">
      <c r="A503" s="16">
        <v>16</v>
      </c>
      <c r="B503" s="16">
        <f>COUNTIF($A$5:A503, A503)</f>
        <v>173</v>
      </c>
      <c r="C503" s="17" t="s">
        <v>1343</v>
      </c>
      <c r="D503" s="17" t="s">
        <v>1344</v>
      </c>
      <c r="E503" s="17" t="s">
        <v>1345</v>
      </c>
      <c r="F503" s="17" t="s">
        <v>20</v>
      </c>
      <c r="G503" s="16" t="s">
        <v>21</v>
      </c>
      <c r="H503" s="18">
        <v>2586110</v>
      </c>
      <c r="I503" s="18">
        <v>1</v>
      </c>
      <c r="J503" s="19">
        <v>2499905</v>
      </c>
      <c r="K503" s="20">
        <f t="shared" si="15"/>
        <v>1.1064210060222306E-2</v>
      </c>
      <c r="L503" s="29"/>
      <c r="M503" s="21">
        <f t="shared" si="14"/>
        <v>0</v>
      </c>
      <c r="N503" s="22" t="s">
        <v>3415</v>
      </c>
      <c r="O503" s="16" t="s">
        <v>3549</v>
      </c>
    </row>
    <row r="504" spans="1:15" x14ac:dyDescent="0.3">
      <c r="A504" s="16">
        <v>16</v>
      </c>
      <c r="B504" s="16">
        <f>COUNTIF($A$5:A504, A504)</f>
        <v>174</v>
      </c>
      <c r="C504" s="17" t="s">
        <v>1346</v>
      </c>
      <c r="D504" s="17" t="s">
        <v>1347</v>
      </c>
      <c r="E504" s="17" t="s">
        <v>1348</v>
      </c>
      <c r="F504" s="17" t="s">
        <v>20</v>
      </c>
      <c r="G504" s="16" t="s">
        <v>21</v>
      </c>
      <c r="H504" s="18">
        <v>2586110</v>
      </c>
      <c r="I504" s="18">
        <v>1</v>
      </c>
      <c r="J504" s="19">
        <v>2499905</v>
      </c>
      <c r="K504" s="20">
        <f t="shared" si="15"/>
        <v>1.1064210060222306E-2</v>
      </c>
      <c r="L504" s="29"/>
      <c r="M504" s="21">
        <f t="shared" si="14"/>
        <v>0</v>
      </c>
      <c r="N504" s="22" t="s">
        <v>3415</v>
      </c>
      <c r="O504" s="16" t="s">
        <v>3549</v>
      </c>
    </row>
    <row r="505" spans="1:15" x14ac:dyDescent="0.3">
      <c r="A505" s="16">
        <v>16</v>
      </c>
      <c r="B505" s="16">
        <f>COUNTIF($A$5:A505, A505)</f>
        <v>175</v>
      </c>
      <c r="C505" s="17" t="s">
        <v>1349</v>
      </c>
      <c r="D505" s="17" t="s">
        <v>1350</v>
      </c>
      <c r="E505" s="17" t="s">
        <v>1351</v>
      </c>
      <c r="F505" s="17" t="s">
        <v>20</v>
      </c>
      <c r="G505" s="16" t="s">
        <v>21</v>
      </c>
      <c r="H505" s="18">
        <v>2662020</v>
      </c>
      <c r="I505" s="18">
        <v>1</v>
      </c>
      <c r="J505" s="19">
        <v>2573285</v>
      </c>
      <c r="K505" s="20">
        <f t="shared" si="15"/>
        <v>1.1388979095133277E-2</v>
      </c>
      <c r="L505" s="29"/>
      <c r="M505" s="21">
        <f t="shared" si="14"/>
        <v>0</v>
      </c>
      <c r="N505" s="22" t="s">
        <v>3415</v>
      </c>
      <c r="O505" s="16" t="s">
        <v>3549</v>
      </c>
    </row>
    <row r="506" spans="1:15" x14ac:dyDescent="0.3">
      <c r="A506" s="16">
        <v>16</v>
      </c>
      <c r="B506" s="16">
        <f>COUNTIF($A$5:A506, A506)</f>
        <v>176</v>
      </c>
      <c r="C506" s="17" t="s">
        <v>1352</v>
      </c>
      <c r="D506" s="17" t="s">
        <v>1353</v>
      </c>
      <c r="E506" s="17" t="s">
        <v>1354</v>
      </c>
      <c r="F506" s="17" t="s">
        <v>20</v>
      </c>
      <c r="G506" s="16" t="s">
        <v>21</v>
      </c>
      <c r="H506" s="18">
        <v>710720</v>
      </c>
      <c r="I506" s="18">
        <v>1</v>
      </c>
      <c r="J506" s="19">
        <v>694136</v>
      </c>
      <c r="K506" s="20">
        <f t="shared" si="15"/>
        <v>3.0721433471921815E-3</v>
      </c>
      <c r="L506" s="29"/>
      <c r="M506" s="21">
        <f t="shared" si="14"/>
        <v>0</v>
      </c>
      <c r="N506" s="22" t="s">
        <v>3416</v>
      </c>
      <c r="O506" s="16" t="s">
        <v>3549</v>
      </c>
    </row>
    <row r="507" spans="1:15" x14ac:dyDescent="0.3">
      <c r="A507" s="16">
        <v>16</v>
      </c>
      <c r="B507" s="16">
        <f>COUNTIF($A$5:A507, A507)</f>
        <v>177</v>
      </c>
      <c r="C507" s="17" t="s">
        <v>1355</v>
      </c>
      <c r="D507" s="17" t="s">
        <v>1356</v>
      </c>
      <c r="E507" s="17" t="s">
        <v>1357</v>
      </c>
      <c r="F507" s="17" t="s">
        <v>20</v>
      </c>
      <c r="G507" s="16" t="s">
        <v>21</v>
      </c>
      <c r="H507" s="18">
        <v>710720</v>
      </c>
      <c r="I507" s="18">
        <v>16</v>
      </c>
      <c r="J507" s="19">
        <v>694136</v>
      </c>
      <c r="K507" s="20">
        <f t="shared" si="15"/>
        <v>3.0721433471921815E-3</v>
      </c>
      <c r="L507" s="29"/>
      <c r="M507" s="21">
        <f t="shared" si="14"/>
        <v>0</v>
      </c>
      <c r="N507" s="22" t="s">
        <v>3416</v>
      </c>
      <c r="O507" s="16" t="s">
        <v>3549</v>
      </c>
    </row>
    <row r="508" spans="1:15" x14ac:dyDescent="0.3">
      <c r="A508" s="16">
        <v>16</v>
      </c>
      <c r="B508" s="16">
        <f>COUNTIF($A$5:A508, A508)</f>
        <v>178</v>
      </c>
      <c r="C508" s="17" t="s">
        <v>1358</v>
      </c>
      <c r="D508" s="17" t="s">
        <v>1359</v>
      </c>
      <c r="E508" s="17" t="s">
        <v>1360</v>
      </c>
      <c r="F508" s="17" t="s">
        <v>20</v>
      </c>
      <c r="G508" s="16" t="s">
        <v>21</v>
      </c>
      <c r="H508" s="18">
        <v>2586110</v>
      </c>
      <c r="I508" s="18">
        <v>1</v>
      </c>
      <c r="J508" s="19">
        <v>2508525</v>
      </c>
      <c r="K508" s="20">
        <f t="shared" si="15"/>
        <v>1.1102360906242101E-2</v>
      </c>
      <c r="L508" s="29"/>
      <c r="M508" s="21">
        <f t="shared" si="14"/>
        <v>0</v>
      </c>
      <c r="N508" s="22" t="s">
        <v>3415</v>
      </c>
      <c r="O508" s="16" t="s">
        <v>3549</v>
      </c>
    </row>
    <row r="509" spans="1:15" x14ac:dyDescent="0.3">
      <c r="A509" s="16">
        <v>16</v>
      </c>
      <c r="B509" s="16">
        <f>COUNTIF($A$5:A509, A509)</f>
        <v>179</v>
      </c>
      <c r="C509" s="17" t="s">
        <v>1361</v>
      </c>
      <c r="D509" s="17" t="s">
        <v>1362</v>
      </c>
      <c r="E509" s="17" t="s">
        <v>3078</v>
      </c>
      <c r="F509" s="17" t="s">
        <v>20</v>
      </c>
      <c r="G509" s="16" t="s">
        <v>95</v>
      </c>
      <c r="H509" s="18">
        <v>32760290</v>
      </c>
      <c r="I509" s="18">
        <v>20</v>
      </c>
      <c r="J509" s="19">
        <v>32105083</v>
      </c>
      <c r="K509" s="20">
        <f t="shared" si="15"/>
        <v>0.14209235243454135</v>
      </c>
      <c r="L509" s="29"/>
      <c r="M509" s="21">
        <f t="shared" si="14"/>
        <v>0</v>
      </c>
      <c r="N509" s="22" t="s">
        <v>3402</v>
      </c>
      <c r="O509" s="16" t="s">
        <v>3550</v>
      </c>
    </row>
    <row r="510" spans="1:15" x14ac:dyDescent="0.3">
      <c r="A510" s="16">
        <v>16</v>
      </c>
      <c r="B510" s="16">
        <f>COUNTIF($A$5:A510, A510)</f>
        <v>180</v>
      </c>
      <c r="C510" s="17" t="s">
        <v>1363</v>
      </c>
      <c r="D510" s="17" t="s">
        <v>1364</v>
      </c>
      <c r="E510" s="17" t="s">
        <v>1365</v>
      </c>
      <c r="F510" s="17" t="s">
        <v>1366</v>
      </c>
      <c r="G510" s="16" t="s">
        <v>21</v>
      </c>
      <c r="H510" s="18">
        <v>551630</v>
      </c>
      <c r="I510" s="18">
        <v>133</v>
      </c>
      <c r="J510" s="19">
        <v>540733</v>
      </c>
      <c r="K510" s="20">
        <f t="shared" si="15"/>
        <v>2.3932043411626393E-3</v>
      </c>
      <c r="L510" s="29"/>
      <c r="M510" s="21">
        <f t="shared" si="14"/>
        <v>0</v>
      </c>
      <c r="N510" s="22" t="s">
        <v>3420</v>
      </c>
      <c r="O510" s="16" t="s">
        <v>3549</v>
      </c>
    </row>
    <row r="511" spans="1:15" x14ac:dyDescent="0.3">
      <c r="A511" s="16">
        <v>16</v>
      </c>
      <c r="B511" s="16">
        <f>COUNTIF($A$5:A511, A511)</f>
        <v>181</v>
      </c>
      <c r="C511" s="17" t="s">
        <v>1367</v>
      </c>
      <c r="D511" s="17" t="s">
        <v>1368</v>
      </c>
      <c r="E511" s="17" t="s">
        <v>1369</v>
      </c>
      <c r="F511" s="17" t="s">
        <v>20</v>
      </c>
      <c r="G511" s="16" t="s">
        <v>1370</v>
      </c>
      <c r="H511" s="18">
        <v>2119990</v>
      </c>
      <c r="I511" s="18">
        <v>1</v>
      </c>
      <c r="J511" s="19">
        <v>2056344</v>
      </c>
      <c r="K511" s="20">
        <f t="shared" si="15"/>
        <v>9.1010746296670379E-3</v>
      </c>
      <c r="L511" s="29"/>
      <c r="M511" s="21">
        <f t="shared" si="14"/>
        <v>0</v>
      </c>
      <c r="N511" s="22" t="s">
        <v>3420</v>
      </c>
      <c r="O511" s="16" t="s">
        <v>3550</v>
      </c>
    </row>
    <row r="512" spans="1:15" x14ac:dyDescent="0.3">
      <c r="A512" s="16">
        <v>16</v>
      </c>
      <c r="B512" s="16">
        <f>COUNTIF($A$5:A512, A512)</f>
        <v>182</v>
      </c>
      <c r="C512" s="17" t="s">
        <v>3079</v>
      </c>
      <c r="D512" s="17" t="s">
        <v>3080</v>
      </c>
      <c r="E512" s="17" t="s">
        <v>3081</v>
      </c>
      <c r="F512" s="17" t="s">
        <v>20</v>
      </c>
      <c r="G512" s="16" t="s">
        <v>21</v>
      </c>
      <c r="H512" s="18">
        <v>617820</v>
      </c>
      <c r="I512" s="18">
        <v>42</v>
      </c>
      <c r="J512" s="19">
        <v>599290</v>
      </c>
      <c r="K512" s="20">
        <f t="shared" si="15"/>
        <v>2.6523689688170652E-3</v>
      </c>
      <c r="L512" s="29"/>
      <c r="M512" s="21">
        <f t="shared" si="14"/>
        <v>0</v>
      </c>
      <c r="N512" s="22" t="s">
        <v>3423</v>
      </c>
      <c r="O512" s="16" t="s">
        <v>3550</v>
      </c>
    </row>
    <row r="513" spans="1:15" x14ac:dyDescent="0.3">
      <c r="A513" s="16">
        <v>16</v>
      </c>
      <c r="B513" s="16">
        <f>COUNTIF($A$5:A513, A513)</f>
        <v>183</v>
      </c>
      <c r="C513" s="17" t="s">
        <v>1371</v>
      </c>
      <c r="D513" s="17" t="s">
        <v>1372</v>
      </c>
      <c r="E513" s="17" t="s">
        <v>1373</v>
      </c>
      <c r="F513" s="17" t="s">
        <v>20</v>
      </c>
      <c r="G513" s="16" t="s">
        <v>21</v>
      </c>
      <c r="H513" s="18">
        <v>734110</v>
      </c>
      <c r="I513" s="18">
        <v>18</v>
      </c>
      <c r="J513" s="19">
        <v>719430</v>
      </c>
      <c r="K513" s="20">
        <f t="shared" si="15"/>
        <v>3.1840908529027034E-3</v>
      </c>
      <c r="L513" s="29"/>
      <c r="M513" s="21">
        <f t="shared" si="14"/>
        <v>0</v>
      </c>
      <c r="N513" s="22" t="s">
        <v>3415</v>
      </c>
      <c r="O513" s="16" t="s">
        <v>3549</v>
      </c>
    </row>
    <row r="514" spans="1:15" x14ac:dyDescent="0.3">
      <c r="A514" s="16">
        <v>16</v>
      </c>
      <c r="B514" s="16">
        <f>COUNTIF($A$5:A514, A514)</f>
        <v>184</v>
      </c>
      <c r="C514" s="17" t="s">
        <v>1374</v>
      </c>
      <c r="D514" s="17" t="s">
        <v>1375</v>
      </c>
      <c r="E514" s="17" t="s">
        <v>1376</v>
      </c>
      <c r="F514" s="17" t="s">
        <v>20</v>
      </c>
      <c r="G514" s="16" t="s">
        <v>21</v>
      </c>
      <c r="H514" s="18">
        <v>485760</v>
      </c>
      <c r="I514" s="18">
        <v>1</v>
      </c>
      <c r="J514" s="19">
        <v>465150</v>
      </c>
      <c r="K514" s="20">
        <f t="shared" si="15"/>
        <v>2.0586851538408079E-3</v>
      </c>
      <c r="L514" s="29"/>
      <c r="M514" s="21">
        <f t="shared" si="14"/>
        <v>0</v>
      </c>
      <c r="N514" s="22" t="s">
        <v>3419</v>
      </c>
      <c r="O514" s="16" t="s">
        <v>3549</v>
      </c>
    </row>
    <row r="515" spans="1:15" x14ac:dyDescent="0.3">
      <c r="A515" s="16">
        <v>16</v>
      </c>
      <c r="B515" s="16">
        <f>COUNTIF($A$5:A515, A515)</f>
        <v>185</v>
      </c>
      <c r="C515" s="17" t="s">
        <v>1377</v>
      </c>
      <c r="D515" s="17" t="s">
        <v>1378</v>
      </c>
      <c r="E515" s="17" t="s">
        <v>1379</v>
      </c>
      <c r="F515" s="17" t="s">
        <v>20</v>
      </c>
      <c r="G515" s="16" t="s">
        <v>21</v>
      </c>
      <c r="H515" s="18">
        <v>9328050</v>
      </c>
      <c r="I515" s="18">
        <v>1</v>
      </c>
      <c r="J515" s="19">
        <v>8954928</v>
      </c>
      <c r="K515" s="20">
        <f t="shared" si="15"/>
        <v>3.9633187847604771E-2</v>
      </c>
      <c r="L515" s="29"/>
      <c r="M515" s="21">
        <f t="shared" si="14"/>
        <v>0</v>
      </c>
      <c r="N515" s="22" t="s">
        <v>3424</v>
      </c>
      <c r="O515" s="16" t="s">
        <v>3549</v>
      </c>
    </row>
    <row r="516" spans="1:15" x14ac:dyDescent="0.3">
      <c r="A516" s="16">
        <v>16</v>
      </c>
      <c r="B516" s="16">
        <f>COUNTIF($A$5:A516, A516)</f>
        <v>186</v>
      </c>
      <c r="C516" s="17" t="s">
        <v>1380</v>
      </c>
      <c r="D516" s="17" t="s">
        <v>1381</v>
      </c>
      <c r="E516" s="17" t="s">
        <v>1382</v>
      </c>
      <c r="F516" s="17" t="s">
        <v>20</v>
      </c>
      <c r="G516" s="16" t="s">
        <v>21</v>
      </c>
      <c r="H516" s="18">
        <v>360550</v>
      </c>
      <c r="I516" s="18">
        <v>83</v>
      </c>
      <c r="J516" s="19">
        <v>353338</v>
      </c>
      <c r="K516" s="20">
        <f t="shared" si="15"/>
        <v>1.563821766930675E-3</v>
      </c>
      <c r="L516" s="29"/>
      <c r="M516" s="21">
        <f t="shared" si="14"/>
        <v>0</v>
      </c>
      <c r="N516" s="22" t="s">
        <v>3419</v>
      </c>
      <c r="O516" s="16" t="s">
        <v>3549</v>
      </c>
    </row>
    <row r="517" spans="1:15" x14ac:dyDescent="0.3">
      <c r="A517" s="16">
        <v>16</v>
      </c>
      <c r="B517" s="16">
        <f>COUNTIF($A$5:A517, A517)</f>
        <v>187</v>
      </c>
      <c r="C517" s="17" t="s">
        <v>1383</v>
      </c>
      <c r="D517" s="17" t="s">
        <v>1384</v>
      </c>
      <c r="E517" s="17" t="s">
        <v>1385</v>
      </c>
      <c r="F517" s="17" t="s">
        <v>20</v>
      </c>
      <c r="G517" s="16" t="s">
        <v>21</v>
      </c>
      <c r="H517" s="18">
        <v>1358140</v>
      </c>
      <c r="I517" s="18">
        <v>88</v>
      </c>
      <c r="J517" s="19">
        <v>1330976</v>
      </c>
      <c r="K517" s="20">
        <f t="shared" si="15"/>
        <v>5.8907030663622991E-3</v>
      </c>
      <c r="L517" s="29"/>
      <c r="M517" s="21">
        <f t="shared" ref="M517:M580" si="16">ROUND(INDEX($L:$L,MATCH($A517,$A:$A,0))*$K517,0)</f>
        <v>0</v>
      </c>
      <c r="N517" s="22" t="s">
        <v>3405</v>
      </c>
      <c r="O517" s="16" t="s">
        <v>3549</v>
      </c>
    </row>
    <row r="518" spans="1:15" x14ac:dyDescent="0.3">
      <c r="A518" s="16">
        <v>16</v>
      </c>
      <c r="B518" s="16">
        <f>COUNTIF($A$5:A518, A518)</f>
        <v>188</v>
      </c>
      <c r="C518" s="17" t="s">
        <v>1386</v>
      </c>
      <c r="D518" s="17" t="s">
        <v>1387</v>
      </c>
      <c r="E518" s="17" t="s">
        <v>1388</v>
      </c>
      <c r="F518" s="17" t="s">
        <v>20</v>
      </c>
      <c r="G518" s="16" t="s">
        <v>21</v>
      </c>
      <c r="H518" s="18">
        <v>252100</v>
      </c>
      <c r="I518" s="18">
        <v>1</v>
      </c>
      <c r="J518" s="19">
        <v>244536</v>
      </c>
      <c r="K518" s="20">
        <f t="shared" ref="K518:K581" si="17">$J518/SUMIFS($J:$J,$A:$A,$A518)</f>
        <v>1.0822801951620249E-3</v>
      </c>
      <c r="L518" s="29"/>
      <c r="M518" s="21">
        <f t="shared" si="16"/>
        <v>0</v>
      </c>
      <c r="N518" s="22" t="s">
        <v>3405</v>
      </c>
      <c r="O518" s="16" t="s">
        <v>3549</v>
      </c>
    </row>
    <row r="519" spans="1:15" x14ac:dyDescent="0.3">
      <c r="A519" s="16">
        <v>16</v>
      </c>
      <c r="B519" s="16">
        <f>COUNTIF($A$5:A519, A519)</f>
        <v>189</v>
      </c>
      <c r="C519" s="17" t="s">
        <v>3082</v>
      </c>
      <c r="D519" s="17" t="s">
        <v>3083</v>
      </c>
      <c r="E519" s="17" t="s">
        <v>3084</v>
      </c>
      <c r="F519" s="17" t="s">
        <v>20</v>
      </c>
      <c r="G519" s="16" t="s">
        <v>21</v>
      </c>
      <c r="H519" s="18">
        <v>7215870</v>
      </c>
      <c r="I519" s="18">
        <v>42</v>
      </c>
      <c r="J519" s="19">
        <v>6999400</v>
      </c>
      <c r="K519" s="20">
        <f t="shared" si="17"/>
        <v>3.0978309933985492E-2</v>
      </c>
      <c r="L519" s="29"/>
      <c r="M519" s="21">
        <f t="shared" si="16"/>
        <v>0</v>
      </c>
      <c r="N519" s="22" t="s">
        <v>3423</v>
      </c>
      <c r="O519" s="16" t="s">
        <v>3549</v>
      </c>
    </row>
    <row r="520" spans="1:15" x14ac:dyDescent="0.3">
      <c r="A520" s="16">
        <v>16</v>
      </c>
      <c r="B520" s="16">
        <f>COUNTIF($A$5:A520, A520)</f>
        <v>190</v>
      </c>
      <c r="C520" s="17" t="s">
        <v>1389</v>
      </c>
      <c r="D520" s="17" t="s">
        <v>1390</v>
      </c>
      <c r="E520" s="17" t="s">
        <v>1391</v>
      </c>
      <c r="F520" s="17" t="s">
        <v>20</v>
      </c>
      <c r="G520" s="16" t="s">
        <v>21</v>
      </c>
      <c r="H520" s="18">
        <v>532410</v>
      </c>
      <c r="I520" s="18">
        <v>17</v>
      </c>
      <c r="J520" s="19">
        <v>514663</v>
      </c>
      <c r="K520" s="20">
        <f t="shared" si="17"/>
        <v>2.2778223741398941E-3</v>
      </c>
      <c r="L520" s="29"/>
      <c r="M520" s="21">
        <f t="shared" si="16"/>
        <v>0</v>
      </c>
      <c r="N520" s="22" t="s">
        <v>3415</v>
      </c>
      <c r="O520" s="16" t="s">
        <v>3549</v>
      </c>
    </row>
    <row r="521" spans="1:15" x14ac:dyDescent="0.3">
      <c r="A521" s="16">
        <v>16</v>
      </c>
      <c r="B521" s="16">
        <f>COUNTIF($A$5:A521, A521)</f>
        <v>191</v>
      </c>
      <c r="C521" s="17" t="s">
        <v>1392</v>
      </c>
      <c r="D521" s="17" t="s">
        <v>1393</v>
      </c>
      <c r="E521" s="17" t="s">
        <v>1394</v>
      </c>
      <c r="F521" s="17" t="s">
        <v>20</v>
      </c>
      <c r="G521" s="16" t="s">
        <v>21</v>
      </c>
      <c r="H521" s="18">
        <v>1843880</v>
      </c>
      <c r="I521" s="18">
        <v>1</v>
      </c>
      <c r="J521" s="19">
        <v>1800872</v>
      </c>
      <c r="K521" s="20">
        <f t="shared" si="17"/>
        <v>7.9703933147750265E-3</v>
      </c>
      <c r="L521" s="29"/>
      <c r="M521" s="21">
        <f t="shared" si="16"/>
        <v>0</v>
      </c>
      <c r="N521" s="22" t="s">
        <v>3416</v>
      </c>
      <c r="O521" s="16" t="s">
        <v>3549</v>
      </c>
    </row>
    <row r="522" spans="1:15" x14ac:dyDescent="0.3">
      <c r="A522" s="16">
        <v>16</v>
      </c>
      <c r="B522" s="16">
        <f>COUNTIF($A$5:A522, A522)</f>
        <v>192</v>
      </c>
      <c r="C522" s="17" t="s">
        <v>1395</v>
      </c>
      <c r="D522" s="17" t="s">
        <v>1396</v>
      </c>
      <c r="E522" s="17" t="s">
        <v>1397</v>
      </c>
      <c r="F522" s="17" t="s">
        <v>1398</v>
      </c>
      <c r="G522" s="16" t="s">
        <v>21</v>
      </c>
      <c r="H522" s="18">
        <v>360550</v>
      </c>
      <c r="I522" s="18">
        <v>1</v>
      </c>
      <c r="J522" s="19">
        <v>348494</v>
      </c>
      <c r="K522" s="20">
        <f t="shared" si="17"/>
        <v>1.5423829388425208E-3</v>
      </c>
      <c r="L522" s="29"/>
      <c r="M522" s="21">
        <f t="shared" si="16"/>
        <v>0</v>
      </c>
      <c r="N522" s="22" t="s">
        <v>3425</v>
      </c>
      <c r="O522" s="16" t="s">
        <v>3549</v>
      </c>
    </row>
    <row r="523" spans="1:15" x14ac:dyDescent="0.3">
      <c r="A523" s="16">
        <v>16</v>
      </c>
      <c r="B523" s="16">
        <f>COUNTIF($A$5:A523, A523)</f>
        <v>193</v>
      </c>
      <c r="C523" s="17" t="s">
        <v>1399</v>
      </c>
      <c r="D523" s="17" t="s">
        <v>1400</v>
      </c>
      <c r="E523" s="17" t="s">
        <v>1401</v>
      </c>
      <c r="F523" s="17" t="s">
        <v>20</v>
      </c>
      <c r="G523" s="16" t="s">
        <v>21</v>
      </c>
      <c r="H523" s="18">
        <v>2005020</v>
      </c>
      <c r="I523" s="18">
        <v>47</v>
      </c>
      <c r="J523" s="19">
        <v>1951552</v>
      </c>
      <c r="K523" s="20">
        <f t="shared" si="17"/>
        <v>8.6372807252463428E-3</v>
      </c>
      <c r="L523" s="29"/>
      <c r="M523" s="21">
        <f t="shared" si="16"/>
        <v>0</v>
      </c>
      <c r="N523" s="22" t="s">
        <v>3418</v>
      </c>
      <c r="O523" s="16" t="s">
        <v>3549</v>
      </c>
    </row>
    <row r="524" spans="1:15" x14ac:dyDescent="0.3">
      <c r="A524" s="16">
        <v>16</v>
      </c>
      <c r="B524" s="16">
        <f>COUNTIF($A$5:A524, A524)</f>
        <v>194</v>
      </c>
      <c r="C524" s="17" t="s">
        <v>1402</v>
      </c>
      <c r="D524" s="17" t="s">
        <v>1403</v>
      </c>
      <c r="E524" s="17" t="s">
        <v>1229</v>
      </c>
      <c r="F524" s="17" t="s">
        <v>1404</v>
      </c>
      <c r="G524" s="16" t="s">
        <v>21</v>
      </c>
      <c r="H524" s="18">
        <v>151360</v>
      </c>
      <c r="I524" s="18">
        <v>37</v>
      </c>
      <c r="J524" s="19">
        <v>147316</v>
      </c>
      <c r="K524" s="20">
        <f t="shared" si="17"/>
        <v>6.5199884364874232E-4</v>
      </c>
      <c r="L524" s="29"/>
      <c r="M524" s="21">
        <f t="shared" si="16"/>
        <v>0</v>
      </c>
      <c r="N524" s="22" t="s">
        <v>3416</v>
      </c>
      <c r="O524" s="16" t="s">
        <v>3549</v>
      </c>
    </row>
    <row r="525" spans="1:15" x14ac:dyDescent="0.3">
      <c r="A525" s="16">
        <v>16</v>
      </c>
      <c r="B525" s="16">
        <f>COUNTIF($A$5:A525, A525)</f>
        <v>195</v>
      </c>
      <c r="C525" s="17" t="s">
        <v>3085</v>
      </c>
      <c r="D525" s="17" t="s">
        <v>3086</v>
      </c>
      <c r="E525" s="17" t="s">
        <v>3087</v>
      </c>
      <c r="F525" s="17" t="s">
        <v>20</v>
      </c>
      <c r="G525" s="16" t="s">
        <v>21</v>
      </c>
      <c r="H525" s="18">
        <v>540600</v>
      </c>
      <c r="I525" s="18">
        <v>4</v>
      </c>
      <c r="J525" s="19">
        <v>524382</v>
      </c>
      <c r="K525" s="20">
        <f t="shared" si="17"/>
        <v>2.3208372317346029E-3</v>
      </c>
      <c r="L525" s="29"/>
      <c r="M525" s="21">
        <f t="shared" si="16"/>
        <v>0</v>
      </c>
      <c r="N525" s="22" t="s">
        <v>3426</v>
      </c>
      <c r="O525" s="16" t="s">
        <v>3549</v>
      </c>
    </row>
    <row r="526" spans="1:15" x14ac:dyDescent="0.3">
      <c r="A526" s="16">
        <v>16</v>
      </c>
      <c r="B526" s="16">
        <f>COUNTIF($A$5:A526, A526)</f>
        <v>196</v>
      </c>
      <c r="C526" s="17" t="s">
        <v>1405</v>
      </c>
      <c r="D526" s="17" t="s">
        <v>1406</v>
      </c>
      <c r="E526" s="17" t="s">
        <v>1407</v>
      </c>
      <c r="F526" s="17" t="s">
        <v>1408</v>
      </c>
      <c r="G526" s="16" t="s">
        <v>21</v>
      </c>
      <c r="H526" s="18">
        <v>6982600</v>
      </c>
      <c r="I526" s="18">
        <v>8</v>
      </c>
      <c r="J526" s="19">
        <v>6749841</v>
      </c>
      <c r="K526" s="20">
        <f t="shared" si="17"/>
        <v>2.9873798683190355E-2</v>
      </c>
      <c r="L526" s="29"/>
      <c r="M526" s="21">
        <f t="shared" si="16"/>
        <v>0</v>
      </c>
      <c r="N526" s="22" t="s">
        <v>3397</v>
      </c>
      <c r="O526" s="16" t="s">
        <v>3549</v>
      </c>
    </row>
    <row r="527" spans="1:15" x14ac:dyDescent="0.3">
      <c r="A527" s="16">
        <v>16</v>
      </c>
      <c r="B527" s="16">
        <f>COUNTIF($A$5:A527, A527)</f>
        <v>197</v>
      </c>
      <c r="C527" s="17" t="s">
        <v>1409</v>
      </c>
      <c r="D527" s="17" t="s">
        <v>1410</v>
      </c>
      <c r="E527" s="17" t="s">
        <v>1411</v>
      </c>
      <c r="F527" s="17" t="s">
        <v>1412</v>
      </c>
      <c r="G527" s="16" t="s">
        <v>21</v>
      </c>
      <c r="H527" s="18">
        <v>4319070</v>
      </c>
      <c r="I527" s="18">
        <v>1</v>
      </c>
      <c r="J527" s="19">
        <v>4135781</v>
      </c>
      <c r="K527" s="20">
        <f t="shared" si="17"/>
        <v>1.8304355464338153E-2</v>
      </c>
      <c r="L527" s="29"/>
      <c r="M527" s="21">
        <f t="shared" si="16"/>
        <v>0</v>
      </c>
      <c r="N527" s="22" t="s">
        <v>3397</v>
      </c>
      <c r="O527" s="16" t="s">
        <v>3549</v>
      </c>
    </row>
    <row r="528" spans="1:15" x14ac:dyDescent="0.3">
      <c r="A528" s="16">
        <v>16</v>
      </c>
      <c r="B528" s="16">
        <f>COUNTIF($A$5:A528, A528)</f>
        <v>198</v>
      </c>
      <c r="C528" s="17" t="s">
        <v>1413</v>
      </c>
      <c r="D528" s="17" t="s">
        <v>94</v>
      </c>
      <c r="E528" s="17" t="s">
        <v>1414</v>
      </c>
      <c r="F528" s="17" t="s">
        <v>1415</v>
      </c>
      <c r="G528" s="16" t="s">
        <v>21</v>
      </c>
      <c r="H528" s="18" t="s">
        <v>3324</v>
      </c>
      <c r="I528" s="18">
        <v>15</v>
      </c>
      <c r="J528" s="19">
        <v>172444</v>
      </c>
      <c r="K528" s="20">
        <f t="shared" si="17"/>
        <v>7.6321165789299005E-4</v>
      </c>
      <c r="L528" s="29"/>
      <c r="M528" s="21">
        <f t="shared" si="16"/>
        <v>0</v>
      </c>
      <c r="N528" s="22" t="s">
        <v>3427</v>
      </c>
      <c r="O528" s="16" t="s">
        <v>3549</v>
      </c>
    </row>
    <row r="529" spans="1:15" x14ac:dyDescent="0.3">
      <c r="A529" s="16">
        <v>16</v>
      </c>
      <c r="B529" s="16">
        <f>COUNTIF($A$5:A529, A529)</f>
        <v>199</v>
      </c>
      <c r="C529" s="17" t="s">
        <v>1416</v>
      </c>
      <c r="D529" s="17" t="s">
        <v>94</v>
      </c>
      <c r="E529" s="17" t="s">
        <v>1417</v>
      </c>
      <c r="F529" s="17" t="s">
        <v>1418</v>
      </c>
      <c r="G529" s="16" t="s">
        <v>21</v>
      </c>
      <c r="H529" s="18" t="s">
        <v>3324</v>
      </c>
      <c r="I529" s="18">
        <v>10</v>
      </c>
      <c r="J529" s="19">
        <v>172444</v>
      </c>
      <c r="K529" s="20">
        <f t="shared" si="17"/>
        <v>7.6321165789299005E-4</v>
      </c>
      <c r="L529" s="29"/>
      <c r="M529" s="21">
        <f t="shared" si="16"/>
        <v>0</v>
      </c>
      <c r="N529" s="22" t="s">
        <v>3427</v>
      </c>
      <c r="O529" s="16" t="s">
        <v>3549</v>
      </c>
    </row>
    <row r="530" spans="1:15" x14ac:dyDescent="0.3">
      <c r="A530" s="16">
        <v>16</v>
      </c>
      <c r="B530" s="16">
        <f>COUNTIF($A$5:A530, A530)</f>
        <v>200</v>
      </c>
      <c r="C530" s="17" t="s">
        <v>3088</v>
      </c>
      <c r="D530" s="17" t="s">
        <v>94</v>
      </c>
      <c r="E530" s="17" t="s">
        <v>3089</v>
      </c>
      <c r="F530" s="17" t="s">
        <v>3090</v>
      </c>
      <c r="G530" s="16" t="s">
        <v>21</v>
      </c>
      <c r="H530" s="18" t="s">
        <v>3324</v>
      </c>
      <c r="I530" s="18">
        <v>5</v>
      </c>
      <c r="J530" s="19">
        <v>172444</v>
      </c>
      <c r="K530" s="20">
        <f t="shared" si="17"/>
        <v>7.6321165789299005E-4</v>
      </c>
      <c r="L530" s="29"/>
      <c r="M530" s="21">
        <f t="shared" si="16"/>
        <v>0</v>
      </c>
      <c r="N530" s="22" t="s">
        <v>3427</v>
      </c>
      <c r="O530" s="16" t="s">
        <v>3550</v>
      </c>
    </row>
    <row r="531" spans="1:15" x14ac:dyDescent="0.3">
      <c r="A531" s="16">
        <v>16</v>
      </c>
      <c r="B531" s="16">
        <f>COUNTIF($A$5:A531, A531)</f>
        <v>201</v>
      </c>
      <c r="C531" s="17" t="s">
        <v>1419</v>
      </c>
      <c r="D531" s="17" t="s">
        <v>94</v>
      </c>
      <c r="E531" s="17" t="s">
        <v>1420</v>
      </c>
      <c r="F531" s="17">
        <v>1884016</v>
      </c>
      <c r="G531" s="16" t="s">
        <v>21</v>
      </c>
      <c r="H531" s="18" t="s">
        <v>3324</v>
      </c>
      <c r="I531" s="18">
        <v>1</v>
      </c>
      <c r="J531" s="19">
        <v>172444</v>
      </c>
      <c r="K531" s="20">
        <f t="shared" si="17"/>
        <v>7.6321165789299005E-4</v>
      </c>
      <c r="L531" s="30"/>
      <c r="M531" s="21">
        <f t="shared" si="16"/>
        <v>0</v>
      </c>
      <c r="N531" s="22" t="s">
        <v>3401</v>
      </c>
      <c r="O531" s="16" t="s">
        <v>3549</v>
      </c>
    </row>
    <row r="532" spans="1:15" x14ac:dyDescent="0.3">
      <c r="A532" s="16">
        <v>17</v>
      </c>
      <c r="B532" s="16">
        <f>COUNTIF($A$5:A532, A532)</f>
        <v>1</v>
      </c>
      <c r="C532" s="17" t="s">
        <v>1423</v>
      </c>
      <c r="D532" s="17" t="s">
        <v>1424</v>
      </c>
      <c r="E532" s="17" t="s">
        <v>1425</v>
      </c>
      <c r="F532" s="17" t="s">
        <v>20</v>
      </c>
      <c r="G532" s="16" t="s">
        <v>21</v>
      </c>
      <c r="H532" s="18">
        <v>174440</v>
      </c>
      <c r="I532" s="18">
        <v>20</v>
      </c>
      <c r="J532" s="19">
        <v>170190</v>
      </c>
      <c r="K532" s="20">
        <f t="shared" si="17"/>
        <v>7.100548760314028E-2</v>
      </c>
      <c r="L532" s="28"/>
      <c r="M532" s="21">
        <f t="shared" si="16"/>
        <v>0</v>
      </c>
      <c r="N532" s="22" t="s">
        <v>3428</v>
      </c>
      <c r="O532" s="16" t="s">
        <v>3549</v>
      </c>
    </row>
    <row r="533" spans="1:15" x14ac:dyDescent="0.3">
      <c r="A533" s="16">
        <v>17</v>
      </c>
      <c r="B533" s="16">
        <f>COUNTIF($A$5:A533, A533)</f>
        <v>2</v>
      </c>
      <c r="C533" s="17" t="s">
        <v>1426</v>
      </c>
      <c r="D533" s="17" t="s">
        <v>1427</v>
      </c>
      <c r="E533" s="17" t="s">
        <v>1428</v>
      </c>
      <c r="F533" s="17" t="s">
        <v>20</v>
      </c>
      <c r="G533" s="16" t="s">
        <v>21</v>
      </c>
      <c r="H533" s="18">
        <v>312580</v>
      </c>
      <c r="I533" s="18">
        <v>20</v>
      </c>
      <c r="J533" s="19">
        <v>303932</v>
      </c>
      <c r="K533" s="20">
        <f t="shared" si="17"/>
        <v>0.12680439425464266</v>
      </c>
      <c r="L533" s="29"/>
      <c r="M533" s="21">
        <f t="shared" si="16"/>
        <v>0</v>
      </c>
      <c r="N533" s="22" t="s">
        <v>3429</v>
      </c>
      <c r="O533" s="16" t="s">
        <v>3549</v>
      </c>
    </row>
    <row r="534" spans="1:15" x14ac:dyDescent="0.3">
      <c r="A534" s="16">
        <v>17</v>
      </c>
      <c r="B534" s="16">
        <f>COUNTIF($A$5:A534, A534)</f>
        <v>3</v>
      </c>
      <c r="C534" s="17" t="s">
        <v>1429</v>
      </c>
      <c r="D534" s="17" t="s">
        <v>1430</v>
      </c>
      <c r="E534" s="17" t="s">
        <v>1431</v>
      </c>
      <c r="F534" s="17" t="s">
        <v>1432</v>
      </c>
      <c r="G534" s="16" t="s">
        <v>21</v>
      </c>
      <c r="H534" s="18">
        <v>493630</v>
      </c>
      <c r="I534" s="18">
        <v>34</v>
      </c>
      <c r="J534" s="19">
        <v>477174</v>
      </c>
      <c r="K534" s="20">
        <f t="shared" si="17"/>
        <v>0.19908321606170079</v>
      </c>
      <c r="L534" s="29"/>
      <c r="M534" s="21">
        <f t="shared" si="16"/>
        <v>0</v>
      </c>
      <c r="N534" s="22" t="s">
        <v>3430</v>
      </c>
      <c r="O534" s="16" t="s">
        <v>3549</v>
      </c>
    </row>
    <row r="535" spans="1:15" x14ac:dyDescent="0.3">
      <c r="A535" s="16">
        <v>17</v>
      </c>
      <c r="B535" s="16">
        <f>COUNTIF($A$5:A535, A535)</f>
        <v>4</v>
      </c>
      <c r="C535" s="17" t="s">
        <v>1433</v>
      </c>
      <c r="D535" s="17" t="s">
        <v>1434</v>
      </c>
      <c r="E535" s="17" t="s">
        <v>1435</v>
      </c>
      <c r="F535" s="17" t="s">
        <v>20</v>
      </c>
      <c r="G535" s="16" t="s">
        <v>21</v>
      </c>
      <c r="H535" s="18">
        <v>10470</v>
      </c>
      <c r="I535" s="18">
        <v>600</v>
      </c>
      <c r="J535" s="19">
        <v>10124</v>
      </c>
      <c r="K535" s="20">
        <f t="shared" si="17"/>
        <v>4.2238648363252373E-3</v>
      </c>
      <c r="L535" s="29"/>
      <c r="M535" s="21">
        <f t="shared" si="16"/>
        <v>0</v>
      </c>
      <c r="N535" s="22" t="s">
        <v>3431</v>
      </c>
      <c r="O535" s="16" t="s">
        <v>3549</v>
      </c>
    </row>
    <row r="536" spans="1:15" x14ac:dyDescent="0.3">
      <c r="A536" s="16">
        <v>17</v>
      </c>
      <c r="B536" s="16">
        <f>COUNTIF($A$5:A536, A536)</f>
        <v>5</v>
      </c>
      <c r="C536" s="17" t="s">
        <v>1436</v>
      </c>
      <c r="D536" s="17" t="s">
        <v>1437</v>
      </c>
      <c r="E536" s="17" t="s">
        <v>1438</v>
      </c>
      <c r="F536" s="17" t="s">
        <v>20</v>
      </c>
      <c r="G536" s="16" t="s">
        <v>21</v>
      </c>
      <c r="H536" s="18">
        <v>186480</v>
      </c>
      <c r="I536" s="18">
        <v>1390</v>
      </c>
      <c r="J536" s="19">
        <v>180216</v>
      </c>
      <c r="K536" s="20">
        <f t="shared" si="17"/>
        <v>7.5188465561358067E-2</v>
      </c>
      <c r="L536" s="29"/>
      <c r="M536" s="21">
        <f t="shared" si="16"/>
        <v>0</v>
      </c>
      <c r="N536" s="22" t="s">
        <v>3432</v>
      </c>
      <c r="O536" s="16" t="s">
        <v>3549</v>
      </c>
    </row>
    <row r="537" spans="1:15" x14ac:dyDescent="0.3">
      <c r="A537" s="16">
        <v>17</v>
      </c>
      <c r="B537" s="16">
        <f>COUNTIF($A$5:A537, A537)</f>
        <v>6</v>
      </c>
      <c r="C537" s="17" t="s">
        <v>3091</v>
      </c>
      <c r="D537" s="17" t="s">
        <v>3092</v>
      </c>
      <c r="E537" s="17" t="s">
        <v>3093</v>
      </c>
      <c r="F537" s="17" t="s">
        <v>20</v>
      </c>
      <c r="G537" s="16" t="s">
        <v>21</v>
      </c>
      <c r="H537" s="18">
        <v>186480</v>
      </c>
      <c r="I537" s="18">
        <v>1</v>
      </c>
      <c r="J537" s="19">
        <v>177081</v>
      </c>
      <c r="K537" s="20">
        <f t="shared" si="17"/>
        <v>7.3880502674961421E-2</v>
      </c>
      <c r="L537" s="29"/>
      <c r="M537" s="21">
        <f t="shared" si="16"/>
        <v>0</v>
      </c>
      <c r="N537" s="22" t="s">
        <v>3432</v>
      </c>
      <c r="O537" s="16" t="s">
        <v>3549</v>
      </c>
    </row>
    <row r="538" spans="1:15" x14ac:dyDescent="0.3">
      <c r="A538" s="16">
        <v>17</v>
      </c>
      <c r="B538" s="16">
        <f>COUNTIF($A$5:A538, A538)</f>
        <v>7</v>
      </c>
      <c r="C538" s="17" t="s">
        <v>3094</v>
      </c>
      <c r="D538" s="17" t="s">
        <v>3095</v>
      </c>
      <c r="E538" s="17" t="s">
        <v>3096</v>
      </c>
      <c r="F538" s="17" t="s">
        <v>20</v>
      </c>
      <c r="G538" s="16" t="s">
        <v>21</v>
      </c>
      <c r="H538" s="18">
        <v>493630</v>
      </c>
      <c r="I538" s="18">
        <v>75</v>
      </c>
      <c r="J538" s="19">
        <v>477174</v>
      </c>
      <c r="K538" s="20">
        <f t="shared" si="17"/>
        <v>0.19908321606170079</v>
      </c>
      <c r="L538" s="29"/>
      <c r="M538" s="21">
        <f t="shared" si="16"/>
        <v>0</v>
      </c>
      <c r="N538" s="22" t="s">
        <v>3433</v>
      </c>
      <c r="O538" s="16" t="s">
        <v>3549</v>
      </c>
    </row>
    <row r="539" spans="1:15" x14ac:dyDescent="0.3">
      <c r="A539" s="16">
        <v>17</v>
      </c>
      <c r="B539" s="16">
        <f>COUNTIF($A$5:A539, A539)</f>
        <v>8</v>
      </c>
      <c r="C539" s="17" t="s">
        <v>1439</v>
      </c>
      <c r="D539" s="17" t="s">
        <v>1440</v>
      </c>
      <c r="E539" s="17" t="s">
        <v>1441</v>
      </c>
      <c r="F539" s="17" t="s">
        <v>20</v>
      </c>
      <c r="G539" s="16" t="s">
        <v>21</v>
      </c>
      <c r="H539" s="18">
        <v>33660</v>
      </c>
      <c r="I539" s="18">
        <v>1</v>
      </c>
      <c r="J539" s="19">
        <v>32537</v>
      </c>
      <c r="K539" s="20">
        <f t="shared" si="17"/>
        <v>1.3574860744716935E-2</v>
      </c>
      <c r="L539" s="29"/>
      <c r="M539" s="21">
        <f t="shared" si="16"/>
        <v>0</v>
      </c>
      <c r="N539" s="22" t="s">
        <v>3434</v>
      </c>
      <c r="O539" s="16" t="s">
        <v>3549</v>
      </c>
    </row>
    <row r="540" spans="1:15" x14ac:dyDescent="0.3">
      <c r="A540" s="16">
        <v>17</v>
      </c>
      <c r="B540" s="16">
        <f>COUNTIF($A$5:A540, A540)</f>
        <v>9</v>
      </c>
      <c r="C540" s="17" t="s">
        <v>1442</v>
      </c>
      <c r="D540" s="17" t="s">
        <v>1443</v>
      </c>
      <c r="E540" s="17" t="s">
        <v>1444</v>
      </c>
      <c r="F540" s="17" t="s">
        <v>20</v>
      </c>
      <c r="G540" s="16" t="s">
        <v>21</v>
      </c>
      <c r="H540" s="18">
        <v>24660</v>
      </c>
      <c r="I540" s="18">
        <v>1157</v>
      </c>
      <c r="J540" s="19">
        <v>23835</v>
      </c>
      <c r="K540" s="20">
        <f t="shared" si="17"/>
        <v>9.944272853991706E-3</v>
      </c>
      <c r="L540" s="29"/>
      <c r="M540" s="21">
        <f t="shared" si="16"/>
        <v>0</v>
      </c>
      <c r="N540" s="22" t="s">
        <v>3435</v>
      </c>
      <c r="O540" s="16" t="s">
        <v>3549</v>
      </c>
    </row>
    <row r="541" spans="1:15" x14ac:dyDescent="0.3">
      <c r="A541" s="16">
        <v>17</v>
      </c>
      <c r="B541" s="16">
        <f>COUNTIF($A$5:A541, A541)</f>
        <v>10</v>
      </c>
      <c r="C541" s="17" t="s">
        <v>1445</v>
      </c>
      <c r="D541" s="17" t="s">
        <v>1446</v>
      </c>
      <c r="E541" s="17" t="s">
        <v>1447</v>
      </c>
      <c r="F541" s="17" t="s">
        <v>20</v>
      </c>
      <c r="G541" s="16" t="s">
        <v>21</v>
      </c>
      <c r="H541" s="18">
        <v>38070</v>
      </c>
      <c r="I541" s="18">
        <v>1157</v>
      </c>
      <c r="J541" s="19">
        <v>36794</v>
      </c>
      <c r="K541" s="20">
        <f t="shared" si="17"/>
        <v>1.5350936664139746E-2</v>
      </c>
      <c r="L541" s="29"/>
      <c r="M541" s="21">
        <f t="shared" si="16"/>
        <v>0</v>
      </c>
      <c r="N541" s="22" t="s">
        <v>3435</v>
      </c>
      <c r="O541" s="16" t="s">
        <v>3549</v>
      </c>
    </row>
    <row r="542" spans="1:15" x14ac:dyDescent="0.3">
      <c r="A542" s="16">
        <v>17</v>
      </c>
      <c r="B542" s="16">
        <f>COUNTIF($A$5:A542, A542)</f>
        <v>11</v>
      </c>
      <c r="C542" s="17" t="s">
        <v>1448</v>
      </c>
      <c r="D542" s="17" t="s">
        <v>94</v>
      </c>
      <c r="E542" s="17" t="s">
        <v>1449</v>
      </c>
      <c r="F542" s="17" t="s">
        <v>1450</v>
      </c>
      <c r="G542" s="16" t="s">
        <v>21</v>
      </c>
      <c r="H542" s="18" t="s">
        <v>3324</v>
      </c>
      <c r="I542" s="18">
        <v>470</v>
      </c>
      <c r="J542" s="19">
        <v>14000</v>
      </c>
      <c r="K542" s="20">
        <f t="shared" si="17"/>
        <v>5.8409825867792699E-3</v>
      </c>
      <c r="L542" s="29"/>
      <c r="M542" s="21">
        <f t="shared" si="16"/>
        <v>0</v>
      </c>
      <c r="N542" s="22" t="s">
        <v>3436</v>
      </c>
      <c r="O542" s="16" t="s">
        <v>3549</v>
      </c>
    </row>
    <row r="543" spans="1:15" x14ac:dyDescent="0.3">
      <c r="A543" s="16">
        <v>17</v>
      </c>
      <c r="B543" s="16">
        <f>COUNTIF($A$5:A543, A543)</f>
        <v>12</v>
      </c>
      <c r="C543" s="17" t="s">
        <v>1451</v>
      </c>
      <c r="D543" s="17" t="s">
        <v>94</v>
      </c>
      <c r="E543" s="17" t="s">
        <v>1452</v>
      </c>
      <c r="F543" s="17" t="s">
        <v>20</v>
      </c>
      <c r="G543" s="16" t="s">
        <v>21</v>
      </c>
      <c r="H543" s="18" t="s">
        <v>3324</v>
      </c>
      <c r="I543" s="18">
        <v>600</v>
      </c>
      <c r="J543" s="19">
        <v>9350</v>
      </c>
      <c r="K543" s="20">
        <f t="shared" si="17"/>
        <v>3.9009419418847267E-3</v>
      </c>
      <c r="L543" s="29"/>
      <c r="M543" s="21">
        <f t="shared" si="16"/>
        <v>0</v>
      </c>
      <c r="N543" s="22" t="s">
        <v>3437</v>
      </c>
      <c r="O543" s="16" t="s">
        <v>3549</v>
      </c>
    </row>
    <row r="544" spans="1:15" x14ac:dyDescent="0.3">
      <c r="A544" s="16">
        <v>17</v>
      </c>
      <c r="B544" s="16">
        <f>COUNTIF($A$5:A544, A544)</f>
        <v>13</v>
      </c>
      <c r="C544" s="17" t="s">
        <v>1453</v>
      </c>
      <c r="D544" s="17" t="s">
        <v>1454</v>
      </c>
      <c r="E544" s="17" t="s">
        <v>1455</v>
      </c>
      <c r="F544" s="17" t="s">
        <v>20</v>
      </c>
      <c r="G544" s="16" t="s">
        <v>21</v>
      </c>
      <c r="H544" s="18">
        <v>22780</v>
      </c>
      <c r="I544" s="18">
        <v>1400</v>
      </c>
      <c r="J544" s="19">
        <v>22019</v>
      </c>
      <c r="K544" s="20">
        <f t="shared" si="17"/>
        <v>9.1866139698780526E-3</v>
      </c>
      <c r="L544" s="29"/>
      <c r="M544" s="21">
        <f t="shared" si="16"/>
        <v>0</v>
      </c>
      <c r="N544" s="22" t="s">
        <v>3434</v>
      </c>
      <c r="O544" s="16" t="s">
        <v>3549</v>
      </c>
    </row>
    <row r="545" spans="1:15" x14ac:dyDescent="0.3">
      <c r="A545" s="16">
        <v>17</v>
      </c>
      <c r="B545" s="16">
        <f>COUNTIF($A$5:A545, A545)</f>
        <v>14</v>
      </c>
      <c r="C545" s="17" t="s">
        <v>1456</v>
      </c>
      <c r="D545" s="17" t="s">
        <v>1457</v>
      </c>
      <c r="E545" s="17" t="s">
        <v>1458</v>
      </c>
      <c r="F545" s="17" t="s">
        <v>20</v>
      </c>
      <c r="G545" s="16" t="s">
        <v>21</v>
      </c>
      <c r="H545" s="18">
        <v>46380</v>
      </c>
      <c r="I545" s="18">
        <v>1</v>
      </c>
      <c r="J545" s="19">
        <v>44830</v>
      </c>
      <c r="K545" s="20">
        <f t="shared" si="17"/>
        <v>1.8703660668951048E-2</v>
      </c>
      <c r="L545" s="29"/>
      <c r="M545" s="21">
        <f t="shared" si="16"/>
        <v>0</v>
      </c>
      <c r="N545" s="22" t="s">
        <v>3438</v>
      </c>
      <c r="O545" s="16" t="s">
        <v>3549</v>
      </c>
    </row>
    <row r="546" spans="1:15" x14ac:dyDescent="0.3">
      <c r="A546" s="16">
        <v>17</v>
      </c>
      <c r="B546" s="16">
        <f>COUNTIF($A$5:A546, A546)</f>
        <v>15</v>
      </c>
      <c r="C546" s="17" t="s">
        <v>1459</v>
      </c>
      <c r="D546" s="17" t="s">
        <v>1460</v>
      </c>
      <c r="E546" s="17" t="s">
        <v>1461</v>
      </c>
      <c r="F546" s="17" t="s">
        <v>20</v>
      </c>
      <c r="G546" s="16" t="s">
        <v>21</v>
      </c>
      <c r="H546" s="18">
        <v>252100</v>
      </c>
      <c r="I546" s="18">
        <v>6</v>
      </c>
      <c r="J546" s="19">
        <v>243694</v>
      </c>
      <c r="K546" s="20">
        <f t="shared" si="17"/>
        <v>0.1016723150358991</v>
      </c>
      <c r="L546" s="29"/>
      <c r="M546" s="21">
        <f t="shared" si="16"/>
        <v>0</v>
      </c>
      <c r="N546" s="22" t="s">
        <v>3439</v>
      </c>
      <c r="O546" s="16" t="s">
        <v>3549</v>
      </c>
    </row>
    <row r="547" spans="1:15" x14ac:dyDescent="0.3">
      <c r="A547" s="16">
        <v>17</v>
      </c>
      <c r="B547" s="16">
        <f>COUNTIF($A$5:A547, A547)</f>
        <v>16</v>
      </c>
      <c r="C547" s="17" t="s">
        <v>1462</v>
      </c>
      <c r="D547" s="17" t="s">
        <v>1463</v>
      </c>
      <c r="E547" s="17" t="s">
        <v>1464</v>
      </c>
      <c r="F547" s="17" t="s">
        <v>20</v>
      </c>
      <c r="G547" s="16" t="s">
        <v>21</v>
      </c>
      <c r="H547" s="18">
        <v>183060</v>
      </c>
      <c r="I547" s="18">
        <v>112</v>
      </c>
      <c r="J547" s="19">
        <v>173907</v>
      </c>
      <c r="K547" s="20">
        <f t="shared" si="17"/>
        <v>7.2556268479930172E-2</v>
      </c>
      <c r="L547" s="30"/>
      <c r="M547" s="21">
        <f t="shared" si="16"/>
        <v>0</v>
      </c>
      <c r="N547" s="22" t="s">
        <v>3440</v>
      </c>
      <c r="O547" s="16" t="s">
        <v>3549</v>
      </c>
    </row>
    <row r="548" spans="1:15" x14ac:dyDescent="0.3">
      <c r="A548" s="16">
        <v>18</v>
      </c>
      <c r="B548" s="16">
        <f>COUNTIF($A$5:A548, A548)</f>
        <v>1</v>
      </c>
      <c r="C548" s="17" t="s">
        <v>3097</v>
      </c>
      <c r="D548" s="17" t="s">
        <v>3098</v>
      </c>
      <c r="E548" s="17" t="s">
        <v>3099</v>
      </c>
      <c r="F548" s="17" t="s">
        <v>3100</v>
      </c>
      <c r="G548" s="16" t="s">
        <v>21</v>
      </c>
      <c r="H548" s="18">
        <v>43860</v>
      </c>
      <c r="I548" s="18">
        <v>1</v>
      </c>
      <c r="J548" s="19">
        <v>43415</v>
      </c>
      <c r="K548" s="20">
        <f t="shared" si="17"/>
        <v>6.2088954744638708E-3</v>
      </c>
      <c r="L548" s="28"/>
      <c r="M548" s="21">
        <f t="shared" si="16"/>
        <v>0</v>
      </c>
      <c r="N548" s="22" t="s">
        <v>3441</v>
      </c>
      <c r="O548" s="16" t="s">
        <v>3549</v>
      </c>
    </row>
    <row r="549" spans="1:15" x14ac:dyDescent="0.3">
      <c r="A549" s="16">
        <v>18</v>
      </c>
      <c r="B549" s="16">
        <f>COUNTIF($A$5:A549, A549)</f>
        <v>2</v>
      </c>
      <c r="C549" s="17" t="s">
        <v>3101</v>
      </c>
      <c r="D549" s="17" t="s">
        <v>3102</v>
      </c>
      <c r="E549" s="17" t="s">
        <v>3103</v>
      </c>
      <c r="F549" s="17" t="s">
        <v>818</v>
      </c>
      <c r="G549" s="16" t="s">
        <v>21</v>
      </c>
      <c r="H549" s="18">
        <v>36540</v>
      </c>
      <c r="I549" s="18">
        <v>8</v>
      </c>
      <c r="J549" s="19">
        <v>36357</v>
      </c>
      <c r="K549" s="20">
        <f t="shared" si="17"/>
        <v>5.1995119835329482E-3</v>
      </c>
      <c r="L549" s="29"/>
      <c r="M549" s="21">
        <f t="shared" si="16"/>
        <v>0</v>
      </c>
      <c r="N549" s="22" t="s">
        <v>3441</v>
      </c>
      <c r="O549" s="16" t="s">
        <v>3549</v>
      </c>
    </row>
    <row r="550" spans="1:15" x14ac:dyDescent="0.3">
      <c r="A550" s="16">
        <v>18</v>
      </c>
      <c r="B550" s="16">
        <f>COUNTIF($A$5:A550, A550)</f>
        <v>3</v>
      </c>
      <c r="C550" s="17" t="s">
        <v>3104</v>
      </c>
      <c r="D550" s="17" t="s">
        <v>3105</v>
      </c>
      <c r="E550" s="17" t="s">
        <v>3106</v>
      </c>
      <c r="F550" s="17" t="s">
        <v>99</v>
      </c>
      <c r="G550" s="16" t="s">
        <v>21</v>
      </c>
      <c r="H550" s="18">
        <v>45210</v>
      </c>
      <c r="I550" s="18">
        <v>1</v>
      </c>
      <c r="J550" s="19">
        <v>44984</v>
      </c>
      <c r="K550" s="20">
        <f t="shared" si="17"/>
        <v>6.4332823683814983E-3</v>
      </c>
      <c r="L550" s="29"/>
      <c r="M550" s="21">
        <f t="shared" si="16"/>
        <v>0</v>
      </c>
      <c r="N550" s="22" t="s">
        <v>3441</v>
      </c>
      <c r="O550" s="16" t="s">
        <v>3549</v>
      </c>
    </row>
    <row r="551" spans="1:15" x14ac:dyDescent="0.3">
      <c r="A551" s="16">
        <v>18</v>
      </c>
      <c r="B551" s="16">
        <f>COUNTIF($A$5:A551, A551)</f>
        <v>4</v>
      </c>
      <c r="C551" s="17" t="s">
        <v>3107</v>
      </c>
      <c r="D551" s="17" t="s">
        <v>3108</v>
      </c>
      <c r="E551" s="17" t="s">
        <v>3109</v>
      </c>
      <c r="F551" s="17" t="s">
        <v>97</v>
      </c>
      <c r="G551" s="16" t="s">
        <v>21</v>
      </c>
      <c r="H551" s="18">
        <v>55960</v>
      </c>
      <c r="I551" s="18">
        <v>1</v>
      </c>
      <c r="J551" s="19">
        <v>55681</v>
      </c>
      <c r="K551" s="20">
        <f t="shared" si="17"/>
        <v>7.963088999507607E-3</v>
      </c>
      <c r="L551" s="29"/>
      <c r="M551" s="21">
        <f t="shared" si="16"/>
        <v>0</v>
      </c>
      <c r="N551" s="22" t="s">
        <v>3441</v>
      </c>
      <c r="O551" s="16" t="s">
        <v>3549</v>
      </c>
    </row>
    <row r="552" spans="1:15" x14ac:dyDescent="0.3">
      <c r="A552" s="16">
        <v>18</v>
      </c>
      <c r="B552" s="16">
        <f>COUNTIF($A$5:A552, A552)</f>
        <v>5</v>
      </c>
      <c r="C552" s="17" t="s">
        <v>3110</v>
      </c>
      <c r="D552" s="17" t="s">
        <v>3111</v>
      </c>
      <c r="E552" s="17" t="s">
        <v>3112</v>
      </c>
      <c r="F552" s="17" t="s">
        <v>1421</v>
      </c>
      <c r="G552" s="16" t="s">
        <v>21</v>
      </c>
      <c r="H552" s="18">
        <v>107630</v>
      </c>
      <c r="I552" s="18">
        <v>1</v>
      </c>
      <c r="J552" s="19">
        <v>104942</v>
      </c>
      <c r="K552" s="20">
        <f t="shared" si="17"/>
        <v>1.50080365975167E-2</v>
      </c>
      <c r="L552" s="29"/>
      <c r="M552" s="21">
        <f t="shared" si="16"/>
        <v>0</v>
      </c>
      <c r="N552" s="22" t="s">
        <v>3441</v>
      </c>
      <c r="O552" s="16" t="s">
        <v>3549</v>
      </c>
    </row>
    <row r="553" spans="1:15" x14ac:dyDescent="0.3">
      <c r="A553" s="16">
        <v>18</v>
      </c>
      <c r="B553" s="16">
        <f>COUNTIF($A$5:A553, A553)</f>
        <v>6</v>
      </c>
      <c r="C553" s="17" t="s">
        <v>3113</v>
      </c>
      <c r="D553" s="17" t="s">
        <v>3114</v>
      </c>
      <c r="E553" s="17" t="s">
        <v>3115</v>
      </c>
      <c r="F553" s="17" t="s">
        <v>3116</v>
      </c>
      <c r="G553" s="16" t="s">
        <v>21</v>
      </c>
      <c r="H553" s="18">
        <v>50590</v>
      </c>
      <c r="I553" s="18">
        <v>4</v>
      </c>
      <c r="J553" s="19">
        <v>50337</v>
      </c>
      <c r="K553" s="20">
        <f t="shared" si="17"/>
        <v>7.1988292410016782E-3</v>
      </c>
      <c r="L553" s="29"/>
      <c r="M553" s="21">
        <f t="shared" si="16"/>
        <v>0</v>
      </c>
      <c r="N553" s="22" t="s">
        <v>3441</v>
      </c>
      <c r="O553" s="16" t="s">
        <v>3549</v>
      </c>
    </row>
    <row r="554" spans="1:15" x14ac:dyDescent="0.3">
      <c r="A554" s="16">
        <v>18</v>
      </c>
      <c r="B554" s="16">
        <f>COUNTIF($A$5:A554, A554)</f>
        <v>7</v>
      </c>
      <c r="C554" s="17" t="s">
        <v>3117</v>
      </c>
      <c r="D554" s="17" t="s">
        <v>3114</v>
      </c>
      <c r="E554" s="17" t="s">
        <v>3118</v>
      </c>
      <c r="F554" s="17" t="s">
        <v>3119</v>
      </c>
      <c r="G554" s="16" t="s">
        <v>21</v>
      </c>
      <c r="H554" s="18">
        <v>50590</v>
      </c>
      <c r="I554" s="18">
        <v>1</v>
      </c>
      <c r="J554" s="19">
        <v>50337</v>
      </c>
      <c r="K554" s="20">
        <f t="shared" si="17"/>
        <v>7.1988292410016782E-3</v>
      </c>
      <c r="L554" s="29"/>
      <c r="M554" s="21">
        <f t="shared" si="16"/>
        <v>0</v>
      </c>
      <c r="N554" s="22" t="s">
        <v>3441</v>
      </c>
      <c r="O554" s="16" t="s">
        <v>3549</v>
      </c>
    </row>
    <row r="555" spans="1:15" x14ac:dyDescent="0.3">
      <c r="A555" s="16">
        <v>18</v>
      </c>
      <c r="B555" s="16">
        <f>COUNTIF($A$5:A555, A555)</f>
        <v>8</v>
      </c>
      <c r="C555" s="17" t="s">
        <v>3120</v>
      </c>
      <c r="D555" s="17" t="s">
        <v>3121</v>
      </c>
      <c r="E555" s="17" t="s">
        <v>3122</v>
      </c>
      <c r="F555" s="17" t="s">
        <v>20</v>
      </c>
      <c r="G555" s="16" t="s">
        <v>21</v>
      </c>
      <c r="H555" s="18">
        <v>824130</v>
      </c>
      <c r="I555" s="18">
        <v>1</v>
      </c>
      <c r="J555" s="19">
        <v>795285</v>
      </c>
      <c r="K555" s="20">
        <f t="shared" si="17"/>
        <v>0.1137358387057238</v>
      </c>
      <c r="L555" s="29"/>
      <c r="M555" s="21">
        <f t="shared" si="16"/>
        <v>0</v>
      </c>
      <c r="N555" s="22" t="s">
        <v>3442</v>
      </c>
      <c r="O555" s="16" t="s">
        <v>3549</v>
      </c>
    </row>
    <row r="556" spans="1:15" x14ac:dyDescent="0.3">
      <c r="A556" s="16">
        <v>18</v>
      </c>
      <c r="B556" s="16">
        <f>COUNTIF($A$5:A556, A556)</f>
        <v>9</v>
      </c>
      <c r="C556" s="17" t="s">
        <v>3123</v>
      </c>
      <c r="D556" s="17" t="s">
        <v>3124</v>
      </c>
      <c r="E556" s="17" t="s">
        <v>3125</v>
      </c>
      <c r="F556" s="17" t="s">
        <v>20</v>
      </c>
      <c r="G556" s="16" t="s">
        <v>21</v>
      </c>
      <c r="H556" s="18">
        <v>706090</v>
      </c>
      <c r="I556" s="18">
        <v>15</v>
      </c>
      <c r="J556" s="19">
        <v>691954</v>
      </c>
      <c r="K556" s="20">
        <f t="shared" si="17"/>
        <v>9.8958195534657914E-2</v>
      </c>
      <c r="L556" s="29"/>
      <c r="M556" s="21">
        <f t="shared" si="16"/>
        <v>0</v>
      </c>
      <c r="N556" s="22" t="s">
        <v>3442</v>
      </c>
      <c r="O556" s="16" t="s">
        <v>3549</v>
      </c>
    </row>
    <row r="557" spans="1:15" x14ac:dyDescent="0.3">
      <c r="A557" s="16">
        <v>18</v>
      </c>
      <c r="B557" s="16">
        <f>COUNTIF($A$5:A557, A557)</f>
        <v>10</v>
      </c>
      <c r="C557" s="17" t="s">
        <v>3126</v>
      </c>
      <c r="D557" s="17" t="s">
        <v>3127</v>
      </c>
      <c r="E557" s="17" t="s">
        <v>3128</v>
      </c>
      <c r="F557" s="17" t="s">
        <v>20</v>
      </c>
      <c r="G557" s="16" t="s">
        <v>21</v>
      </c>
      <c r="H557" s="18">
        <v>706090</v>
      </c>
      <c r="I557" s="18">
        <v>1</v>
      </c>
      <c r="J557" s="19">
        <v>681377</v>
      </c>
      <c r="K557" s="20">
        <f t="shared" si="17"/>
        <v>9.7445550425055136E-2</v>
      </c>
      <c r="L557" s="29"/>
      <c r="M557" s="21">
        <f t="shared" si="16"/>
        <v>0</v>
      </c>
      <c r="N557" s="22" t="s">
        <v>3442</v>
      </c>
      <c r="O557" s="16" t="s">
        <v>3549</v>
      </c>
    </row>
    <row r="558" spans="1:15" x14ac:dyDescent="0.3">
      <c r="A558" s="16">
        <v>18</v>
      </c>
      <c r="B558" s="16">
        <f>COUNTIF($A$5:A558, A558)</f>
        <v>11</v>
      </c>
      <c r="C558" s="17" t="s">
        <v>3129</v>
      </c>
      <c r="D558" s="17" t="s">
        <v>3130</v>
      </c>
      <c r="E558" s="17" t="s">
        <v>3131</v>
      </c>
      <c r="F558" s="17" t="s">
        <v>20</v>
      </c>
      <c r="G558" s="16" t="s">
        <v>21</v>
      </c>
      <c r="H558" s="18">
        <v>706090</v>
      </c>
      <c r="I558" s="18">
        <v>1</v>
      </c>
      <c r="J558" s="19">
        <v>691954</v>
      </c>
      <c r="K558" s="20">
        <f t="shared" si="17"/>
        <v>9.8958195534657914E-2</v>
      </c>
      <c r="L558" s="29"/>
      <c r="M558" s="21">
        <f t="shared" si="16"/>
        <v>0</v>
      </c>
      <c r="N558" s="22" t="s">
        <v>3442</v>
      </c>
      <c r="O558" s="16" t="s">
        <v>3549</v>
      </c>
    </row>
    <row r="559" spans="1:15" x14ac:dyDescent="0.3">
      <c r="A559" s="16">
        <v>18</v>
      </c>
      <c r="B559" s="16">
        <f>COUNTIF($A$5:A559, A559)</f>
        <v>12</v>
      </c>
      <c r="C559" s="17" t="s">
        <v>3132</v>
      </c>
      <c r="D559" s="17" t="s">
        <v>3133</v>
      </c>
      <c r="E559" s="17" t="s">
        <v>3134</v>
      </c>
      <c r="F559" s="17" t="s">
        <v>20</v>
      </c>
      <c r="G559" s="16" t="s">
        <v>21</v>
      </c>
      <c r="H559" s="18">
        <v>706090</v>
      </c>
      <c r="I559" s="18">
        <v>697</v>
      </c>
      <c r="J559" s="19">
        <v>691954</v>
      </c>
      <c r="K559" s="20">
        <f t="shared" si="17"/>
        <v>9.8958195534657914E-2</v>
      </c>
      <c r="L559" s="29"/>
      <c r="M559" s="21">
        <f t="shared" si="16"/>
        <v>0</v>
      </c>
      <c r="N559" s="22" t="s">
        <v>3442</v>
      </c>
      <c r="O559" s="16" t="s">
        <v>3549</v>
      </c>
    </row>
    <row r="560" spans="1:15" x14ac:dyDescent="0.3">
      <c r="A560" s="16">
        <v>18</v>
      </c>
      <c r="B560" s="16">
        <f>COUNTIF($A$5:A560, A560)</f>
        <v>13</v>
      </c>
      <c r="C560" s="17" t="s">
        <v>3135</v>
      </c>
      <c r="D560" s="17" t="s">
        <v>3136</v>
      </c>
      <c r="E560" s="17" t="s">
        <v>3137</v>
      </c>
      <c r="F560" s="17" t="s">
        <v>3138</v>
      </c>
      <c r="G560" s="16" t="s">
        <v>21</v>
      </c>
      <c r="H560" s="18">
        <v>264010</v>
      </c>
      <c r="I560" s="18">
        <v>1</v>
      </c>
      <c r="J560" s="19">
        <v>254700</v>
      </c>
      <c r="K560" s="20">
        <f t="shared" si="17"/>
        <v>3.6425329433282222E-2</v>
      </c>
      <c r="L560" s="29"/>
      <c r="M560" s="21">
        <f t="shared" si="16"/>
        <v>0</v>
      </c>
      <c r="N560" s="22" t="s">
        <v>3443</v>
      </c>
      <c r="O560" s="16" t="s">
        <v>3549</v>
      </c>
    </row>
    <row r="561" spans="1:15" x14ac:dyDescent="0.3">
      <c r="A561" s="16">
        <v>18</v>
      </c>
      <c r="B561" s="16">
        <f>COUNTIF($A$5:A561, A561)</f>
        <v>14</v>
      </c>
      <c r="C561" s="17" t="s">
        <v>3139</v>
      </c>
      <c r="D561" s="17" t="s">
        <v>3140</v>
      </c>
      <c r="E561" s="17" t="s">
        <v>3137</v>
      </c>
      <c r="F561" s="17" t="s">
        <v>2455</v>
      </c>
      <c r="G561" s="16" t="s">
        <v>21</v>
      </c>
      <c r="H561" s="18">
        <v>363020</v>
      </c>
      <c r="I561" s="18">
        <v>1</v>
      </c>
      <c r="J561" s="19">
        <v>350300</v>
      </c>
      <c r="K561" s="20">
        <f t="shared" si="17"/>
        <v>5.0097341580207157E-2</v>
      </c>
      <c r="L561" s="29"/>
      <c r="M561" s="21">
        <f t="shared" si="16"/>
        <v>0</v>
      </c>
      <c r="N561" s="22" t="s">
        <v>3443</v>
      </c>
      <c r="O561" s="16" t="s">
        <v>3549</v>
      </c>
    </row>
    <row r="562" spans="1:15" x14ac:dyDescent="0.3">
      <c r="A562" s="16">
        <v>18</v>
      </c>
      <c r="B562" s="16">
        <f>COUNTIF($A$5:A562, A562)</f>
        <v>15</v>
      </c>
      <c r="C562" s="17" t="s">
        <v>3141</v>
      </c>
      <c r="D562" s="17" t="s">
        <v>3142</v>
      </c>
      <c r="E562" s="17" t="s">
        <v>3143</v>
      </c>
      <c r="F562" s="17" t="s">
        <v>3138</v>
      </c>
      <c r="G562" s="16" t="s">
        <v>21</v>
      </c>
      <c r="H562" s="18">
        <v>264010</v>
      </c>
      <c r="I562" s="18">
        <v>1</v>
      </c>
      <c r="J562" s="19">
        <v>254700</v>
      </c>
      <c r="K562" s="20">
        <f t="shared" si="17"/>
        <v>3.6425329433282222E-2</v>
      </c>
      <c r="L562" s="29"/>
      <c r="M562" s="21">
        <f t="shared" si="16"/>
        <v>0</v>
      </c>
      <c r="N562" s="22" t="s">
        <v>3443</v>
      </c>
      <c r="O562" s="16" t="s">
        <v>3549</v>
      </c>
    </row>
    <row r="563" spans="1:15" x14ac:dyDescent="0.3">
      <c r="A563" s="16">
        <v>18</v>
      </c>
      <c r="B563" s="16">
        <f>COUNTIF($A$5:A563, A563)</f>
        <v>16</v>
      </c>
      <c r="C563" s="17" t="s">
        <v>3144</v>
      </c>
      <c r="D563" s="17" t="s">
        <v>3145</v>
      </c>
      <c r="E563" s="17" t="s">
        <v>3143</v>
      </c>
      <c r="F563" s="17" t="s">
        <v>2455</v>
      </c>
      <c r="G563" s="16" t="s">
        <v>21</v>
      </c>
      <c r="H563" s="18">
        <v>363020</v>
      </c>
      <c r="I563" s="18">
        <v>1</v>
      </c>
      <c r="J563" s="19">
        <v>350300</v>
      </c>
      <c r="K563" s="20">
        <f t="shared" si="17"/>
        <v>5.0097341580207157E-2</v>
      </c>
      <c r="L563" s="29"/>
      <c r="M563" s="21">
        <f t="shared" si="16"/>
        <v>0</v>
      </c>
      <c r="N563" s="22" t="s">
        <v>3443</v>
      </c>
      <c r="O563" s="16" t="s">
        <v>3549</v>
      </c>
    </row>
    <row r="564" spans="1:15" x14ac:dyDescent="0.3">
      <c r="A564" s="16">
        <v>18</v>
      </c>
      <c r="B564" s="16">
        <f>COUNTIF($A$5:A564, A564)</f>
        <v>17</v>
      </c>
      <c r="C564" s="17" t="s">
        <v>3146</v>
      </c>
      <c r="D564" s="17" t="s">
        <v>3147</v>
      </c>
      <c r="E564" s="17" t="s">
        <v>3148</v>
      </c>
      <c r="F564" s="17" t="s">
        <v>3149</v>
      </c>
      <c r="G564" s="16" t="s">
        <v>21</v>
      </c>
      <c r="H564" s="18">
        <v>53750</v>
      </c>
      <c r="I564" s="18">
        <v>402</v>
      </c>
      <c r="J564" s="19">
        <v>51598</v>
      </c>
      <c r="K564" s="20">
        <f t="shared" si="17"/>
        <v>7.3791682296760752E-3</v>
      </c>
      <c r="L564" s="29"/>
      <c r="M564" s="21">
        <f t="shared" si="16"/>
        <v>0</v>
      </c>
      <c r="N564" s="22" t="s">
        <v>3444</v>
      </c>
      <c r="O564" s="16" t="s">
        <v>3549</v>
      </c>
    </row>
    <row r="565" spans="1:15" x14ac:dyDescent="0.3">
      <c r="A565" s="16">
        <v>18</v>
      </c>
      <c r="B565" s="16">
        <f>COUNTIF($A$5:A565, A565)</f>
        <v>18</v>
      </c>
      <c r="C565" s="17" t="s">
        <v>3150</v>
      </c>
      <c r="D565" s="17" t="s">
        <v>3147</v>
      </c>
      <c r="E565" s="17" t="s">
        <v>3151</v>
      </c>
      <c r="F565" s="17" t="s">
        <v>3152</v>
      </c>
      <c r="G565" s="16" t="s">
        <v>21</v>
      </c>
      <c r="H565" s="18">
        <v>53750</v>
      </c>
      <c r="I565" s="18">
        <v>1</v>
      </c>
      <c r="J565" s="19">
        <v>51598</v>
      </c>
      <c r="K565" s="20">
        <f t="shared" si="17"/>
        <v>7.3791682296760752E-3</v>
      </c>
      <c r="L565" s="29"/>
      <c r="M565" s="21">
        <f t="shared" si="16"/>
        <v>0</v>
      </c>
      <c r="N565" s="22" t="s">
        <v>3444</v>
      </c>
      <c r="O565" s="16" t="s">
        <v>3549</v>
      </c>
    </row>
    <row r="566" spans="1:15" x14ac:dyDescent="0.3">
      <c r="A566" s="16">
        <v>18</v>
      </c>
      <c r="B566" s="16">
        <f>COUNTIF($A$5:A566, A566)</f>
        <v>19</v>
      </c>
      <c r="C566" s="17" t="s">
        <v>3153</v>
      </c>
      <c r="D566" s="17" t="s">
        <v>3154</v>
      </c>
      <c r="E566" s="17" t="s">
        <v>3155</v>
      </c>
      <c r="F566" s="17" t="s">
        <v>20</v>
      </c>
      <c r="G566" s="16" t="s">
        <v>21</v>
      </c>
      <c r="H566" s="18">
        <v>193380</v>
      </c>
      <c r="I566" s="18">
        <v>1</v>
      </c>
      <c r="J566" s="19">
        <v>185638</v>
      </c>
      <c r="K566" s="20">
        <f t="shared" si="17"/>
        <v>2.654858777124321E-2</v>
      </c>
      <c r="L566" s="29"/>
      <c r="M566" s="21">
        <f t="shared" si="16"/>
        <v>0</v>
      </c>
      <c r="N566" s="22" t="s">
        <v>3443</v>
      </c>
      <c r="O566" s="16" t="s">
        <v>3549</v>
      </c>
    </row>
    <row r="567" spans="1:15" x14ac:dyDescent="0.3">
      <c r="A567" s="16">
        <v>18</v>
      </c>
      <c r="B567" s="16">
        <f>COUNTIF($A$5:A567, A567)</f>
        <v>20</v>
      </c>
      <c r="C567" s="17" t="s">
        <v>3156</v>
      </c>
      <c r="D567" s="17" t="s">
        <v>3136</v>
      </c>
      <c r="E567" s="17" t="s">
        <v>3157</v>
      </c>
      <c r="F567" s="17" t="s">
        <v>3138</v>
      </c>
      <c r="G567" s="16" t="s">
        <v>21</v>
      </c>
      <c r="H567" s="18">
        <v>264010</v>
      </c>
      <c r="I567" s="18">
        <v>1</v>
      </c>
      <c r="J567" s="19">
        <v>254700</v>
      </c>
      <c r="K567" s="20">
        <f t="shared" si="17"/>
        <v>3.6425329433282222E-2</v>
      </c>
      <c r="L567" s="29"/>
      <c r="M567" s="21">
        <f t="shared" si="16"/>
        <v>0</v>
      </c>
      <c r="N567" s="22" t="s">
        <v>3443</v>
      </c>
      <c r="O567" s="16" t="s">
        <v>3549</v>
      </c>
    </row>
    <row r="568" spans="1:15" x14ac:dyDescent="0.3">
      <c r="A568" s="16">
        <v>18</v>
      </c>
      <c r="B568" s="16">
        <f>COUNTIF($A$5:A568, A568)</f>
        <v>21</v>
      </c>
      <c r="C568" s="17" t="s">
        <v>3158</v>
      </c>
      <c r="D568" s="17" t="s">
        <v>3140</v>
      </c>
      <c r="E568" s="17" t="s">
        <v>3157</v>
      </c>
      <c r="F568" s="17" t="s">
        <v>2455</v>
      </c>
      <c r="G568" s="16" t="s">
        <v>21</v>
      </c>
      <c r="H568" s="18">
        <v>363020</v>
      </c>
      <c r="I568" s="18">
        <v>1</v>
      </c>
      <c r="J568" s="19">
        <v>350300</v>
      </c>
      <c r="K568" s="20">
        <f t="shared" si="17"/>
        <v>5.0097341580207157E-2</v>
      </c>
      <c r="L568" s="29"/>
      <c r="M568" s="21">
        <f t="shared" si="16"/>
        <v>0</v>
      </c>
      <c r="N568" s="22" t="s">
        <v>3443</v>
      </c>
      <c r="O568" s="16" t="s">
        <v>3549</v>
      </c>
    </row>
    <row r="569" spans="1:15" x14ac:dyDescent="0.3">
      <c r="A569" s="16">
        <v>18</v>
      </c>
      <c r="B569" s="16">
        <f>COUNTIF($A$5:A569, A569)</f>
        <v>22</v>
      </c>
      <c r="C569" s="17" t="s">
        <v>3159</v>
      </c>
      <c r="D569" s="17" t="s">
        <v>3142</v>
      </c>
      <c r="E569" s="17" t="s">
        <v>3160</v>
      </c>
      <c r="F569" s="17" t="s">
        <v>3138</v>
      </c>
      <c r="G569" s="16" t="s">
        <v>21</v>
      </c>
      <c r="H569" s="18">
        <v>264010</v>
      </c>
      <c r="I569" s="18">
        <v>1</v>
      </c>
      <c r="J569" s="19">
        <v>254700</v>
      </c>
      <c r="K569" s="20">
        <f t="shared" si="17"/>
        <v>3.6425329433282222E-2</v>
      </c>
      <c r="L569" s="29"/>
      <c r="M569" s="21">
        <f t="shared" si="16"/>
        <v>0</v>
      </c>
      <c r="N569" s="22" t="s">
        <v>3443</v>
      </c>
      <c r="O569" s="16" t="s">
        <v>3549</v>
      </c>
    </row>
    <row r="570" spans="1:15" x14ac:dyDescent="0.3">
      <c r="A570" s="16">
        <v>18</v>
      </c>
      <c r="B570" s="16">
        <f>COUNTIF($A$5:A570, A570)</f>
        <v>23</v>
      </c>
      <c r="C570" s="17" t="s">
        <v>3161</v>
      </c>
      <c r="D570" s="17" t="s">
        <v>3145</v>
      </c>
      <c r="E570" s="17" t="s">
        <v>3160</v>
      </c>
      <c r="F570" s="17" t="s">
        <v>2455</v>
      </c>
      <c r="G570" s="16" t="s">
        <v>21</v>
      </c>
      <c r="H570" s="18">
        <v>363020</v>
      </c>
      <c r="I570" s="18">
        <v>1</v>
      </c>
      <c r="J570" s="19">
        <v>350300</v>
      </c>
      <c r="K570" s="20">
        <f t="shared" si="17"/>
        <v>5.0097341580207157E-2</v>
      </c>
      <c r="L570" s="29"/>
      <c r="M570" s="21">
        <f t="shared" si="16"/>
        <v>0</v>
      </c>
      <c r="N570" s="22" t="s">
        <v>3443</v>
      </c>
      <c r="O570" s="16" t="s">
        <v>3549</v>
      </c>
    </row>
    <row r="571" spans="1:15" x14ac:dyDescent="0.3">
      <c r="A571" s="16">
        <v>18</v>
      </c>
      <c r="B571" s="16">
        <f>COUNTIF($A$5:A571, A571)</f>
        <v>24</v>
      </c>
      <c r="C571" s="17" t="s">
        <v>3162</v>
      </c>
      <c r="D571" s="17" t="s">
        <v>3163</v>
      </c>
      <c r="E571" s="17" t="s">
        <v>3164</v>
      </c>
      <c r="F571" s="17" t="s">
        <v>20</v>
      </c>
      <c r="G571" s="16" t="s">
        <v>21</v>
      </c>
      <c r="H571" s="18">
        <v>359350</v>
      </c>
      <c r="I571" s="18">
        <v>1</v>
      </c>
      <c r="J571" s="19">
        <v>344976</v>
      </c>
      <c r="K571" s="20">
        <f t="shared" si="17"/>
        <v>4.933594207528845E-2</v>
      </c>
      <c r="L571" s="30"/>
      <c r="M571" s="21">
        <f t="shared" si="16"/>
        <v>0</v>
      </c>
      <c r="N571" s="22" t="s">
        <v>3443</v>
      </c>
      <c r="O571" s="16" t="s">
        <v>3549</v>
      </c>
    </row>
    <row r="572" spans="1:15" x14ac:dyDescent="0.3">
      <c r="A572" s="16">
        <v>19</v>
      </c>
      <c r="B572" s="16">
        <f>COUNTIF($A$5:A572, A572)</f>
        <v>1</v>
      </c>
      <c r="C572" s="17" t="s">
        <v>1465</v>
      </c>
      <c r="D572" s="17" t="s">
        <v>1466</v>
      </c>
      <c r="E572" s="17" t="s">
        <v>1467</v>
      </c>
      <c r="F572" s="17" t="s">
        <v>20</v>
      </c>
      <c r="G572" s="16" t="s">
        <v>21</v>
      </c>
      <c r="H572" s="18">
        <v>884820</v>
      </c>
      <c r="I572" s="18">
        <v>1</v>
      </c>
      <c r="J572" s="19">
        <v>853048</v>
      </c>
      <c r="K572" s="20">
        <f t="shared" si="17"/>
        <v>9.7062491061622198E-3</v>
      </c>
      <c r="L572" s="28"/>
      <c r="M572" s="21">
        <f t="shared" si="16"/>
        <v>0</v>
      </c>
      <c r="N572" s="22" t="s">
        <v>3445</v>
      </c>
      <c r="O572" s="16" t="s">
        <v>3549</v>
      </c>
    </row>
    <row r="573" spans="1:15" x14ac:dyDescent="0.3">
      <c r="A573" s="16">
        <v>19</v>
      </c>
      <c r="B573" s="16">
        <f>COUNTIF($A$5:A573, A573)</f>
        <v>2</v>
      </c>
      <c r="C573" s="17" t="s">
        <v>1468</v>
      </c>
      <c r="D573" s="17" t="s">
        <v>1469</v>
      </c>
      <c r="E573" s="17" t="s">
        <v>1470</v>
      </c>
      <c r="F573" s="17" t="s">
        <v>20</v>
      </c>
      <c r="G573" s="16" t="s">
        <v>21</v>
      </c>
      <c r="H573" s="18">
        <v>12487860</v>
      </c>
      <c r="I573" s="18">
        <v>13</v>
      </c>
      <c r="J573" s="19">
        <v>12454013</v>
      </c>
      <c r="K573" s="20">
        <f t="shared" si="17"/>
        <v>0.14170568660776728</v>
      </c>
      <c r="L573" s="29"/>
      <c r="M573" s="21">
        <f t="shared" si="16"/>
        <v>0</v>
      </c>
      <c r="N573" s="22" t="s">
        <v>3446</v>
      </c>
      <c r="O573" s="16" t="s">
        <v>3549</v>
      </c>
    </row>
    <row r="574" spans="1:15" x14ac:dyDescent="0.3">
      <c r="A574" s="16">
        <v>19</v>
      </c>
      <c r="B574" s="16">
        <f>COUNTIF($A$5:A574, A574)</f>
        <v>3</v>
      </c>
      <c r="C574" s="17" t="s">
        <v>1471</v>
      </c>
      <c r="D574" s="17" t="s">
        <v>1472</v>
      </c>
      <c r="E574" s="17" t="s">
        <v>1473</v>
      </c>
      <c r="F574" s="17" t="s">
        <v>20</v>
      </c>
      <c r="G574" s="16" t="s">
        <v>21</v>
      </c>
      <c r="H574" s="18">
        <v>5256520</v>
      </c>
      <c r="I574" s="18">
        <v>1</v>
      </c>
      <c r="J574" s="19">
        <v>5151389</v>
      </c>
      <c r="K574" s="20">
        <f t="shared" si="17"/>
        <v>5.8614128251568365E-2</v>
      </c>
      <c r="L574" s="29"/>
      <c r="M574" s="21">
        <f t="shared" si="16"/>
        <v>0</v>
      </c>
      <c r="N574" s="22" t="s">
        <v>3445</v>
      </c>
      <c r="O574" s="16" t="s">
        <v>3549</v>
      </c>
    </row>
    <row r="575" spans="1:15" x14ac:dyDescent="0.3">
      <c r="A575" s="16">
        <v>19</v>
      </c>
      <c r="B575" s="16">
        <f>COUNTIF($A$5:A575, A575)</f>
        <v>4</v>
      </c>
      <c r="C575" s="17" t="s">
        <v>1474</v>
      </c>
      <c r="D575" s="17" t="s">
        <v>1475</v>
      </c>
      <c r="E575" s="17" t="s">
        <v>1476</v>
      </c>
      <c r="F575" s="17" t="s">
        <v>20</v>
      </c>
      <c r="G575" s="16" t="s">
        <v>21</v>
      </c>
      <c r="H575" s="18">
        <v>5256520</v>
      </c>
      <c r="I575" s="18">
        <v>1</v>
      </c>
      <c r="J575" s="19">
        <v>5193441</v>
      </c>
      <c r="K575" s="20">
        <f t="shared" si="17"/>
        <v>5.9092609166373079E-2</v>
      </c>
      <c r="L575" s="29"/>
      <c r="M575" s="21">
        <f t="shared" si="16"/>
        <v>0</v>
      </c>
      <c r="N575" s="22" t="s">
        <v>3445</v>
      </c>
      <c r="O575" s="16" t="s">
        <v>3549</v>
      </c>
    </row>
    <row r="576" spans="1:15" x14ac:dyDescent="0.3">
      <c r="A576" s="16">
        <v>19</v>
      </c>
      <c r="B576" s="16">
        <f>COUNTIF($A$5:A576, A576)</f>
        <v>5</v>
      </c>
      <c r="C576" s="17" t="s">
        <v>1477</v>
      </c>
      <c r="D576" s="17" t="s">
        <v>1478</v>
      </c>
      <c r="E576" s="17" t="s">
        <v>1479</v>
      </c>
      <c r="F576" s="17" t="s">
        <v>20</v>
      </c>
      <c r="G576" s="16" t="s">
        <v>95</v>
      </c>
      <c r="H576" s="18">
        <v>32760290</v>
      </c>
      <c r="I576" s="18">
        <v>21</v>
      </c>
      <c r="J576" s="19">
        <v>32432688</v>
      </c>
      <c r="K576" s="20">
        <f t="shared" si="17"/>
        <v>0.36902934994330699</v>
      </c>
      <c r="L576" s="29"/>
      <c r="M576" s="21">
        <f t="shared" si="16"/>
        <v>0</v>
      </c>
      <c r="N576" s="22" t="s">
        <v>3446</v>
      </c>
      <c r="O576" s="16" t="s">
        <v>3549</v>
      </c>
    </row>
    <row r="577" spans="1:15" x14ac:dyDescent="0.3">
      <c r="A577" s="16">
        <v>19</v>
      </c>
      <c r="B577" s="16">
        <f>COUNTIF($A$5:A577, A577)</f>
        <v>6</v>
      </c>
      <c r="C577" s="17" t="s">
        <v>1480</v>
      </c>
      <c r="D577" s="17" t="s">
        <v>1481</v>
      </c>
      <c r="E577" s="17" t="s">
        <v>1482</v>
      </c>
      <c r="F577" s="17" t="s">
        <v>20</v>
      </c>
      <c r="G577" s="16" t="s">
        <v>95</v>
      </c>
      <c r="H577" s="18">
        <v>24660</v>
      </c>
      <c r="I577" s="18">
        <v>21</v>
      </c>
      <c r="J577" s="19">
        <v>24412</v>
      </c>
      <c r="K577" s="20">
        <f t="shared" si="17"/>
        <v>2.7776743299278832E-4</v>
      </c>
      <c r="L577" s="29"/>
      <c r="M577" s="21">
        <f t="shared" si="16"/>
        <v>0</v>
      </c>
      <c r="N577" s="22" t="s">
        <v>3446</v>
      </c>
      <c r="O577" s="16" t="s">
        <v>3549</v>
      </c>
    </row>
    <row r="578" spans="1:15" x14ac:dyDescent="0.3">
      <c r="A578" s="16">
        <v>19</v>
      </c>
      <c r="B578" s="16">
        <f>COUNTIF($A$5:A578, A578)</f>
        <v>7</v>
      </c>
      <c r="C578" s="17" t="s">
        <v>1483</v>
      </c>
      <c r="D578" s="17" t="s">
        <v>1484</v>
      </c>
      <c r="E578" s="17" t="s">
        <v>1485</v>
      </c>
      <c r="F578" s="17" t="s">
        <v>20</v>
      </c>
      <c r="G578" s="16" t="s">
        <v>95</v>
      </c>
      <c r="H578" s="18">
        <v>32760290</v>
      </c>
      <c r="I578" s="18">
        <v>1</v>
      </c>
      <c r="J578" s="19">
        <v>31777482</v>
      </c>
      <c r="K578" s="20">
        <f t="shared" si="17"/>
        <v>0.36157420949182928</v>
      </c>
      <c r="L578" s="30"/>
      <c r="M578" s="21">
        <f t="shared" si="16"/>
        <v>0</v>
      </c>
      <c r="N578" s="22" t="s">
        <v>3446</v>
      </c>
      <c r="O578" s="16" t="s">
        <v>3549</v>
      </c>
    </row>
    <row r="579" spans="1:15" x14ac:dyDescent="0.3">
      <c r="A579" s="16">
        <v>20</v>
      </c>
      <c r="B579" s="16">
        <f>COUNTIF($A$5:A579, A579)</f>
        <v>1</v>
      </c>
      <c r="C579" s="17" t="s">
        <v>1486</v>
      </c>
      <c r="D579" s="17" t="s">
        <v>1487</v>
      </c>
      <c r="E579" s="17" t="s">
        <v>1488</v>
      </c>
      <c r="F579" s="17" t="s">
        <v>20</v>
      </c>
      <c r="G579" s="16" t="s">
        <v>21</v>
      </c>
      <c r="H579" s="18">
        <v>980340</v>
      </c>
      <c r="I579" s="18">
        <v>64</v>
      </c>
      <c r="J579" s="19">
        <v>957465</v>
      </c>
      <c r="K579" s="20">
        <f t="shared" si="17"/>
        <v>6.8426921557154935E-2</v>
      </c>
      <c r="L579" s="28"/>
      <c r="M579" s="21">
        <f t="shared" si="16"/>
        <v>0</v>
      </c>
      <c r="N579" s="22" t="s">
        <v>3365</v>
      </c>
      <c r="O579" s="16" t="s">
        <v>3549</v>
      </c>
    </row>
    <row r="580" spans="1:15" x14ac:dyDescent="0.3">
      <c r="A580" s="16">
        <v>20</v>
      </c>
      <c r="B580" s="16">
        <f>COUNTIF($A$5:A580, A580)</f>
        <v>2</v>
      </c>
      <c r="C580" s="17" t="s">
        <v>1489</v>
      </c>
      <c r="D580" s="17" t="s">
        <v>1490</v>
      </c>
      <c r="E580" s="17" t="s">
        <v>1491</v>
      </c>
      <c r="F580" s="17" t="s">
        <v>20</v>
      </c>
      <c r="G580" s="16" t="s">
        <v>21</v>
      </c>
      <c r="H580" s="18">
        <v>710720</v>
      </c>
      <c r="I580" s="18">
        <v>1</v>
      </c>
      <c r="J580" s="19">
        <v>691560</v>
      </c>
      <c r="K580" s="20">
        <f t="shared" si="17"/>
        <v>4.9423552685545755E-2</v>
      </c>
      <c r="L580" s="29"/>
      <c r="M580" s="21">
        <f t="shared" si="16"/>
        <v>0</v>
      </c>
      <c r="N580" s="22" t="s">
        <v>3365</v>
      </c>
      <c r="O580" s="16" t="s">
        <v>3549</v>
      </c>
    </row>
    <row r="581" spans="1:15" x14ac:dyDescent="0.3">
      <c r="A581" s="16">
        <v>20</v>
      </c>
      <c r="B581" s="16">
        <f>COUNTIF($A$5:A581, A581)</f>
        <v>3</v>
      </c>
      <c r="C581" s="17" t="s">
        <v>1492</v>
      </c>
      <c r="D581" s="17" t="s">
        <v>1493</v>
      </c>
      <c r="E581" s="17" t="s">
        <v>1494</v>
      </c>
      <c r="F581" s="17" t="s">
        <v>20</v>
      </c>
      <c r="G581" s="16" t="s">
        <v>21</v>
      </c>
      <c r="H581" s="18">
        <v>710720</v>
      </c>
      <c r="I581" s="18">
        <v>13</v>
      </c>
      <c r="J581" s="19">
        <v>691560</v>
      </c>
      <c r="K581" s="20">
        <f t="shared" si="17"/>
        <v>4.9423552685545755E-2</v>
      </c>
      <c r="L581" s="29"/>
      <c r="M581" s="21">
        <f t="shared" ref="M581:M644" si="18">ROUND(INDEX($L:$L,MATCH($A581,$A:$A,0))*$K581,0)</f>
        <v>0</v>
      </c>
      <c r="N581" s="22" t="s">
        <v>3365</v>
      </c>
      <c r="O581" s="16" t="s">
        <v>3549</v>
      </c>
    </row>
    <row r="582" spans="1:15" x14ac:dyDescent="0.3">
      <c r="A582" s="16">
        <v>20</v>
      </c>
      <c r="B582" s="16">
        <f>COUNTIF($A$5:A582, A582)</f>
        <v>4</v>
      </c>
      <c r="C582" s="17" t="s">
        <v>1495</v>
      </c>
      <c r="D582" s="17" t="s">
        <v>1496</v>
      </c>
      <c r="E582" s="17" t="s">
        <v>1497</v>
      </c>
      <c r="F582" s="17" t="s">
        <v>1498</v>
      </c>
      <c r="G582" s="16" t="s">
        <v>21</v>
      </c>
      <c r="H582" s="18" t="s">
        <v>3324</v>
      </c>
      <c r="I582" s="18">
        <v>152</v>
      </c>
      <c r="J582" s="19">
        <v>1515050</v>
      </c>
      <c r="K582" s="20">
        <f t="shared" ref="K582:K645" si="19">$J582/SUMIFS($J:$J,$A:$A,$A582)</f>
        <v>0.10827571504458919</v>
      </c>
      <c r="L582" s="29"/>
      <c r="M582" s="21">
        <f t="shared" si="18"/>
        <v>0</v>
      </c>
      <c r="N582" s="22" t="s">
        <v>3365</v>
      </c>
      <c r="O582" s="16" t="s">
        <v>3549</v>
      </c>
    </row>
    <row r="583" spans="1:15" x14ac:dyDescent="0.3">
      <c r="A583" s="16">
        <v>20</v>
      </c>
      <c r="B583" s="16">
        <f>COUNTIF($A$5:A583, A583)</f>
        <v>5</v>
      </c>
      <c r="C583" s="17" t="s">
        <v>1499</v>
      </c>
      <c r="D583" s="17" t="s">
        <v>1500</v>
      </c>
      <c r="E583" s="17" t="s">
        <v>1501</v>
      </c>
      <c r="F583" s="17" t="s">
        <v>20</v>
      </c>
      <c r="G583" s="16" t="s">
        <v>21</v>
      </c>
      <c r="H583" s="18">
        <v>1358140</v>
      </c>
      <c r="I583" s="18">
        <v>38</v>
      </c>
      <c r="J583" s="19">
        <v>1299740</v>
      </c>
      <c r="K583" s="20">
        <f t="shared" si="19"/>
        <v>9.2888206905418533E-2</v>
      </c>
      <c r="L583" s="29"/>
      <c r="M583" s="21">
        <f t="shared" si="18"/>
        <v>0</v>
      </c>
      <c r="N583" s="22" t="s">
        <v>3365</v>
      </c>
      <c r="O583" s="16" t="s">
        <v>3549</v>
      </c>
    </row>
    <row r="584" spans="1:15" x14ac:dyDescent="0.3">
      <c r="A584" s="16">
        <v>20</v>
      </c>
      <c r="B584" s="16">
        <f>COUNTIF($A$5:A584, A584)</f>
        <v>6</v>
      </c>
      <c r="C584" s="17" t="s">
        <v>1502</v>
      </c>
      <c r="D584" s="17" t="s">
        <v>1503</v>
      </c>
      <c r="E584" s="17" t="s">
        <v>1504</v>
      </c>
      <c r="F584" s="17" t="s">
        <v>20</v>
      </c>
      <c r="G584" s="16" t="s">
        <v>21</v>
      </c>
      <c r="H584" s="18">
        <v>710720</v>
      </c>
      <c r="I584" s="18">
        <v>1</v>
      </c>
      <c r="J584" s="19">
        <v>691565</v>
      </c>
      <c r="K584" s="20">
        <f t="shared" si="19"/>
        <v>4.9423910019346769E-2</v>
      </c>
      <c r="L584" s="29"/>
      <c r="M584" s="21">
        <f t="shared" si="18"/>
        <v>0</v>
      </c>
      <c r="N584" s="22" t="s">
        <v>3365</v>
      </c>
      <c r="O584" s="16" t="s">
        <v>3549</v>
      </c>
    </row>
    <row r="585" spans="1:15" x14ac:dyDescent="0.3">
      <c r="A585" s="16">
        <v>20</v>
      </c>
      <c r="B585" s="16">
        <f>COUNTIF($A$5:A585, A585)</f>
        <v>7</v>
      </c>
      <c r="C585" s="17" t="s">
        <v>1505</v>
      </c>
      <c r="D585" s="17" t="s">
        <v>1506</v>
      </c>
      <c r="E585" s="17" t="s">
        <v>1507</v>
      </c>
      <c r="F585" s="17" t="s">
        <v>20</v>
      </c>
      <c r="G585" s="16" t="s">
        <v>21</v>
      </c>
      <c r="H585" s="18">
        <v>540600</v>
      </c>
      <c r="I585" s="18">
        <v>18</v>
      </c>
      <c r="J585" s="19">
        <v>522580</v>
      </c>
      <c r="K585" s="20">
        <f t="shared" si="19"/>
        <v>3.7347099546550556E-2</v>
      </c>
      <c r="L585" s="29"/>
      <c r="M585" s="21">
        <f t="shared" si="18"/>
        <v>0</v>
      </c>
      <c r="N585" s="22" t="s">
        <v>3365</v>
      </c>
      <c r="O585" s="16" t="s">
        <v>3549</v>
      </c>
    </row>
    <row r="586" spans="1:15" x14ac:dyDescent="0.3">
      <c r="A586" s="16">
        <v>20</v>
      </c>
      <c r="B586" s="16">
        <f>COUNTIF($A$5:A586, A586)</f>
        <v>8</v>
      </c>
      <c r="C586" s="17" t="s">
        <v>1508</v>
      </c>
      <c r="D586" s="17" t="s">
        <v>1509</v>
      </c>
      <c r="E586" s="17" t="s">
        <v>1510</v>
      </c>
      <c r="F586" s="17" t="s">
        <v>20</v>
      </c>
      <c r="G586" s="16" t="s">
        <v>21</v>
      </c>
      <c r="H586" s="18" t="s">
        <v>3324</v>
      </c>
      <c r="I586" s="18">
        <v>1</v>
      </c>
      <c r="J586" s="19">
        <v>1192150</v>
      </c>
      <c r="K586" s="20">
        <f t="shared" si="19"/>
        <v>8.519909817524636E-2</v>
      </c>
      <c r="L586" s="29"/>
      <c r="M586" s="21">
        <f t="shared" si="18"/>
        <v>0</v>
      </c>
      <c r="N586" s="22" t="s">
        <v>3365</v>
      </c>
      <c r="O586" s="16" t="s">
        <v>3549</v>
      </c>
    </row>
    <row r="587" spans="1:15" x14ac:dyDescent="0.3">
      <c r="A587" s="16">
        <v>20</v>
      </c>
      <c r="B587" s="16">
        <f>COUNTIF($A$5:A587, A587)</f>
        <v>9</v>
      </c>
      <c r="C587" s="17" t="s">
        <v>1511</v>
      </c>
      <c r="D587" s="17" t="s">
        <v>1512</v>
      </c>
      <c r="E587" s="17" t="s">
        <v>1513</v>
      </c>
      <c r="F587" s="17" t="s">
        <v>20</v>
      </c>
      <c r="G587" s="16" t="s">
        <v>21</v>
      </c>
      <c r="H587" s="18">
        <v>1684040</v>
      </c>
      <c r="I587" s="18">
        <v>1</v>
      </c>
      <c r="J587" s="19">
        <v>1627903</v>
      </c>
      <c r="K587" s="20">
        <f t="shared" si="19"/>
        <v>0.11634095333370639</v>
      </c>
      <c r="L587" s="29"/>
      <c r="M587" s="21">
        <f t="shared" si="18"/>
        <v>0</v>
      </c>
      <c r="N587" s="22" t="s">
        <v>3447</v>
      </c>
      <c r="O587" s="16" t="s">
        <v>3549</v>
      </c>
    </row>
    <row r="588" spans="1:15" x14ac:dyDescent="0.3">
      <c r="A588" s="16">
        <v>20</v>
      </c>
      <c r="B588" s="16">
        <f>COUNTIF($A$5:A588, A588)</f>
        <v>10</v>
      </c>
      <c r="C588" s="17" t="s">
        <v>1514</v>
      </c>
      <c r="D588" s="17" t="s">
        <v>1515</v>
      </c>
      <c r="E588" s="17" t="s">
        <v>1516</v>
      </c>
      <c r="F588" s="17" t="s">
        <v>20</v>
      </c>
      <c r="G588" s="16" t="s">
        <v>21</v>
      </c>
      <c r="H588" s="18">
        <v>1684040</v>
      </c>
      <c r="I588" s="18">
        <v>32</v>
      </c>
      <c r="J588" s="19">
        <v>1627903</v>
      </c>
      <c r="K588" s="20">
        <f t="shared" si="19"/>
        <v>0.11634095333370639</v>
      </c>
      <c r="L588" s="29"/>
      <c r="M588" s="21">
        <f t="shared" si="18"/>
        <v>0</v>
      </c>
      <c r="N588" s="22" t="s">
        <v>3447</v>
      </c>
      <c r="O588" s="16" t="s">
        <v>3549</v>
      </c>
    </row>
    <row r="589" spans="1:15" x14ac:dyDescent="0.3">
      <c r="A589" s="16">
        <v>20</v>
      </c>
      <c r="B589" s="16">
        <f>COUNTIF($A$5:A589, A589)</f>
        <v>11</v>
      </c>
      <c r="C589" s="17" t="s">
        <v>1517</v>
      </c>
      <c r="D589" s="17" t="s">
        <v>1518</v>
      </c>
      <c r="E589" s="17" t="s">
        <v>1519</v>
      </c>
      <c r="F589" s="17" t="s">
        <v>20</v>
      </c>
      <c r="G589" s="16" t="s">
        <v>21</v>
      </c>
      <c r="H589" s="18">
        <v>1843880</v>
      </c>
      <c r="I589" s="18">
        <v>34</v>
      </c>
      <c r="J589" s="19">
        <v>1819294</v>
      </c>
      <c r="K589" s="20">
        <f t="shared" si="19"/>
        <v>0.13001904803559675</v>
      </c>
      <c r="L589" s="29"/>
      <c r="M589" s="21">
        <f t="shared" si="18"/>
        <v>0</v>
      </c>
      <c r="N589" s="22" t="s">
        <v>3448</v>
      </c>
      <c r="O589" s="16" t="s">
        <v>3549</v>
      </c>
    </row>
    <row r="590" spans="1:15" x14ac:dyDescent="0.3">
      <c r="A590" s="16">
        <v>20</v>
      </c>
      <c r="B590" s="16">
        <f>COUNTIF($A$5:A590, A590)</f>
        <v>12</v>
      </c>
      <c r="C590" s="17" t="s">
        <v>1520</v>
      </c>
      <c r="D590" s="17" t="s">
        <v>1521</v>
      </c>
      <c r="E590" s="17" t="s">
        <v>1522</v>
      </c>
      <c r="F590" s="17" t="s">
        <v>20</v>
      </c>
      <c r="G590" s="16" t="s">
        <v>21</v>
      </c>
      <c r="H590" s="18">
        <v>1397680</v>
      </c>
      <c r="I590" s="18">
        <v>40</v>
      </c>
      <c r="J590" s="19">
        <v>1355749</v>
      </c>
      <c r="K590" s="20">
        <f t="shared" si="19"/>
        <v>9.6890988677592646E-2</v>
      </c>
      <c r="L590" s="30"/>
      <c r="M590" s="21">
        <f t="shared" si="18"/>
        <v>0</v>
      </c>
      <c r="N590" s="22" t="s">
        <v>3365</v>
      </c>
      <c r="O590" s="16" t="s">
        <v>3549</v>
      </c>
    </row>
    <row r="591" spans="1:15" x14ac:dyDescent="0.3">
      <c r="A591" s="16">
        <v>21</v>
      </c>
      <c r="B591" s="16">
        <f>COUNTIF($A$5:A591, A591)</f>
        <v>1</v>
      </c>
      <c r="C591" s="17" t="s">
        <v>1523</v>
      </c>
      <c r="D591" s="17" t="s">
        <v>1524</v>
      </c>
      <c r="E591" s="17" t="s">
        <v>1525</v>
      </c>
      <c r="F591" s="17" t="s">
        <v>20</v>
      </c>
      <c r="G591" s="16" t="s">
        <v>21</v>
      </c>
      <c r="H591" s="18">
        <v>66360</v>
      </c>
      <c r="I591" s="18">
        <v>5</v>
      </c>
      <c r="J591" s="19">
        <v>64149</v>
      </c>
      <c r="K591" s="20">
        <f t="shared" si="19"/>
        <v>1.7466775442490827E-3</v>
      </c>
      <c r="L591" s="28"/>
      <c r="M591" s="21">
        <f t="shared" si="18"/>
        <v>0</v>
      </c>
      <c r="N591" s="22" t="s">
        <v>3449</v>
      </c>
      <c r="O591" s="16" t="s">
        <v>3549</v>
      </c>
    </row>
    <row r="592" spans="1:15" x14ac:dyDescent="0.3">
      <c r="A592" s="16">
        <v>21</v>
      </c>
      <c r="B592" s="16">
        <f>COUNTIF($A$5:A592, A592)</f>
        <v>2</v>
      </c>
      <c r="C592" s="17" t="s">
        <v>1526</v>
      </c>
      <c r="D592" s="17" t="s">
        <v>1527</v>
      </c>
      <c r="E592" s="17" t="s">
        <v>1528</v>
      </c>
      <c r="F592" s="17" t="s">
        <v>20</v>
      </c>
      <c r="G592" s="16" t="s">
        <v>21</v>
      </c>
      <c r="H592" s="18">
        <v>106700</v>
      </c>
      <c r="I592" s="18">
        <v>2</v>
      </c>
      <c r="J592" s="19">
        <v>103145</v>
      </c>
      <c r="K592" s="20">
        <f t="shared" si="19"/>
        <v>2.8084780012404189E-3</v>
      </c>
      <c r="L592" s="29"/>
      <c r="M592" s="21">
        <f t="shared" si="18"/>
        <v>0</v>
      </c>
      <c r="N592" s="22" t="s">
        <v>3450</v>
      </c>
      <c r="O592" s="16" t="s">
        <v>3549</v>
      </c>
    </row>
    <row r="593" spans="1:15" x14ac:dyDescent="0.3">
      <c r="A593" s="16">
        <v>21</v>
      </c>
      <c r="B593" s="16">
        <f>COUNTIF($A$5:A593, A593)</f>
        <v>3</v>
      </c>
      <c r="C593" s="17" t="s">
        <v>1529</v>
      </c>
      <c r="D593" s="17" t="s">
        <v>1530</v>
      </c>
      <c r="E593" s="17" t="s">
        <v>1531</v>
      </c>
      <c r="F593" s="17" t="s">
        <v>20</v>
      </c>
      <c r="G593" s="16" t="s">
        <v>21</v>
      </c>
      <c r="H593" s="18">
        <v>251250</v>
      </c>
      <c r="I593" s="18">
        <v>135</v>
      </c>
      <c r="J593" s="19">
        <v>242868</v>
      </c>
      <c r="K593" s="20">
        <f t="shared" si="19"/>
        <v>6.612918078484251E-3</v>
      </c>
      <c r="L593" s="29"/>
      <c r="M593" s="21">
        <f t="shared" si="18"/>
        <v>0</v>
      </c>
      <c r="N593" s="22" t="s">
        <v>3451</v>
      </c>
      <c r="O593" s="16" t="s">
        <v>3549</v>
      </c>
    </row>
    <row r="594" spans="1:15" x14ac:dyDescent="0.3">
      <c r="A594" s="16">
        <v>21</v>
      </c>
      <c r="B594" s="16">
        <f>COUNTIF($A$5:A594, A594)</f>
        <v>4</v>
      </c>
      <c r="C594" s="17" t="s">
        <v>1532</v>
      </c>
      <c r="D594" s="17" t="s">
        <v>1533</v>
      </c>
      <c r="E594" s="17" t="s">
        <v>1534</v>
      </c>
      <c r="F594" s="17" t="s">
        <v>20</v>
      </c>
      <c r="G594" s="16" t="s">
        <v>21</v>
      </c>
      <c r="H594" s="18">
        <v>69840</v>
      </c>
      <c r="I594" s="18">
        <v>5</v>
      </c>
      <c r="J594" s="19">
        <v>67513</v>
      </c>
      <c r="K594" s="20">
        <f t="shared" si="19"/>
        <v>1.8382740345896011E-3</v>
      </c>
      <c r="L594" s="29"/>
      <c r="M594" s="21">
        <f t="shared" si="18"/>
        <v>0</v>
      </c>
      <c r="N594" s="22" t="s">
        <v>3449</v>
      </c>
      <c r="O594" s="16" t="s">
        <v>3549</v>
      </c>
    </row>
    <row r="595" spans="1:15" x14ac:dyDescent="0.3">
      <c r="A595" s="16">
        <v>21</v>
      </c>
      <c r="B595" s="16">
        <f>COUNTIF($A$5:A595, A595)</f>
        <v>5</v>
      </c>
      <c r="C595" s="17" t="s">
        <v>1535</v>
      </c>
      <c r="D595" s="17" t="s">
        <v>3165</v>
      </c>
      <c r="E595" s="17" t="s">
        <v>3166</v>
      </c>
      <c r="F595" s="17" t="s">
        <v>20</v>
      </c>
      <c r="G595" s="16" t="s">
        <v>21</v>
      </c>
      <c r="H595" s="18">
        <v>251250</v>
      </c>
      <c r="I595" s="18">
        <v>3</v>
      </c>
      <c r="J595" s="19">
        <v>242868</v>
      </c>
      <c r="K595" s="20">
        <f t="shared" si="19"/>
        <v>6.612918078484251E-3</v>
      </c>
      <c r="L595" s="29"/>
      <c r="M595" s="21">
        <f t="shared" si="18"/>
        <v>0</v>
      </c>
      <c r="N595" s="22" t="s">
        <v>3451</v>
      </c>
      <c r="O595" s="16" t="s">
        <v>3549</v>
      </c>
    </row>
    <row r="596" spans="1:15" x14ac:dyDescent="0.3">
      <c r="A596" s="16">
        <v>21</v>
      </c>
      <c r="B596" s="16">
        <f>COUNTIF($A$5:A596, A596)</f>
        <v>6</v>
      </c>
      <c r="C596" s="17" t="s">
        <v>1536</v>
      </c>
      <c r="D596" s="17" t="s">
        <v>94</v>
      </c>
      <c r="E596" s="17" t="s">
        <v>1537</v>
      </c>
      <c r="F596" s="17" t="s">
        <v>1538</v>
      </c>
      <c r="G596" s="16" t="s">
        <v>21</v>
      </c>
      <c r="H596" s="18" t="s">
        <v>3324</v>
      </c>
      <c r="I596" s="18">
        <v>2</v>
      </c>
      <c r="J596" s="19">
        <v>85000</v>
      </c>
      <c r="K596" s="20">
        <f t="shared" si="19"/>
        <v>2.3144178593769511E-3</v>
      </c>
      <c r="L596" s="29"/>
      <c r="M596" s="21">
        <f t="shared" si="18"/>
        <v>0</v>
      </c>
      <c r="N596" s="22" t="s">
        <v>3452</v>
      </c>
      <c r="O596" s="16" t="s">
        <v>3549</v>
      </c>
    </row>
    <row r="597" spans="1:15" x14ac:dyDescent="0.3">
      <c r="A597" s="16">
        <v>21</v>
      </c>
      <c r="B597" s="16">
        <f>COUNTIF($A$5:A597, A597)</f>
        <v>7</v>
      </c>
      <c r="C597" s="17" t="s">
        <v>1539</v>
      </c>
      <c r="D597" s="17" t="s">
        <v>3167</v>
      </c>
      <c r="E597" s="17" t="s">
        <v>3168</v>
      </c>
      <c r="F597" s="17" t="s">
        <v>20</v>
      </c>
      <c r="G597" s="16" t="s">
        <v>21</v>
      </c>
      <c r="H597" s="18">
        <v>69840</v>
      </c>
      <c r="I597" s="18">
        <v>3</v>
      </c>
      <c r="J597" s="19">
        <v>67513</v>
      </c>
      <c r="K597" s="20">
        <f t="shared" si="19"/>
        <v>1.8382740345896011E-3</v>
      </c>
      <c r="L597" s="29"/>
      <c r="M597" s="21">
        <f t="shared" si="18"/>
        <v>0</v>
      </c>
      <c r="N597" s="22" t="s">
        <v>3449</v>
      </c>
      <c r="O597" s="16" t="s">
        <v>3549</v>
      </c>
    </row>
    <row r="598" spans="1:15" x14ac:dyDescent="0.3">
      <c r="A598" s="16">
        <v>21</v>
      </c>
      <c r="B598" s="16">
        <f>COUNTIF($A$5:A598, A598)</f>
        <v>8</v>
      </c>
      <c r="C598" s="17" t="s">
        <v>1541</v>
      </c>
      <c r="D598" s="17" t="s">
        <v>1542</v>
      </c>
      <c r="E598" s="17" t="s">
        <v>1543</v>
      </c>
      <c r="F598" s="17" t="s">
        <v>20</v>
      </c>
      <c r="G598" s="16" t="s">
        <v>21</v>
      </c>
      <c r="H598" s="18">
        <v>118450</v>
      </c>
      <c r="I598" s="18">
        <v>147</v>
      </c>
      <c r="J598" s="19">
        <v>114503</v>
      </c>
      <c r="K598" s="20">
        <f t="shared" si="19"/>
        <v>3.1177386841439885E-3</v>
      </c>
      <c r="L598" s="29"/>
      <c r="M598" s="21">
        <f t="shared" si="18"/>
        <v>0</v>
      </c>
      <c r="N598" s="22" t="s">
        <v>3449</v>
      </c>
      <c r="O598" s="16" t="s">
        <v>3549</v>
      </c>
    </row>
    <row r="599" spans="1:15" x14ac:dyDescent="0.3">
      <c r="A599" s="16">
        <v>21</v>
      </c>
      <c r="B599" s="16">
        <f>COUNTIF($A$5:A599, A599)</f>
        <v>9</v>
      </c>
      <c r="C599" s="17" t="s">
        <v>1544</v>
      </c>
      <c r="D599" s="17" t="s">
        <v>1540</v>
      </c>
      <c r="E599" s="17" t="s">
        <v>1545</v>
      </c>
      <c r="F599" s="17" t="s">
        <v>20</v>
      </c>
      <c r="G599" s="16" t="s">
        <v>21</v>
      </c>
      <c r="H599" s="18">
        <v>69840</v>
      </c>
      <c r="I599" s="18">
        <v>32</v>
      </c>
      <c r="J599" s="19">
        <v>67513</v>
      </c>
      <c r="K599" s="20">
        <f t="shared" si="19"/>
        <v>1.8382740345896011E-3</v>
      </c>
      <c r="L599" s="29"/>
      <c r="M599" s="21">
        <f t="shared" si="18"/>
        <v>0</v>
      </c>
      <c r="N599" s="22" t="s">
        <v>3449</v>
      </c>
      <c r="O599" s="16" t="s">
        <v>3549</v>
      </c>
    </row>
    <row r="600" spans="1:15" x14ac:dyDescent="0.3">
      <c r="A600" s="16">
        <v>21</v>
      </c>
      <c r="B600" s="16">
        <f>COUNTIF($A$5:A600, A600)</f>
        <v>10</v>
      </c>
      <c r="C600" s="17" t="s">
        <v>1546</v>
      </c>
      <c r="D600" s="17" t="s">
        <v>3169</v>
      </c>
      <c r="E600" s="17" t="s">
        <v>3170</v>
      </c>
      <c r="F600" s="17" t="s">
        <v>1547</v>
      </c>
      <c r="G600" s="16" t="s">
        <v>21</v>
      </c>
      <c r="H600" s="18">
        <v>88540</v>
      </c>
      <c r="I600" s="18">
        <v>3</v>
      </c>
      <c r="J600" s="19">
        <v>86769</v>
      </c>
      <c r="K600" s="20">
        <f t="shared" si="19"/>
        <v>2.3625849792973963E-3</v>
      </c>
      <c r="L600" s="29"/>
      <c r="M600" s="21">
        <f t="shared" si="18"/>
        <v>0</v>
      </c>
      <c r="N600" s="22" t="s">
        <v>3453</v>
      </c>
      <c r="O600" s="16" t="s">
        <v>3549</v>
      </c>
    </row>
    <row r="601" spans="1:15" x14ac:dyDescent="0.3">
      <c r="A601" s="16">
        <v>21</v>
      </c>
      <c r="B601" s="16">
        <f>COUNTIF($A$5:A601, A601)</f>
        <v>11</v>
      </c>
      <c r="C601" s="17" t="s">
        <v>1548</v>
      </c>
      <c r="D601" s="17" t="s">
        <v>3169</v>
      </c>
      <c r="E601" s="17" t="s">
        <v>3170</v>
      </c>
      <c r="F601" s="17" t="s">
        <v>1549</v>
      </c>
      <c r="G601" s="16" t="s">
        <v>21</v>
      </c>
      <c r="H601" s="18">
        <v>88540</v>
      </c>
      <c r="I601" s="18">
        <v>1</v>
      </c>
      <c r="J601" s="19">
        <v>86769</v>
      </c>
      <c r="K601" s="20">
        <f t="shared" si="19"/>
        <v>2.3625849792973963E-3</v>
      </c>
      <c r="L601" s="29"/>
      <c r="M601" s="21">
        <f t="shared" si="18"/>
        <v>0</v>
      </c>
      <c r="N601" s="22" t="s">
        <v>3453</v>
      </c>
      <c r="O601" s="16" t="s">
        <v>3549</v>
      </c>
    </row>
    <row r="602" spans="1:15" x14ac:dyDescent="0.3">
      <c r="A602" s="16">
        <v>21</v>
      </c>
      <c r="B602" s="16">
        <f>COUNTIF($A$5:A602, A602)</f>
        <v>12</v>
      </c>
      <c r="C602" s="17" t="s">
        <v>1550</v>
      </c>
      <c r="D602" s="17" t="s">
        <v>3169</v>
      </c>
      <c r="E602" s="17" t="s">
        <v>3170</v>
      </c>
      <c r="F602" s="17" t="s">
        <v>1551</v>
      </c>
      <c r="G602" s="16" t="s">
        <v>21</v>
      </c>
      <c r="H602" s="18">
        <v>88540</v>
      </c>
      <c r="I602" s="18">
        <v>1</v>
      </c>
      <c r="J602" s="19">
        <v>86769</v>
      </c>
      <c r="K602" s="20">
        <f t="shared" si="19"/>
        <v>2.3625849792973963E-3</v>
      </c>
      <c r="L602" s="29"/>
      <c r="M602" s="21">
        <f t="shared" si="18"/>
        <v>0</v>
      </c>
      <c r="N602" s="22" t="s">
        <v>3453</v>
      </c>
      <c r="O602" s="16" t="s">
        <v>3549</v>
      </c>
    </row>
    <row r="603" spans="1:15" x14ac:dyDescent="0.3">
      <c r="A603" s="16">
        <v>21</v>
      </c>
      <c r="B603" s="16">
        <f>COUNTIF($A$5:A603, A603)</f>
        <v>13</v>
      </c>
      <c r="C603" s="17" t="s">
        <v>1552</v>
      </c>
      <c r="D603" s="17" t="s">
        <v>1553</v>
      </c>
      <c r="E603" s="17" t="s">
        <v>1554</v>
      </c>
      <c r="F603" s="17" t="s">
        <v>1555</v>
      </c>
      <c r="G603" s="16" t="s">
        <v>21</v>
      </c>
      <c r="H603" s="18">
        <v>143930</v>
      </c>
      <c r="I603" s="18">
        <v>22</v>
      </c>
      <c r="J603" s="19">
        <v>139399</v>
      </c>
      <c r="K603" s="20">
        <f t="shared" si="19"/>
        <v>3.7956180609327954E-3</v>
      </c>
      <c r="L603" s="29"/>
      <c r="M603" s="21">
        <f t="shared" si="18"/>
        <v>0</v>
      </c>
      <c r="N603" s="22" t="s">
        <v>3449</v>
      </c>
      <c r="O603" s="16" t="s">
        <v>3549</v>
      </c>
    </row>
    <row r="604" spans="1:15" x14ac:dyDescent="0.3">
      <c r="A604" s="16">
        <v>21</v>
      </c>
      <c r="B604" s="16">
        <f>COUNTIF($A$5:A604, A604)</f>
        <v>14</v>
      </c>
      <c r="C604" s="17" t="s">
        <v>1556</v>
      </c>
      <c r="D604" s="17" t="s">
        <v>1557</v>
      </c>
      <c r="E604" s="17" t="s">
        <v>1558</v>
      </c>
      <c r="F604" s="17" t="s">
        <v>1559</v>
      </c>
      <c r="G604" s="16" t="s">
        <v>21</v>
      </c>
      <c r="H604" s="18">
        <v>66360</v>
      </c>
      <c r="I604" s="18">
        <v>86</v>
      </c>
      <c r="J604" s="19">
        <v>64271</v>
      </c>
      <c r="K604" s="20">
        <f t="shared" si="19"/>
        <v>1.7499994145884238E-3</v>
      </c>
      <c r="L604" s="29"/>
      <c r="M604" s="21">
        <f t="shared" si="18"/>
        <v>0</v>
      </c>
      <c r="N604" s="22" t="s">
        <v>3449</v>
      </c>
      <c r="O604" s="16" t="s">
        <v>3549</v>
      </c>
    </row>
    <row r="605" spans="1:15" x14ac:dyDescent="0.3">
      <c r="A605" s="16">
        <v>21</v>
      </c>
      <c r="B605" s="16">
        <f>COUNTIF($A$5:A605, A605)</f>
        <v>15</v>
      </c>
      <c r="C605" s="17" t="s">
        <v>1560</v>
      </c>
      <c r="D605" s="17" t="s">
        <v>1557</v>
      </c>
      <c r="E605" s="17" t="s">
        <v>1558</v>
      </c>
      <c r="F605" s="17" t="s">
        <v>1561</v>
      </c>
      <c r="G605" s="16" t="s">
        <v>21</v>
      </c>
      <c r="H605" s="18">
        <v>66360</v>
      </c>
      <c r="I605" s="18">
        <v>30</v>
      </c>
      <c r="J605" s="19">
        <v>64271</v>
      </c>
      <c r="K605" s="20">
        <f t="shared" si="19"/>
        <v>1.7499994145884238E-3</v>
      </c>
      <c r="L605" s="29"/>
      <c r="M605" s="21">
        <f t="shared" si="18"/>
        <v>0</v>
      </c>
      <c r="N605" s="22" t="s">
        <v>3449</v>
      </c>
      <c r="O605" s="16" t="s">
        <v>3549</v>
      </c>
    </row>
    <row r="606" spans="1:15" x14ac:dyDescent="0.3">
      <c r="A606" s="16">
        <v>21</v>
      </c>
      <c r="B606" s="16">
        <f>COUNTIF($A$5:A606, A606)</f>
        <v>16</v>
      </c>
      <c r="C606" s="17" t="s">
        <v>1562</v>
      </c>
      <c r="D606" s="17" t="s">
        <v>1557</v>
      </c>
      <c r="E606" s="17" t="s">
        <v>1558</v>
      </c>
      <c r="F606" s="17" t="s">
        <v>1563</v>
      </c>
      <c r="G606" s="16" t="s">
        <v>21</v>
      </c>
      <c r="H606" s="18">
        <v>66360</v>
      </c>
      <c r="I606" s="18">
        <v>25</v>
      </c>
      <c r="J606" s="19">
        <v>64271</v>
      </c>
      <c r="K606" s="20">
        <f t="shared" si="19"/>
        <v>1.7499994145884238E-3</v>
      </c>
      <c r="L606" s="29"/>
      <c r="M606" s="21">
        <f t="shared" si="18"/>
        <v>0</v>
      </c>
      <c r="N606" s="22" t="s">
        <v>3449</v>
      </c>
      <c r="O606" s="16" t="s">
        <v>3549</v>
      </c>
    </row>
    <row r="607" spans="1:15" x14ac:dyDescent="0.3">
      <c r="A607" s="16">
        <v>21</v>
      </c>
      <c r="B607" s="16">
        <f>COUNTIF($A$5:A607, A607)</f>
        <v>17</v>
      </c>
      <c r="C607" s="17" t="s">
        <v>1564</v>
      </c>
      <c r="D607" s="17" t="s">
        <v>1557</v>
      </c>
      <c r="E607" s="17" t="s">
        <v>1558</v>
      </c>
      <c r="F607" s="17" t="s">
        <v>1565</v>
      </c>
      <c r="G607" s="16" t="s">
        <v>21</v>
      </c>
      <c r="H607" s="18">
        <v>66360</v>
      </c>
      <c r="I607" s="18">
        <v>4</v>
      </c>
      <c r="J607" s="19">
        <v>64271</v>
      </c>
      <c r="K607" s="20">
        <f t="shared" si="19"/>
        <v>1.7499994145884238E-3</v>
      </c>
      <c r="L607" s="29"/>
      <c r="M607" s="21">
        <f t="shared" si="18"/>
        <v>0</v>
      </c>
      <c r="N607" s="22" t="s">
        <v>3449</v>
      </c>
      <c r="O607" s="16" t="s">
        <v>3549</v>
      </c>
    </row>
    <row r="608" spans="1:15" x14ac:dyDescent="0.3">
      <c r="A608" s="16">
        <v>21</v>
      </c>
      <c r="B608" s="16">
        <f>COUNTIF($A$5:A608, A608)</f>
        <v>18</v>
      </c>
      <c r="C608" s="17" t="s">
        <v>1566</v>
      </c>
      <c r="D608" s="17" t="s">
        <v>1557</v>
      </c>
      <c r="E608" s="17" t="s">
        <v>1558</v>
      </c>
      <c r="F608" s="17" t="s">
        <v>1567</v>
      </c>
      <c r="G608" s="16" t="s">
        <v>21</v>
      </c>
      <c r="H608" s="18">
        <v>66360</v>
      </c>
      <c r="I608" s="18">
        <v>1</v>
      </c>
      <c r="J608" s="19">
        <v>64271</v>
      </c>
      <c r="K608" s="20">
        <f t="shared" si="19"/>
        <v>1.7499994145884238E-3</v>
      </c>
      <c r="L608" s="29"/>
      <c r="M608" s="21">
        <f t="shared" si="18"/>
        <v>0</v>
      </c>
      <c r="N608" s="22" t="s">
        <v>3449</v>
      </c>
      <c r="O608" s="16" t="s">
        <v>3549</v>
      </c>
    </row>
    <row r="609" spans="1:15" x14ac:dyDescent="0.3">
      <c r="A609" s="16">
        <v>21</v>
      </c>
      <c r="B609" s="16">
        <f>COUNTIF($A$5:A609, A609)</f>
        <v>19</v>
      </c>
      <c r="C609" s="17" t="s">
        <v>1568</v>
      </c>
      <c r="D609" s="17" t="s">
        <v>94</v>
      </c>
      <c r="E609" s="17" t="s">
        <v>1569</v>
      </c>
      <c r="F609" s="17" t="s">
        <v>1570</v>
      </c>
      <c r="G609" s="16" t="s">
        <v>21</v>
      </c>
      <c r="H609" s="18" t="s">
        <v>3324</v>
      </c>
      <c r="I609" s="18">
        <v>69</v>
      </c>
      <c r="J609" s="19">
        <v>25000</v>
      </c>
      <c r="K609" s="20">
        <f t="shared" si="19"/>
        <v>6.8071113511086799E-4</v>
      </c>
      <c r="L609" s="29"/>
      <c r="M609" s="21">
        <f t="shared" si="18"/>
        <v>0</v>
      </c>
      <c r="N609" s="22" t="s">
        <v>3452</v>
      </c>
      <c r="O609" s="16" t="s">
        <v>3549</v>
      </c>
    </row>
    <row r="610" spans="1:15" x14ac:dyDescent="0.3">
      <c r="A610" s="16">
        <v>21</v>
      </c>
      <c r="B610" s="16">
        <f>COUNTIF($A$5:A610, A610)</f>
        <v>20</v>
      </c>
      <c r="C610" s="17" t="s">
        <v>1571</v>
      </c>
      <c r="D610" s="17" t="s">
        <v>94</v>
      </c>
      <c r="E610" s="17" t="s">
        <v>1572</v>
      </c>
      <c r="F610" s="17" t="s">
        <v>20</v>
      </c>
      <c r="G610" s="16" t="s">
        <v>21</v>
      </c>
      <c r="H610" s="18" t="s">
        <v>3324</v>
      </c>
      <c r="I610" s="18">
        <v>482</v>
      </c>
      <c r="J610" s="19">
        <v>25000</v>
      </c>
      <c r="K610" s="20">
        <f t="shared" si="19"/>
        <v>6.8071113511086799E-4</v>
      </c>
      <c r="L610" s="29"/>
      <c r="M610" s="21">
        <f t="shared" si="18"/>
        <v>0</v>
      </c>
      <c r="N610" s="22" t="s">
        <v>3452</v>
      </c>
      <c r="O610" s="16" t="s">
        <v>3549</v>
      </c>
    </row>
    <row r="611" spans="1:15" x14ac:dyDescent="0.3">
      <c r="A611" s="16">
        <v>21</v>
      </c>
      <c r="B611" s="16">
        <f>COUNTIF($A$5:A611, A611)</f>
        <v>21</v>
      </c>
      <c r="C611" s="17" t="s">
        <v>3171</v>
      </c>
      <c r="D611" s="17" t="s">
        <v>3172</v>
      </c>
      <c r="E611" s="17" t="s">
        <v>3173</v>
      </c>
      <c r="F611" s="17" t="s">
        <v>20</v>
      </c>
      <c r="G611" s="16" t="s">
        <v>21</v>
      </c>
      <c r="H611" s="18">
        <v>821270</v>
      </c>
      <c r="I611" s="18">
        <v>4</v>
      </c>
      <c r="J611" s="19">
        <v>795597</v>
      </c>
      <c r="K611" s="20">
        <f t="shared" si="19"/>
        <v>2.1662869478432049E-2</v>
      </c>
      <c r="L611" s="29"/>
      <c r="M611" s="21">
        <f t="shared" si="18"/>
        <v>0</v>
      </c>
      <c r="N611" s="22" t="s">
        <v>3451</v>
      </c>
      <c r="O611" s="16" t="s">
        <v>3549</v>
      </c>
    </row>
    <row r="612" spans="1:15" x14ac:dyDescent="0.3">
      <c r="A612" s="16">
        <v>21</v>
      </c>
      <c r="B612" s="16">
        <f>COUNTIF($A$5:A612, A612)</f>
        <v>22</v>
      </c>
      <c r="C612" s="17" t="s">
        <v>1573</v>
      </c>
      <c r="D612" s="17" t="s">
        <v>1574</v>
      </c>
      <c r="E612" s="17" t="s">
        <v>1575</v>
      </c>
      <c r="F612" s="17" t="s">
        <v>20</v>
      </c>
      <c r="G612" s="16" t="s">
        <v>21</v>
      </c>
      <c r="H612" s="18">
        <v>75770</v>
      </c>
      <c r="I612" s="18">
        <v>24</v>
      </c>
      <c r="J612" s="19">
        <v>73245</v>
      </c>
      <c r="K612" s="20">
        <f t="shared" si="19"/>
        <v>1.9943474836478211E-3</v>
      </c>
      <c r="L612" s="29"/>
      <c r="M612" s="21">
        <f t="shared" si="18"/>
        <v>0</v>
      </c>
      <c r="N612" s="22" t="s">
        <v>3449</v>
      </c>
      <c r="O612" s="16" t="s">
        <v>3549</v>
      </c>
    </row>
    <row r="613" spans="1:15" x14ac:dyDescent="0.3">
      <c r="A613" s="16">
        <v>21</v>
      </c>
      <c r="B613" s="16">
        <f>COUNTIF($A$5:A613, A613)</f>
        <v>23</v>
      </c>
      <c r="C613" s="17" t="s">
        <v>1576</v>
      </c>
      <c r="D613" s="17" t="s">
        <v>1577</v>
      </c>
      <c r="E613" s="17" t="s">
        <v>1578</v>
      </c>
      <c r="F613" s="17" t="s">
        <v>20</v>
      </c>
      <c r="G613" s="16" t="s">
        <v>21</v>
      </c>
      <c r="H613" s="18">
        <v>928500</v>
      </c>
      <c r="I613" s="18">
        <v>1</v>
      </c>
      <c r="J613" s="19">
        <v>894787</v>
      </c>
      <c r="K613" s="20">
        <f t="shared" si="19"/>
        <v>2.4363658978097929E-2</v>
      </c>
      <c r="L613" s="29"/>
      <c r="M613" s="21">
        <f t="shared" si="18"/>
        <v>0</v>
      </c>
      <c r="N613" s="22" t="s">
        <v>3449</v>
      </c>
      <c r="O613" s="16" t="s">
        <v>3549</v>
      </c>
    </row>
    <row r="614" spans="1:15" x14ac:dyDescent="0.3">
      <c r="A614" s="16">
        <v>21</v>
      </c>
      <c r="B614" s="16">
        <f>COUNTIF($A$5:A614, A614)</f>
        <v>24</v>
      </c>
      <c r="C614" s="17" t="s">
        <v>1579</v>
      </c>
      <c r="D614" s="17" t="s">
        <v>1580</v>
      </c>
      <c r="E614" s="17" t="s">
        <v>1581</v>
      </c>
      <c r="F614" s="17" t="s">
        <v>20</v>
      </c>
      <c r="G614" s="16" t="s">
        <v>21</v>
      </c>
      <c r="H614" s="18" t="s">
        <v>3324</v>
      </c>
      <c r="I614" s="18">
        <v>4</v>
      </c>
      <c r="J614" s="19">
        <v>330000</v>
      </c>
      <c r="K614" s="20">
        <f t="shared" si="19"/>
        <v>8.985386983463458E-3</v>
      </c>
      <c r="L614" s="29"/>
      <c r="M614" s="21">
        <f t="shared" si="18"/>
        <v>0</v>
      </c>
      <c r="N614" s="22" t="s">
        <v>3454</v>
      </c>
      <c r="O614" s="16" t="s">
        <v>3549</v>
      </c>
    </row>
    <row r="615" spans="1:15" x14ac:dyDescent="0.3">
      <c r="A615" s="16">
        <v>21</v>
      </c>
      <c r="B615" s="16">
        <f>COUNTIF($A$5:A615, A615)</f>
        <v>25</v>
      </c>
      <c r="C615" s="17" t="s">
        <v>1582</v>
      </c>
      <c r="D615" s="17" t="s">
        <v>1583</v>
      </c>
      <c r="E615" s="17" t="s">
        <v>1584</v>
      </c>
      <c r="F615" s="17" t="s">
        <v>20</v>
      </c>
      <c r="G615" s="16" t="s">
        <v>21</v>
      </c>
      <c r="H615" s="18" t="s">
        <v>3324</v>
      </c>
      <c r="I615" s="18">
        <v>1</v>
      </c>
      <c r="J615" s="19">
        <v>430000</v>
      </c>
      <c r="K615" s="20">
        <f t="shared" si="19"/>
        <v>1.1708231523906929E-2</v>
      </c>
      <c r="L615" s="29"/>
      <c r="M615" s="21">
        <f t="shared" si="18"/>
        <v>0</v>
      </c>
      <c r="N615" s="22" t="s">
        <v>3454</v>
      </c>
      <c r="O615" s="16" t="s">
        <v>3549</v>
      </c>
    </row>
    <row r="616" spans="1:15" x14ac:dyDescent="0.3">
      <c r="A616" s="16">
        <v>21</v>
      </c>
      <c r="B616" s="16">
        <f>COUNTIF($A$5:A616, A616)</f>
        <v>26</v>
      </c>
      <c r="C616" s="17" t="s">
        <v>1585</v>
      </c>
      <c r="D616" s="17" t="s">
        <v>1586</v>
      </c>
      <c r="E616" s="17" t="s">
        <v>1587</v>
      </c>
      <c r="F616" s="17" t="s">
        <v>103</v>
      </c>
      <c r="G616" s="16" t="s">
        <v>21</v>
      </c>
      <c r="H616" s="18">
        <v>33660</v>
      </c>
      <c r="I616" s="18">
        <v>597</v>
      </c>
      <c r="J616" s="19">
        <v>32661</v>
      </c>
      <c r="K616" s="20">
        <f t="shared" si="19"/>
        <v>8.8930825535424231E-4</v>
      </c>
      <c r="L616" s="29"/>
      <c r="M616" s="21">
        <f t="shared" si="18"/>
        <v>0</v>
      </c>
      <c r="N616" s="22" t="s">
        <v>3452</v>
      </c>
      <c r="O616" s="16" t="s">
        <v>3549</v>
      </c>
    </row>
    <row r="617" spans="1:15" x14ac:dyDescent="0.3">
      <c r="A617" s="16">
        <v>21</v>
      </c>
      <c r="B617" s="16">
        <f>COUNTIF($A$5:A617, A617)</f>
        <v>27</v>
      </c>
      <c r="C617" s="17" t="s">
        <v>1588</v>
      </c>
      <c r="D617" s="17" t="s">
        <v>1589</v>
      </c>
      <c r="E617" s="17" t="s">
        <v>1590</v>
      </c>
      <c r="F617" s="17" t="s">
        <v>20</v>
      </c>
      <c r="G617" s="16" t="s">
        <v>21</v>
      </c>
      <c r="H617" s="18">
        <v>145250</v>
      </c>
      <c r="I617" s="18">
        <v>1</v>
      </c>
      <c r="J617" s="19">
        <v>140408</v>
      </c>
      <c r="K617" s="20">
        <f t="shared" si="19"/>
        <v>3.8230915623458698E-3</v>
      </c>
      <c r="L617" s="29"/>
      <c r="M617" s="21">
        <f t="shared" si="18"/>
        <v>0</v>
      </c>
      <c r="N617" s="22" t="s">
        <v>3451</v>
      </c>
      <c r="O617" s="16" t="s">
        <v>3549</v>
      </c>
    </row>
    <row r="618" spans="1:15" x14ac:dyDescent="0.3">
      <c r="A618" s="16">
        <v>21</v>
      </c>
      <c r="B618" s="16">
        <f>COUNTIF($A$5:A618, A618)</f>
        <v>28</v>
      </c>
      <c r="C618" s="17" t="s">
        <v>1591</v>
      </c>
      <c r="D618" s="17" t="s">
        <v>1592</v>
      </c>
      <c r="E618" s="17" t="s">
        <v>1593</v>
      </c>
      <c r="F618" s="17" t="s">
        <v>20</v>
      </c>
      <c r="G618" s="16" t="s">
        <v>21</v>
      </c>
      <c r="H618" s="18">
        <v>76650</v>
      </c>
      <c r="I618" s="18">
        <v>10</v>
      </c>
      <c r="J618" s="19">
        <v>74606</v>
      </c>
      <c r="K618" s="20">
        <f t="shared" si="19"/>
        <v>2.0314053978432566E-3</v>
      </c>
      <c r="L618" s="29"/>
      <c r="M618" s="21">
        <f t="shared" si="18"/>
        <v>0</v>
      </c>
      <c r="N618" s="22" t="s">
        <v>3451</v>
      </c>
      <c r="O618" s="16" t="s">
        <v>3549</v>
      </c>
    </row>
    <row r="619" spans="1:15" x14ac:dyDescent="0.3">
      <c r="A619" s="16">
        <v>21</v>
      </c>
      <c r="B619" s="16">
        <f>COUNTIF($A$5:A619, A619)</f>
        <v>29</v>
      </c>
      <c r="C619" s="17" t="s">
        <v>1594</v>
      </c>
      <c r="D619" s="17" t="s">
        <v>1595</v>
      </c>
      <c r="E619" s="17" t="s">
        <v>1596</v>
      </c>
      <c r="F619" s="17" t="s">
        <v>103</v>
      </c>
      <c r="G619" s="16" t="s">
        <v>21</v>
      </c>
      <c r="H619" s="18">
        <v>110310</v>
      </c>
      <c r="I619" s="18">
        <v>15</v>
      </c>
      <c r="J619" s="19">
        <v>107040</v>
      </c>
      <c r="K619" s="20">
        <f t="shared" si="19"/>
        <v>2.9145327960906921E-3</v>
      </c>
      <c r="L619" s="29"/>
      <c r="M619" s="21">
        <f t="shared" si="18"/>
        <v>0</v>
      </c>
      <c r="N619" s="22" t="s">
        <v>3452</v>
      </c>
      <c r="O619" s="16" t="s">
        <v>3549</v>
      </c>
    </row>
    <row r="620" spans="1:15" x14ac:dyDescent="0.3">
      <c r="A620" s="16">
        <v>21</v>
      </c>
      <c r="B620" s="16">
        <f>COUNTIF($A$5:A620, A620)</f>
        <v>30</v>
      </c>
      <c r="C620" s="17" t="s">
        <v>1597</v>
      </c>
      <c r="D620" s="17" t="s">
        <v>1598</v>
      </c>
      <c r="E620" s="17" t="s">
        <v>1599</v>
      </c>
      <c r="F620" s="17" t="s">
        <v>20</v>
      </c>
      <c r="G620" s="16" t="s">
        <v>21</v>
      </c>
      <c r="H620" s="18">
        <v>532410</v>
      </c>
      <c r="I620" s="18">
        <v>2</v>
      </c>
      <c r="J620" s="19">
        <v>514663</v>
      </c>
      <c r="K620" s="20">
        <f t="shared" si="19"/>
        <v>1.4013473397182586E-2</v>
      </c>
      <c r="L620" s="29"/>
      <c r="M620" s="21">
        <f t="shared" si="18"/>
        <v>0</v>
      </c>
      <c r="N620" s="22" t="s">
        <v>3451</v>
      </c>
      <c r="O620" s="16" t="s">
        <v>3549</v>
      </c>
    </row>
    <row r="621" spans="1:15" x14ac:dyDescent="0.3">
      <c r="A621" s="16">
        <v>21</v>
      </c>
      <c r="B621" s="16">
        <f>COUNTIF($A$5:A621, A621)</f>
        <v>31</v>
      </c>
      <c r="C621" s="17" t="s">
        <v>1600</v>
      </c>
      <c r="D621" s="17" t="s">
        <v>1601</v>
      </c>
      <c r="E621" s="17" t="s">
        <v>1602</v>
      </c>
      <c r="F621" s="17" t="s">
        <v>1603</v>
      </c>
      <c r="G621" s="16" t="s">
        <v>21</v>
      </c>
      <c r="H621" s="18">
        <v>92600</v>
      </c>
      <c r="I621" s="18">
        <v>1</v>
      </c>
      <c r="J621" s="19">
        <v>89516</v>
      </c>
      <c r="K621" s="20">
        <f t="shared" si="19"/>
        <v>2.4373815188233781E-3</v>
      </c>
      <c r="L621" s="29"/>
      <c r="M621" s="21">
        <f t="shared" si="18"/>
        <v>0</v>
      </c>
      <c r="N621" s="22" t="s">
        <v>3452</v>
      </c>
      <c r="O621" s="16" t="s">
        <v>3549</v>
      </c>
    </row>
    <row r="622" spans="1:15" x14ac:dyDescent="0.3">
      <c r="A622" s="16">
        <v>21</v>
      </c>
      <c r="B622" s="16">
        <f>COUNTIF($A$5:A622, A622)</f>
        <v>32</v>
      </c>
      <c r="C622" s="17" t="s">
        <v>1604</v>
      </c>
      <c r="D622" s="17" t="s">
        <v>1605</v>
      </c>
      <c r="E622" s="17" t="s">
        <v>1606</v>
      </c>
      <c r="F622" s="17" t="s">
        <v>20</v>
      </c>
      <c r="G622" s="16" t="s">
        <v>21</v>
      </c>
      <c r="H622" s="18">
        <v>14280</v>
      </c>
      <c r="I622" s="18">
        <v>161</v>
      </c>
      <c r="J622" s="19">
        <v>13899</v>
      </c>
      <c r="K622" s="20">
        <f t="shared" si="19"/>
        <v>3.7844816267623818E-4</v>
      </c>
      <c r="L622" s="29"/>
      <c r="M622" s="21">
        <f t="shared" si="18"/>
        <v>0</v>
      </c>
      <c r="N622" s="22" t="s">
        <v>3452</v>
      </c>
      <c r="O622" s="16" t="s">
        <v>3549</v>
      </c>
    </row>
    <row r="623" spans="1:15" x14ac:dyDescent="0.3">
      <c r="A623" s="16">
        <v>21</v>
      </c>
      <c r="B623" s="16">
        <f>COUNTIF($A$5:A623, A623)</f>
        <v>33</v>
      </c>
      <c r="C623" s="17" t="s">
        <v>1607</v>
      </c>
      <c r="D623" s="17" t="s">
        <v>1608</v>
      </c>
      <c r="E623" s="17" t="s">
        <v>1609</v>
      </c>
      <c r="F623" s="17" t="s">
        <v>20</v>
      </c>
      <c r="G623" s="16" t="s">
        <v>21</v>
      </c>
      <c r="H623" s="18">
        <v>312580</v>
      </c>
      <c r="I623" s="18">
        <v>223</v>
      </c>
      <c r="J623" s="19">
        <v>302161</v>
      </c>
      <c r="K623" s="20">
        <f t="shared" si="19"/>
        <v>8.2273742918493997E-3</v>
      </c>
      <c r="L623" s="29"/>
      <c r="M623" s="21">
        <f t="shared" si="18"/>
        <v>0</v>
      </c>
      <c r="N623" s="22" t="s">
        <v>3451</v>
      </c>
      <c r="O623" s="16" t="s">
        <v>3549</v>
      </c>
    </row>
    <row r="624" spans="1:15" x14ac:dyDescent="0.3">
      <c r="A624" s="16">
        <v>21</v>
      </c>
      <c r="B624" s="16">
        <f>COUNTIF($A$5:A624, A624)</f>
        <v>34</v>
      </c>
      <c r="C624" s="17" t="s">
        <v>1610</v>
      </c>
      <c r="D624" s="17" t="s">
        <v>1611</v>
      </c>
      <c r="E624" s="17" t="s">
        <v>1612</v>
      </c>
      <c r="F624" s="17" t="s">
        <v>20</v>
      </c>
      <c r="G624" s="16" t="s">
        <v>21</v>
      </c>
      <c r="H624" s="18">
        <v>38070</v>
      </c>
      <c r="I624" s="18">
        <v>8</v>
      </c>
      <c r="J624" s="19">
        <v>36801</v>
      </c>
      <c r="K624" s="20">
        <f t="shared" si="19"/>
        <v>1.002034019328602E-3</v>
      </c>
      <c r="L624" s="29"/>
      <c r="M624" s="21">
        <f t="shared" si="18"/>
        <v>0</v>
      </c>
      <c r="N624" s="22" t="s">
        <v>3451</v>
      </c>
      <c r="O624" s="16" t="s">
        <v>3549</v>
      </c>
    </row>
    <row r="625" spans="1:15" x14ac:dyDescent="0.3">
      <c r="A625" s="16">
        <v>21</v>
      </c>
      <c r="B625" s="16">
        <f>COUNTIF($A$5:A625, A625)</f>
        <v>35</v>
      </c>
      <c r="C625" s="17" t="s">
        <v>1613</v>
      </c>
      <c r="D625" s="17" t="s">
        <v>1614</v>
      </c>
      <c r="E625" s="17" t="s">
        <v>1615</v>
      </c>
      <c r="F625" s="17" t="s">
        <v>20</v>
      </c>
      <c r="G625" s="16" t="s">
        <v>21</v>
      </c>
      <c r="H625" s="18">
        <v>312580</v>
      </c>
      <c r="I625" s="18">
        <v>1</v>
      </c>
      <c r="J625" s="19">
        <v>302161</v>
      </c>
      <c r="K625" s="20">
        <f t="shared" si="19"/>
        <v>8.2273742918493997E-3</v>
      </c>
      <c r="L625" s="29"/>
      <c r="M625" s="21">
        <f t="shared" si="18"/>
        <v>0</v>
      </c>
      <c r="N625" s="22" t="s">
        <v>3451</v>
      </c>
      <c r="O625" s="16" t="s">
        <v>3549</v>
      </c>
    </row>
    <row r="626" spans="1:15" x14ac:dyDescent="0.3">
      <c r="A626" s="16">
        <v>21</v>
      </c>
      <c r="B626" s="16">
        <f>COUNTIF($A$5:A626, A626)</f>
        <v>36</v>
      </c>
      <c r="C626" s="17" t="s">
        <v>1616</v>
      </c>
      <c r="D626" s="17" t="s">
        <v>1617</v>
      </c>
      <c r="E626" s="17" t="s">
        <v>1618</v>
      </c>
      <c r="F626" s="17" t="s">
        <v>20</v>
      </c>
      <c r="G626" s="16" t="s">
        <v>21</v>
      </c>
      <c r="H626" s="18">
        <v>1036010</v>
      </c>
      <c r="I626" s="18">
        <v>1</v>
      </c>
      <c r="J626" s="19">
        <v>1001470</v>
      </c>
      <c r="K626" s="20">
        <f t="shared" si="19"/>
        <v>2.7268471219179236E-2</v>
      </c>
      <c r="L626" s="29"/>
      <c r="M626" s="21">
        <f t="shared" si="18"/>
        <v>0</v>
      </c>
      <c r="N626" s="22" t="s">
        <v>3455</v>
      </c>
      <c r="O626" s="16" t="s">
        <v>3549</v>
      </c>
    </row>
    <row r="627" spans="1:15" x14ac:dyDescent="0.3">
      <c r="A627" s="16">
        <v>21</v>
      </c>
      <c r="B627" s="16">
        <f>COUNTIF($A$5:A627, A627)</f>
        <v>37</v>
      </c>
      <c r="C627" s="17" t="s">
        <v>1619</v>
      </c>
      <c r="D627" s="17" t="s">
        <v>94</v>
      </c>
      <c r="E627" s="17" t="s">
        <v>1620</v>
      </c>
      <c r="F627" s="17" t="s">
        <v>20</v>
      </c>
      <c r="G627" s="16" t="s">
        <v>21</v>
      </c>
      <c r="H627" s="18" t="s">
        <v>3324</v>
      </c>
      <c r="I627" s="18">
        <v>62</v>
      </c>
      <c r="J627" s="19">
        <v>12000</v>
      </c>
      <c r="K627" s="20">
        <f t="shared" si="19"/>
        <v>3.2674134485321664E-4</v>
      </c>
      <c r="L627" s="29"/>
      <c r="M627" s="21">
        <f t="shared" si="18"/>
        <v>0</v>
      </c>
      <c r="N627" s="22" t="s">
        <v>3456</v>
      </c>
      <c r="O627" s="16" t="s">
        <v>3549</v>
      </c>
    </row>
    <row r="628" spans="1:15" x14ac:dyDescent="0.3">
      <c r="A628" s="16">
        <v>21</v>
      </c>
      <c r="B628" s="16">
        <f>COUNTIF($A$5:A628, A628)</f>
        <v>38</v>
      </c>
      <c r="C628" s="17" t="s">
        <v>1621</v>
      </c>
      <c r="D628" s="17" t="s">
        <v>1622</v>
      </c>
      <c r="E628" s="17" t="s">
        <v>1623</v>
      </c>
      <c r="F628" s="17" t="s">
        <v>20</v>
      </c>
      <c r="G628" s="16" t="s">
        <v>21</v>
      </c>
      <c r="H628" s="18">
        <v>72690</v>
      </c>
      <c r="I628" s="18">
        <v>6</v>
      </c>
      <c r="J628" s="19">
        <v>70050</v>
      </c>
      <c r="K628" s="20">
        <f t="shared" si="19"/>
        <v>1.907352600580652E-3</v>
      </c>
      <c r="L628" s="29"/>
      <c r="M628" s="21">
        <f t="shared" si="18"/>
        <v>0</v>
      </c>
      <c r="N628" s="22" t="s">
        <v>3452</v>
      </c>
      <c r="O628" s="16" t="s">
        <v>3549</v>
      </c>
    </row>
    <row r="629" spans="1:15" x14ac:dyDescent="0.3">
      <c r="A629" s="16">
        <v>21</v>
      </c>
      <c r="B629" s="16">
        <f>COUNTIF($A$5:A629, A629)</f>
        <v>39</v>
      </c>
      <c r="C629" s="17" t="s">
        <v>1624</v>
      </c>
      <c r="D629" s="17" t="s">
        <v>1625</v>
      </c>
      <c r="E629" s="17" t="s">
        <v>1626</v>
      </c>
      <c r="F629" s="17" t="s">
        <v>20</v>
      </c>
      <c r="G629" s="16" t="s">
        <v>21</v>
      </c>
      <c r="H629" s="18">
        <v>76650</v>
      </c>
      <c r="I629" s="18">
        <v>114</v>
      </c>
      <c r="J629" s="19">
        <v>74606</v>
      </c>
      <c r="K629" s="20">
        <f t="shared" si="19"/>
        <v>2.0314053978432566E-3</v>
      </c>
      <c r="L629" s="29"/>
      <c r="M629" s="21">
        <f t="shared" si="18"/>
        <v>0</v>
      </c>
      <c r="N629" s="22" t="s">
        <v>3452</v>
      </c>
      <c r="O629" s="16" t="s">
        <v>3549</v>
      </c>
    </row>
    <row r="630" spans="1:15" x14ac:dyDescent="0.3">
      <c r="A630" s="16">
        <v>21</v>
      </c>
      <c r="B630" s="16">
        <f>COUNTIF($A$5:A630, A630)</f>
        <v>40</v>
      </c>
      <c r="C630" s="17" t="s">
        <v>1627</v>
      </c>
      <c r="D630" s="17" t="s">
        <v>1628</v>
      </c>
      <c r="E630" s="17" t="s">
        <v>1629</v>
      </c>
      <c r="F630" s="17" t="s">
        <v>509</v>
      </c>
      <c r="G630" s="16" t="s">
        <v>21</v>
      </c>
      <c r="H630" s="18">
        <v>57950</v>
      </c>
      <c r="I630" s="18">
        <v>162</v>
      </c>
      <c r="J630" s="19">
        <v>55846</v>
      </c>
      <c r="K630" s="20">
        <f t="shared" si="19"/>
        <v>1.5205997620560613E-3</v>
      </c>
      <c r="L630" s="29"/>
      <c r="M630" s="21">
        <f t="shared" si="18"/>
        <v>0</v>
      </c>
      <c r="N630" s="22" t="s">
        <v>3452</v>
      </c>
      <c r="O630" s="16" t="s">
        <v>3549</v>
      </c>
    </row>
    <row r="631" spans="1:15" x14ac:dyDescent="0.3">
      <c r="A631" s="16">
        <v>21</v>
      </c>
      <c r="B631" s="16">
        <f>COUNTIF($A$5:A631, A631)</f>
        <v>41</v>
      </c>
      <c r="C631" s="17" t="s">
        <v>1630</v>
      </c>
      <c r="D631" s="17" t="s">
        <v>1631</v>
      </c>
      <c r="E631" s="17" t="s">
        <v>1632</v>
      </c>
      <c r="F631" s="17" t="s">
        <v>20</v>
      </c>
      <c r="G631" s="16" t="s">
        <v>21</v>
      </c>
      <c r="H631" s="18">
        <v>183060</v>
      </c>
      <c r="I631" s="18">
        <v>1</v>
      </c>
      <c r="J631" s="19">
        <v>176959</v>
      </c>
      <c r="K631" s="20">
        <f t="shared" si="19"/>
        <v>4.818318470323363E-3</v>
      </c>
      <c r="L631" s="29"/>
      <c r="M631" s="21">
        <f t="shared" si="18"/>
        <v>0</v>
      </c>
      <c r="N631" s="22" t="s">
        <v>3452</v>
      </c>
      <c r="O631" s="16" t="s">
        <v>3549</v>
      </c>
    </row>
    <row r="632" spans="1:15" x14ac:dyDescent="0.3">
      <c r="A632" s="16">
        <v>21</v>
      </c>
      <c r="B632" s="16">
        <f>COUNTIF($A$5:A632, A632)</f>
        <v>42</v>
      </c>
      <c r="C632" s="17" t="s">
        <v>1633</v>
      </c>
      <c r="D632" s="17" t="s">
        <v>1634</v>
      </c>
      <c r="E632" s="17" t="s">
        <v>1635</v>
      </c>
      <c r="F632" s="17" t="s">
        <v>20</v>
      </c>
      <c r="G632" s="16" t="s">
        <v>21</v>
      </c>
      <c r="H632" s="18">
        <v>183060</v>
      </c>
      <c r="I632" s="18">
        <v>43</v>
      </c>
      <c r="J632" s="19">
        <v>176959</v>
      </c>
      <c r="K632" s="20">
        <f t="shared" si="19"/>
        <v>4.818318470323363E-3</v>
      </c>
      <c r="L632" s="29"/>
      <c r="M632" s="21">
        <f t="shared" si="18"/>
        <v>0</v>
      </c>
      <c r="N632" s="22" t="s">
        <v>3457</v>
      </c>
      <c r="O632" s="16" t="s">
        <v>3549</v>
      </c>
    </row>
    <row r="633" spans="1:15" x14ac:dyDescent="0.3">
      <c r="A633" s="16">
        <v>21</v>
      </c>
      <c r="B633" s="16">
        <f>COUNTIF($A$5:A633, A633)</f>
        <v>43</v>
      </c>
      <c r="C633" s="17" t="s">
        <v>1636</v>
      </c>
      <c r="D633" s="17" t="s">
        <v>1637</v>
      </c>
      <c r="E633" s="17" t="s">
        <v>1638</v>
      </c>
      <c r="F633" s="17" t="s">
        <v>20</v>
      </c>
      <c r="G633" s="16" t="s">
        <v>21</v>
      </c>
      <c r="H633" s="18">
        <v>183060</v>
      </c>
      <c r="I633" s="18">
        <v>10</v>
      </c>
      <c r="J633" s="19">
        <v>177023</v>
      </c>
      <c r="K633" s="20">
        <f t="shared" si="19"/>
        <v>4.8200610908292474E-3</v>
      </c>
      <c r="L633" s="29"/>
      <c r="M633" s="21">
        <f t="shared" si="18"/>
        <v>0</v>
      </c>
      <c r="N633" s="22" t="s">
        <v>3452</v>
      </c>
      <c r="O633" s="16" t="s">
        <v>3549</v>
      </c>
    </row>
    <row r="634" spans="1:15" x14ac:dyDescent="0.3">
      <c r="A634" s="16">
        <v>21</v>
      </c>
      <c r="B634" s="16">
        <f>COUNTIF($A$5:A634, A634)</f>
        <v>44</v>
      </c>
      <c r="C634" s="17" t="s">
        <v>1639</v>
      </c>
      <c r="D634" s="17" t="s">
        <v>1640</v>
      </c>
      <c r="E634" s="17" t="s">
        <v>1641</v>
      </c>
      <c r="F634" s="17" t="s">
        <v>20</v>
      </c>
      <c r="G634" s="16" t="s">
        <v>21</v>
      </c>
      <c r="H634" s="18">
        <v>432160</v>
      </c>
      <c r="I634" s="18">
        <v>1</v>
      </c>
      <c r="J634" s="19">
        <v>417756</v>
      </c>
      <c r="K634" s="20">
        <f t="shared" si="19"/>
        <v>1.137484643837503E-2</v>
      </c>
      <c r="L634" s="29"/>
      <c r="M634" s="21">
        <f t="shared" si="18"/>
        <v>0</v>
      </c>
      <c r="N634" s="22" t="s">
        <v>3458</v>
      </c>
      <c r="O634" s="16" t="s">
        <v>3549</v>
      </c>
    </row>
    <row r="635" spans="1:15" x14ac:dyDescent="0.3">
      <c r="A635" s="16">
        <v>21</v>
      </c>
      <c r="B635" s="16">
        <f>COUNTIF($A$5:A635, A635)</f>
        <v>45</v>
      </c>
      <c r="C635" s="17" t="s">
        <v>1642</v>
      </c>
      <c r="D635" s="17" t="s">
        <v>1643</v>
      </c>
      <c r="E635" s="17" t="s">
        <v>1644</v>
      </c>
      <c r="F635" s="17" t="s">
        <v>20</v>
      </c>
      <c r="G635" s="16" t="s">
        <v>21</v>
      </c>
      <c r="H635" s="18">
        <v>183060</v>
      </c>
      <c r="I635" s="18">
        <v>14</v>
      </c>
      <c r="J635" s="19">
        <v>177023</v>
      </c>
      <c r="K635" s="20">
        <f t="shared" si="19"/>
        <v>4.8200610908292474E-3</v>
      </c>
      <c r="L635" s="29"/>
      <c r="M635" s="21">
        <f t="shared" si="18"/>
        <v>0</v>
      </c>
      <c r="N635" s="22" t="s">
        <v>3452</v>
      </c>
      <c r="O635" s="16" t="s">
        <v>3549</v>
      </c>
    </row>
    <row r="636" spans="1:15" x14ac:dyDescent="0.3">
      <c r="A636" s="16">
        <v>21</v>
      </c>
      <c r="B636" s="16">
        <f>COUNTIF($A$5:A636, A636)</f>
        <v>46</v>
      </c>
      <c r="C636" s="17" t="s">
        <v>1645</v>
      </c>
      <c r="D636" s="17" t="s">
        <v>1646</v>
      </c>
      <c r="E636" s="17" t="s">
        <v>1647</v>
      </c>
      <c r="F636" s="17" t="s">
        <v>20</v>
      </c>
      <c r="G636" s="16" t="s">
        <v>21</v>
      </c>
      <c r="H636" s="18">
        <v>432160</v>
      </c>
      <c r="I636" s="18">
        <v>1</v>
      </c>
      <c r="J636" s="19">
        <v>417756</v>
      </c>
      <c r="K636" s="20">
        <f t="shared" si="19"/>
        <v>1.137484643837503E-2</v>
      </c>
      <c r="L636" s="29"/>
      <c r="M636" s="21">
        <f t="shared" si="18"/>
        <v>0</v>
      </c>
      <c r="N636" s="22" t="s">
        <v>3451</v>
      </c>
      <c r="O636" s="16" t="s">
        <v>3549</v>
      </c>
    </row>
    <row r="637" spans="1:15" x14ac:dyDescent="0.3">
      <c r="A637" s="16">
        <v>21</v>
      </c>
      <c r="B637" s="16">
        <f>COUNTIF($A$5:A637, A637)</f>
        <v>47</v>
      </c>
      <c r="C637" s="17" t="s">
        <v>1648</v>
      </c>
      <c r="D637" s="17" t="s">
        <v>1649</v>
      </c>
      <c r="E637" s="17" t="s">
        <v>1650</v>
      </c>
      <c r="F637" s="17" t="s">
        <v>1651</v>
      </c>
      <c r="G637" s="16" t="s">
        <v>21</v>
      </c>
      <c r="H637" s="18">
        <v>24660</v>
      </c>
      <c r="I637" s="18">
        <v>1</v>
      </c>
      <c r="J637" s="19">
        <v>23765</v>
      </c>
      <c r="K637" s="20">
        <f t="shared" si="19"/>
        <v>6.4708400503639104E-4</v>
      </c>
      <c r="L637" s="29"/>
      <c r="M637" s="21">
        <f t="shared" si="18"/>
        <v>0</v>
      </c>
      <c r="N637" s="22" t="s">
        <v>3452</v>
      </c>
      <c r="O637" s="16" t="s">
        <v>3549</v>
      </c>
    </row>
    <row r="638" spans="1:15" x14ac:dyDescent="0.3">
      <c r="A638" s="16">
        <v>21</v>
      </c>
      <c r="B638" s="16">
        <f>COUNTIF($A$5:A638, A638)</f>
        <v>48</v>
      </c>
      <c r="C638" s="17" t="s">
        <v>1652</v>
      </c>
      <c r="D638" s="17" t="s">
        <v>1653</v>
      </c>
      <c r="E638" s="17" t="s">
        <v>1654</v>
      </c>
      <c r="F638" s="17" t="s">
        <v>20</v>
      </c>
      <c r="G638" s="16" t="s">
        <v>21</v>
      </c>
      <c r="H638" s="18">
        <v>40060</v>
      </c>
      <c r="I638" s="18">
        <v>1</v>
      </c>
      <c r="J638" s="19">
        <v>38725</v>
      </c>
      <c r="K638" s="20">
        <f t="shared" si="19"/>
        <v>1.0544215482867344E-3</v>
      </c>
      <c r="L638" s="29"/>
      <c r="M638" s="21">
        <f t="shared" si="18"/>
        <v>0</v>
      </c>
      <c r="N638" s="22" t="s">
        <v>3452</v>
      </c>
      <c r="O638" s="16" t="s">
        <v>3549</v>
      </c>
    </row>
    <row r="639" spans="1:15" x14ac:dyDescent="0.3">
      <c r="A639" s="16">
        <v>21</v>
      </c>
      <c r="B639" s="16">
        <f>COUNTIF($A$5:A639, A639)</f>
        <v>49</v>
      </c>
      <c r="C639" s="17" t="s">
        <v>1655</v>
      </c>
      <c r="D639" s="17" t="s">
        <v>1656</v>
      </c>
      <c r="E639" s="17" t="s">
        <v>1657</v>
      </c>
      <c r="F639" s="17" t="s">
        <v>509</v>
      </c>
      <c r="G639" s="16" t="s">
        <v>21</v>
      </c>
      <c r="H639" s="18">
        <v>58240</v>
      </c>
      <c r="I639" s="18">
        <v>32</v>
      </c>
      <c r="J639" s="19">
        <v>56878</v>
      </c>
      <c r="K639" s="20">
        <f t="shared" si="19"/>
        <v>1.5486995177134378E-3</v>
      </c>
      <c r="L639" s="29"/>
      <c r="M639" s="21">
        <f t="shared" si="18"/>
        <v>0</v>
      </c>
      <c r="N639" s="22" t="s">
        <v>3458</v>
      </c>
      <c r="O639" s="16" t="s">
        <v>3549</v>
      </c>
    </row>
    <row r="640" spans="1:15" x14ac:dyDescent="0.3">
      <c r="A640" s="16">
        <v>21</v>
      </c>
      <c r="B640" s="16">
        <f>COUNTIF($A$5:A640, A640)</f>
        <v>50</v>
      </c>
      <c r="C640" s="17" t="s">
        <v>1658</v>
      </c>
      <c r="D640" s="17" t="s">
        <v>1659</v>
      </c>
      <c r="E640" s="17" t="s">
        <v>1660</v>
      </c>
      <c r="F640" s="17" t="s">
        <v>20</v>
      </c>
      <c r="G640" s="16" t="s">
        <v>21</v>
      </c>
      <c r="H640" s="18">
        <v>94320</v>
      </c>
      <c r="I640" s="18">
        <v>1</v>
      </c>
      <c r="J640" s="19">
        <v>91002</v>
      </c>
      <c r="K640" s="20">
        <f t="shared" si="19"/>
        <v>2.4778429886943682E-3</v>
      </c>
      <c r="L640" s="29"/>
      <c r="M640" s="21">
        <f t="shared" si="18"/>
        <v>0</v>
      </c>
      <c r="N640" s="22" t="s">
        <v>3452</v>
      </c>
      <c r="O640" s="16" t="s">
        <v>3549</v>
      </c>
    </row>
    <row r="641" spans="1:15" x14ac:dyDescent="0.3">
      <c r="A641" s="16">
        <v>21</v>
      </c>
      <c r="B641" s="16">
        <f>COUNTIF($A$5:A641, A641)</f>
        <v>51</v>
      </c>
      <c r="C641" s="17" t="s">
        <v>1661</v>
      </c>
      <c r="D641" s="17" t="s">
        <v>1662</v>
      </c>
      <c r="E641" s="17" t="s">
        <v>1663</v>
      </c>
      <c r="F641" s="17" t="s">
        <v>20</v>
      </c>
      <c r="G641" s="16" t="s">
        <v>21</v>
      </c>
      <c r="H641" s="18">
        <v>38070</v>
      </c>
      <c r="I641" s="18">
        <v>161</v>
      </c>
      <c r="J641" s="19">
        <v>37632</v>
      </c>
      <c r="K641" s="20">
        <f t="shared" si="19"/>
        <v>1.0246608574596874E-3</v>
      </c>
      <c r="L641" s="29"/>
      <c r="M641" s="21">
        <f t="shared" si="18"/>
        <v>0</v>
      </c>
      <c r="N641" s="22" t="s">
        <v>3451</v>
      </c>
      <c r="O641" s="16" t="s">
        <v>3549</v>
      </c>
    </row>
    <row r="642" spans="1:15" x14ac:dyDescent="0.3">
      <c r="A642" s="16">
        <v>21</v>
      </c>
      <c r="B642" s="16">
        <f>COUNTIF($A$5:A642, A642)</f>
        <v>52</v>
      </c>
      <c r="C642" s="17" t="s">
        <v>1664</v>
      </c>
      <c r="D642" s="17" t="s">
        <v>1665</v>
      </c>
      <c r="E642" s="17" t="s">
        <v>1666</v>
      </c>
      <c r="F642" s="17" t="s">
        <v>20</v>
      </c>
      <c r="G642" s="16" t="s">
        <v>21</v>
      </c>
      <c r="H642" s="18">
        <v>133280</v>
      </c>
      <c r="I642" s="18">
        <v>1</v>
      </c>
      <c r="J642" s="19">
        <v>128830</v>
      </c>
      <c r="K642" s="20">
        <f t="shared" si="19"/>
        <v>3.5078406214533249E-3</v>
      </c>
      <c r="L642" s="29"/>
      <c r="M642" s="21">
        <f t="shared" si="18"/>
        <v>0</v>
      </c>
      <c r="N642" s="22" t="s">
        <v>3452</v>
      </c>
      <c r="O642" s="16" t="s">
        <v>3549</v>
      </c>
    </row>
    <row r="643" spans="1:15" x14ac:dyDescent="0.3">
      <c r="A643" s="16">
        <v>21</v>
      </c>
      <c r="B643" s="16">
        <f>COUNTIF($A$5:A643, A643)</f>
        <v>53</v>
      </c>
      <c r="C643" s="17" t="s">
        <v>1667</v>
      </c>
      <c r="D643" s="17" t="s">
        <v>1668</v>
      </c>
      <c r="E643" s="17" t="s">
        <v>1669</v>
      </c>
      <c r="F643" s="17" t="s">
        <v>20</v>
      </c>
      <c r="G643" s="16" t="s">
        <v>21</v>
      </c>
      <c r="H643" s="18">
        <v>28420</v>
      </c>
      <c r="I643" s="18">
        <v>1</v>
      </c>
      <c r="J643" s="19">
        <v>27473</v>
      </c>
      <c r="K643" s="20">
        <f t="shared" si="19"/>
        <v>7.48047080596035E-4</v>
      </c>
      <c r="L643" s="29"/>
      <c r="M643" s="21">
        <f t="shared" si="18"/>
        <v>0</v>
      </c>
      <c r="N643" s="22" t="s">
        <v>3452</v>
      </c>
      <c r="O643" s="16" t="s">
        <v>3549</v>
      </c>
    </row>
    <row r="644" spans="1:15" x14ac:dyDescent="0.3">
      <c r="A644" s="16">
        <v>21</v>
      </c>
      <c r="B644" s="16">
        <f>COUNTIF($A$5:A644, A644)</f>
        <v>54</v>
      </c>
      <c r="C644" s="17" t="s">
        <v>1670</v>
      </c>
      <c r="D644" s="17" t="s">
        <v>1671</v>
      </c>
      <c r="E644" s="17" t="s">
        <v>1672</v>
      </c>
      <c r="F644" s="17" t="s">
        <v>20</v>
      </c>
      <c r="G644" s="16" t="s">
        <v>21</v>
      </c>
      <c r="H644" s="18">
        <v>27090</v>
      </c>
      <c r="I644" s="18">
        <v>8</v>
      </c>
      <c r="J644" s="19">
        <v>26106</v>
      </c>
      <c r="K644" s="20">
        <f t="shared" si="19"/>
        <v>7.108257957281728E-4</v>
      </c>
      <c r="L644" s="29"/>
      <c r="M644" s="21">
        <f t="shared" si="18"/>
        <v>0</v>
      </c>
      <c r="N644" s="22" t="s">
        <v>3451</v>
      </c>
      <c r="O644" s="16" t="s">
        <v>3549</v>
      </c>
    </row>
    <row r="645" spans="1:15" x14ac:dyDescent="0.3">
      <c r="A645" s="16">
        <v>21</v>
      </c>
      <c r="B645" s="16">
        <f>COUNTIF($A$5:A645, A645)</f>
        <v>55</v>
      </c>
      <c r="C645" s="17" t="s">
        <v>1673</v>
      </c>
      <c r="D645" s="17" t="s">
        <v>1674</v>
      </c>
      <c r="E645" s="17" t="s">
        <v>1675</v>
      </c>
      <c r="F645" s="17" t="s">
        <v>20</v>
      </c>
      <c r="G645" s="16" t="s">
        <v>21</v>
      </c>
      <c r="H645" s="18">
        <v>110310</v>
      </c>
      <c r="I645" s="18">
        <v>1</v>
      </c>
      <c r="J645" s="19">
        <v>106633</v>
      </c>
      <c r="K645" s="20">
        <f t="shared" si="19"/>
        <v>2.9034508188110872E-3</v>
      </c>
      <c r="L645" s="29"/>
      <c r="M645" s="21">
        <f t="shared" ref="M645:M708" si="20">ROUND(INDEX($L:$L,MATCH($A645,$A:$A,0))*$K645,0)</f>
        <v>0</v>
      </c>
      <c r="N645" s="22" t="s">
        <v>3451</v>
      </c>
      <c r="O645" s="16" t="s">
        <v>3549</v>
      </c>
    </row>
    <row r="646" spans="1:15" x14ac:dyDescent="0.3">
      <c r="A646" s="16">
        <v>21</v>
      </c>
      <c r="B646" s="16">
        <f>COUNTIF($A$5:A646, A646)</f>
        <v>56</v>
      </c>
      <c r="C646" s="17" t="s">
        <v>1676</v>
      </c>
      <c r="D646" s="17" t="s">
        <v>1677</v>
      </c>
      <c r="E646" s="17" t="s">
        <v>1678</v>
      </c>
      <c r="F646" s="17" t="s">
        <v>20</v>
      </c>
      <c r="G646" s="16" t="s">
        <v>21</v>
      </c>
      <c r="H646" s="18">
        <v>112740</v>
      </c>
      <c r="I646" s="18">
        <v>1</v>
      </c>
      <c r="J646" s="19">
        <v>108982</v>
      </c>
      <c r="K646" s="20">
        <f t="shared" ref="K646:K709" si="21">$J646/SUMIFS($J:$J,$A:$A,$A646)</f>
        <v>2.9674104370661044E-3</v>
      </c>
      <c r="L646" s="29"/>
      <c r="M646" s="21">
        <f t="shared" si="20"/>
        <v>0</v>
      </c>
      <c r="N646" s="22" t="s">
        <v>3451</v>
      </c>
      <c r="O646" s="16" t="s">
        <v>3549</v>
      </c>
    </row>
    <row r="647" spans="1:15" x14ac:dyDescent="0.3">
      <c r="A647" s="16">
        <v>21</v>
      </c>
      <c r="B647" s="16">
        <f>COUNTIF($A$5:A647, A647)</f>
        <v>57</v>
      </c>
      <c r="C647" s="17" t="s">
        <v>1679</v>
      </c>
      <c r="D647" s="17" t="s">
        <v>94</v>
      </c>
      <c r="E647" s="17" t="s">
        <v>1680</v>
      </c>
      <c r="F647" s="17" t="s">
        <v>21</v>
      </c>
      <c r="G647" s="16" t="s">
        <v>21</v>
      </c>
      <c r="H647" s="18" t="s">
        <v>3324</v>
      </c>
      <c r="I647" s="18">
        <v>669</v>
      </c>
      <c r="J647" s="19">
        <v>12000</v>
      </c>
      <c r="K647" s="20">
        <f t="shared" si="21"/>
        <v>3.2674134485321664E-4</v>
      </c>
      <c r="L647" s="29"/>
      <c r="M647" s="21">
        <f t="shared" si="20"/>
        <v>0</v>
      </c>
      <c r="N647" s="22" t="s">
        <v>3452</v>
      </c>
      <c r="O647" s="16" t="s">
        <v>3549</v>
      </c>
    </row>
    <row r="648" spans="1:15" x14ac:dyDescent="0.3">
      <c r="A648" s="16">
        <v>21</v>
      </c>
      <c r="B648" s="16">
        <f>COUNTIF($A$5:A648, A648)</f>
        <v>58</v>
      </c>
      <c r="C648" s="17" t="s">
        <v>1681</v>
      </c>
      <c r="D648" s="17" t="s">
        <v>94</v>
      </c>
      <c r="E648" s="17" t="s">
        <v>1682</v>
      </c>
      <c r="F648" s="17" t="s">
        <v>20</v>
      </c>
      <c r="G648" s="16" t="s">
        <v>21</v>
      </c>
      <c r="H648" s="18" t="s">
        <v>3324</v>
      </c>
      <c r="I648" s="18">
        <v>1</v>
      </c>
      <c r="J648" s="19">
        <v>48000</v>
      </c>
      <c r="K648" s="20">
        <f t="shared" si="21"/>
        <v>1.3069653794128666E-3</v>
      </c>
      <c r="L648" s="29"/>
      <c r="M648" s="21">
        <f t="shared" si="20"/>
        <v>0</v>
      </c>
      <c r="N648" s="22" t="s">
        <v>3452</v>
      </c>
      <c r="O648" s="16" t="s">
        <v>3549</v>
      </c>
    </row>
    <row r="649" spans="1:15" x14ac:dyDescent="0.3">
      <c r="A649" s="16">
        <v>21</v>
      </c>
      <c r="B649" s="16">
        <f>COUNTIF($A$5:A649, A649)</f>
        <v>59</v>
      </c>
      <c r="C649" s="17" t="s">
        <v>1683</v>
      </c>
      <c r="D649" s="17" t="s">
        <v>1684</v>
      </c>
      <c r="E649" s="17" t="s">
        <v>1685</v>
      </c>
      <c r="F649" s="17" t="s">
        <v>1686</v>
      </c>
      <c r="G649" s="16" t="s">
        <v>21</v>
      </c>
      <c r="H649" s="18">
        <v>22780</v>
      </c>
      <c r="I649" s="18">
        <v>5</v>
      </c>
      <c r="J649" s="19">
        <v>22021</v>
      </c>
      <c r="K649" s="20">
        <f t="shared" si="21"/>
        <v>5.9959759625105699E-4</v>
      </c>
      <c r="L649" s="29"/>
      <c r="M649" s="21">
        <f t="shared" si="20"/>
        <v>0</v>
      </c>
      <c r="N649" s="22" t="s">
        <v>3451</v>
      </c>
      <c r="O649" s="16" t="s">
        <v>3549</v>
      </c>
    </row>
    <row r="650" spans="1:15" x14ac:dyDescent="0.3">
      <c r="A650" s="16">
        <v>21</v>
      </c>
      <c r="B650" s="16">
        <f>COUNTIF($A$5:A650, A650)</f>
        <v>60</v>
      </c>
      <c r="C650" s="17" t="s">
        <v>1687</v>
      </c>
      <c r="D650" s="17" t="s">
        <v>1688</v>
      </c>
      <c r="E650" s="17" t="s">
        <v>1689</v>
      </c>
      <c r="F650" s="17" t="s">
        <v>1690</v>
      </c>
      <c r="G650" s="16" t="s">
        <v>21</v>
      </c>
      <c r="H650" s="18">
        <v>29170</v>
      </c>
      <c r="I650" s="18">
        <v>10</v>
      </c>
      <c r="J650" s="19">
        <v>28199</v>
      </c>
      <c r="K650" s="20">
        <f t="shared" si="21"/>
        <v>7.6781493195965465E-4</v>
      </c>
      <c r="L650" s="29"/>
      <c r="M650" s="21">
        <f t="shared" si="20"/>
        <v>0</v>
      </c>
      <c r="N650" s="22" t="s">
        <v>3451</v>
      </c>
      <c r="O650" s="16" t="s">
        <v>3549</v>
      </c>
    </row>
    <row r="651" spans="1:15" x14ac:dyDescent="0.3">
      <c r="A651" s="16">
        <v>21</v>
      </c>
      <c r="B651" s="16">
        <f>COUNTIF($A$5:A651, A651)</f>
        <v>61</v>
      </c>
      <c r="C651" s="17" t="s">
        <v>1691</v>
      </c>
      <c r="D651" s="17" t="s">
        <v>1692</v>
      </c>
      <c r="E651" s="17" t="s">
        <v>1693</v>
      </c>
      <c r="F651" s="17" t="s">
        <v>1694</v>
      </c>
      <c r="G651" s="16" t="s">
        <v>21</v>
      </c>
      <c r="H651" s="18">
        <v>33660</v>
      </c>
      <c r="I651" s="18">
        <v>1</v>
      </c>
      <c r="J651" s="19">
        <v>32661</v>
      </c>
      <c r="K651" s="20">
        <f t="shared" si="21"/>
        <v>8.8930825535424231E-4</v>
      </c>
      <c r="L651" s="29"/>
      <c r="M651" s="21">
        <f t="shared" si="20"/>
        <v>0</v>
      </c>
      <c r="N651" s="22" t="s">
        <v>3457</v>
      </c>
      <c r="O651" s="16" t="s">
        <v>3549</v>
      </c>
    </row>
    <row r="652" spans="1:15" x14ac:dyDescent="0.3">
      <c r="A652" s="16">
        <v>21</v>
      </c>
      <c r="B652" s="16">
        <f>COUNTIF($A$5:A652, A652)</f>
        <v>62</v>
      </c>
      <c r="C652" s="17" t="s">
        <v>1695</v>
      </c>
      <c r="D652" s="17" t="s">
        <v>1692</v>
      </c>
      <c r="E652" s="17" t="s">
        <v>1693</v>
      </c>
      <c r="F652" s="17" t="s">
        <v>1696</v>
      </c>
      <c r="G652" s="16" t="s">
        <v>21</v>
      </c>
      <c r="H652" s="18">
        <v>33660</v>
      </c>
      <c r="I652" s="18">
        <v>1</v>
      </c>
      <c r="J652" s="19">
        <v>32661</v>
      </c>
      <c r="K652" s="20">
        <f t="shared" si="21"/>
        <v>8.8930825535424231E-4</v>
      </c>
      <c r="L652" s="29"/>
      <c r="M652" s="21">
        <f t="shared" si="20"/>
        <v>0</v>
      </c>
      <c r="N652" s="22" t="s">
        <v>3457</v>
      </c>
      <c r="O652" s="16" t="s">
        <v>3549</v>
      </c>
    </row>
    <row r="653" spans="1:15" x14ac:dyDescent="0.3">
      <c r="A653" s="16">
        <v>21</v>
      </c>
      <c r="B653" s="16">
        <f>COUNTIF($A$5:A653, A653)</f>
        <v>63</v>
      </c>
      <c r="C653" s="17" t="s">
        <v>1697</v>
      </c>
      <c r="D653" s="17" t="s">
        <v>1692</v>
      </c>
      <c r="E653" s="17" t="s">
        <v>1693</v>
      </c>
      <c r="F653" s="17" t="s">
        <v>1698</v>
      </c>
      <c r="G653" s="16" t="s">
        <v>21</v>
      </c>
      <c r="H653" s="18">
        <v>33660</v>
      </c>
      <c r="I653" s="18">
        <v>1</v>
      </c>
      <c r="J653" s="19">
        <v>32661</v>
      </c>
      <c r="K653" s="20">
        <f t="shared" si="21"/>
        <v>8.8930825535424231E-4</v>
      </c>
      <c r="L653" s="29"/>
      <c r="M653" s="21">
        <f t="shared" si="20"/>
        <v>0</v>
      </c>
      <c r="N653" s="22" t="s">
        <v>3457</v>
      </c>
      <c r="O653" s="16" t="s">
        <v>3549</v>
      </c>
    </row>
    <row r="654" spans="1:15" x14ac:dyDescent="0.3">
      <c r="A654" s="16">
        <v>21</v>
      </c>
      <c r="B654" s="16">
        <f>COUNTIF($A$5:A654, A654)</f>
        <v>64</v>
      </c>
      <c r="C654" s="17" t="s">
        <v>1699</v>
      </c>
      <c r="D654" s="17" t="s">
        <v>1692</v>
      </c>
      <c r="E654" s="17" t="s">
        <v>1693</v>
      </c>
      <c r="F654" s="17" t="s">
        <v>1700</v>
      </c>
      <c r="G654" s="16" t="s">
        <v>21</v>
      </c>
      <c r="H654" s="18">
        <v>33660</v>
      </c>
      <c r="I654" s="18">
        <v>1</v>
      </c>
      <c r="J654" s="19">
        <v>32661</v>
      </c>
      <c r="K654" s="20">
        <f t="shared" si="21"/>
        <v>8.8930825535424231E-4</v>
      </c>
      <c r="L654" s="29"/>
      <c r="M654" s="21">
        <f t="shared" si="20"/>
        <v>0</v>
      </c>
      <c r="N654" s="22" t="s">
        <v>3457</v>
      </c>
      <c r="O654" s="16" t="s">
        <v>3549</v>
      </c>
    </row>
    <row r="655" spans="1:15" x14ac:dyDescent="0.3">
      <c r="A655" s="16">
        <v>21</v>
      </c>
      <c r="B655" s="16">
        <f>COUNTIF($A$5:A655, A655)</f>
        <v>65</v>
      </c>
      <c r="C655" s="17" t="s">
        <v>1701</v>
      </c>
      <c r="D655" s="17" t="s">
        <v>1702</v>
      </c>
      <c r="E655" s="17" t="s">
        <v>1703</v>
      </c>
      <c r="F655" s="17" t="s">
        <v>20</v>
      </c>
      <c r="G655" s="16" t="s">
        <v>21</v>
      </c>
      <c r="H655" s="18">
        <v>183060</v>
      </c>
      <c r="I655" s="18">
        <v>19</v>
      </c>
      <c r="J655" s="19">
        <v>177023</v>
      </c>
      <c r="K655" s="20">
        <f t="shared" si="21"/>
        <v>4.8200610908292474E-3</v>
      </c>
      <c r="L655" s="29"/>
      <c r="M655" s="21">
        <f t="shared" si="20"/>
        <v>0</v>
      </c>
      <c r="N655" s="22" t="s">
        <v>3452</v>
      </c>
      <c r="O655" s="16" t="s">
        <v>3549</v>
      </c>
    </row>
    <row r="656" spans="1:15" x14ac:dyDescent="0.3">
      <c r="A656" s="16">
        <v>21</v>
      </c>
      <c r="B656" s="16">
        <f>COUNTIF($A$5:A656, A656)</f>
        <v>66</v>
      </c>
      <c r="C656" s="17" t="s">
        <v>1704</v>
      </c>
      <c r="D656" s="17" t="s">
        <v>1705</v>
      </c>
      <c r="E656" s="17" t="s">
        <v>1706</v>
      </c>
      <c r="F656" s="17" t="s">
        <v>1707</v>
      </c>
      <c r="G656" s="16" t="s">
        <v>21</v>
      </c>
      <c r="H656" s="18">
        <v>513300</v>
      </c>
      <c r="I656" s="18">
        <v>1</v>
      </c>
      <c r="J656" s="19">
        <v>496190</v>
      </c>
      <c r="K656" s="20">
        <f t="shared" si="21"/>
        <v>1.3510482325226463E-2</v>
      </c>
      <c r="L656" s="29"/>
      <c r="M656" s="21">
        <f t="shared" si="20"/>
        <v>0</v>
      </c>
      <c r="N656" s="22" t="s">
        <v>3452</v>
      </c>
      <c r="O656" s="16" t="s">
        <v>3549</v>
      </c>
    </row>
    <row r="657" spans="1:15" x14ac:dyDescent="0.3">
      <c r="A657" s="16">
        <v>21</v>
      </c>
      <c r="B657" s="16">
        <f>COUNTIF($A$5:A657, A657)</f>
        <v>67</v>
      </c>
      <c r="C657" s="17" t="s">
        <v>1708</v>
      </c>
      <c r="D657" s="17" t="s">
        <v>1709</v>
      </c>
      <c r="E657" s="17" t="s">
        <v>1710</v>
      </c>
      <c r="F657" s="17" t="s">
        <v>1711</v>
      </c>
      <c r="G657" s="16" t="s">
        <v>21</v>
      </c>
      <c r="H657" s="18">
        <v>513300</v>
      </c>
      <c r="I657" s="18">
        <v>1</v>
      </c>
      <c r="J657" s="19">
        <v>496190</v>
      </c>
      <c r="K657" s="20">
        <f t="shared" si="21"/>
        <v>1.3510482325226463E-2</v>
      </c>
      <c r="L657" s="29"/>
      <c r="M657" s="21">
        <f t="shared" si="20"/>
        <v>0</v>
      </c>
      <c r="N657" s="22" t="s">
        <v>3452</v>
      </c>
      <c r="O657" s="16" t="s">
        <v>3549</v>
      </c>
    </row>
    <row r="658" spans="1:15" x14ac:dyDescent="0.3">
      <c r="A658" s="16">
        <v>21</v>
      </c>
      <c r="B658" s="16">
        <f>COUNTIF($A$5:A658, A658)</f>
        <v>68</v>
      </c>
      <c r="C658" s="17" t="s">
        <v>1712</v>
      </c>
      <c r="D658" s="17" t="s">
        <v>1653</v>
      </c>
      <c r="E658" s="17" t="s">
        <v>1713</v>
      </c>
      <c r="F658" s="17" t="s">
        <v>1714</v>
      </c>
      <c r="G658" s="16" t="s">
        <v>21</v>
      </c>
      <c r="H658" s="18">
        <v>40060</v>
      </c>
      <c r="I658" s="18">
        <v>1</v>
      </c>
      <c r="J658" s="19">
        <v>38725</v>
      </c>
      <c r="K658" s="20">
        <f t="shared" si="21"/>
        <v>1.0544215482867344E-3</v>
      </c>
      <c r="L658" s="29"/>
      <c r="M658" s="21">
        <f t="shared" si="20"/>
        <v>0</v>
      </c>
      <c r="N658" s="22" t="s">
        <v>3452</v>
      </c>
      <c r="O658" s="16" t="s">
        <v>3549</v>
      </c>
    </row>
    <row r="659" spans="1:15" x14ac:dyDescent="0.3">
      <c r="A659" s="16">
        <v>21</v>
      </c>
      <c r="B659" s="16">
        <f>COUNTIF($A$5:A659, A659)</f>
        <v>69</v>
      </c>
      <c r="C659" s="17" t="s">
        <v>1715</v>
      </c>
      <c r="D659" s="17" t="s">
        <v>1716</v>
      </c>
      <c r="E659" s="17" t="s">
        <v>1717</v>
      </c>
      <c r="F659" s="17" t="s">
        <v>20</v>
      </c>
      <c r="G659" s="16" t="s">
        <v>21</v>
      </c>
      <c r="H659" s="18">
        <v>2586110</v>
      </c>
      <c r="I659" s="18">
        <v>1</v>
      </c>
      <c r="J659" s="19">
        <v>2499908</v>
      </c>
      <c r="K659" s="20">
        <f t="shared" si="21"/>
        <v>6.8068608494109589E-2</v>
      </c>
      <c r="L659" s="29"/>
      <c r="M659" s="21">
        <f t="shared" si="20"/>
        <v>0</v>
      </c>
      <c r="N659" s="22" t="s">
        <v>3451</v>
      </c>
      <c r="O659" s="16" t="s">
        <v>3549</v>
      </c>
    </row>
    <row r="660" spans="1:15" x14ac:dyDescent="0.3">
      <c r="A660" s="16">
        <v>21</v>
      </c>
      <c r="B660" s="16">
        <f>COUNTIF($A$5:A660, A660)</f>
        <v>70</v>
      </c>
      <c r="C660" s="17" t="s">
        <v>1718</v>
      </c>
      <c r="D660" s="17" t="s">
        <v>1719</v>
      </c>
      <c r="E660" s="17" t="s">
        <v>1720</v>
      </c>
      <c r="F660" s="17" t="s">
        <v>20</v>
      </c>
      <c r="G660" s="16" t="s">
        <v>21</v>
      </c>
      <c r="H660" s="18">
        <v>2586110</v>
      </c>
      <c r="I660" s="18">
        <v>1</v>
      </c>
      <c r="J660" s="19">
        <v>2499908</v>
      </c>
      <c r="K660" s="20">
        <f t="shared" si="21"/>
        <v>6.8068608494109589E-2</v>
      </c>
      <c r="L660" s="29"/>
      <c r="M660" s="21">
        <f t="shared" si="20"/>
        <v>0</v>
      </c>
      <c r="N660" s="22" t="s">
        <v>3451</v>
      </c>
      <c r="O660" s="16" t="s">
        <v>3549</v>
      </c>
    </row>
    <row r="661" spans="1:15" x14ac:dyDescent="0.3">
      <c r="A661" s="16">
        <v>21</v>
      </c>
      <c r="B661" s="16">
        <f>COUNTIF($A$5:A661, A661)</f>
        <v>71</v>
      </c>
      <c r="C661" s="17" t="s">
        <v>1721</v>
      </c>
      <c r="D661" s="17" t="s">
        <v>1722</v>
      </c>
      <c r="E661" s="17" t="s">
        <v>1723</v>
      </c>
      <c r="F661" s="17" t="s">
        <v>20</v>
      </c>
      <c r="G661" s="16" t="s">
        <v>21</v>
      </c>
      <c r="H661" s="18">
        <v>4254850</v>
      </c>
      <c r="I661" s="18">
        <v>1</v>
      </c>
      <c r="J661" s="19">
        <v>4113022</v>
      </c>
      <c r="K661" s="20">
        <f t="shared" si="21"/>
        <v>0.1119911949742389</v>
      </c>
      <c r="L661" s="29"/>
      <c r="M661" s="21">
        <f t="shared" si="20"/>
        <v>0</v>
      </c>
      <c r="N661" s="22" t="s">
        <v>3451</v>
      </c>
      <c r="O661" s="16" t="s">
        <v>3549</v>
      </c>
    </row>
    <row r="662" spans="1:15" x14ac:dyDescent="0.3">
      <c r="A662" s="16">
        <v>21</v>
      </c>
      <c r="B662" s="16">
        <f>COUNTIF($A$5:A662, A662)</f>
        <v>72</v>
      </c>
      <c r="C662" s="17" t="s">
        <v>1724</v>
      </c>
      <c r="D662" s="17" t="s">
        <v>1725</v>
      </c>
      <c r="E662" s="17" t="s">
        <v>1726</v>
      </c>
      <c r="F662" s="17" t="s">
        <v>20</v>
      </c>
      <c r="G662" s="16" t="s">
        <v>21</v>
      </c>
      <c r="H662" s="18">
        <v>928500</v>
      </c>
      <c r="I662" s="18">
        <v>1</v>
      </c>
      <c r="J662" s="19">
        <v>897550</v>
      </c>
      <c r="K662" s="20">
        <f t="shared" si="21"/>
        <v>2.4438891172750381E-2</v>
      </c>
      <c r="L662" s="29"/>
      <c r="M662" s="21">
        <f t="shared" si="20"/>
        <v>0</v>
      </c>
      <c r="N662" s="22" t="s">
        <v>3449</v>
      </c>
      <c r="O662" s="16" t="s">
        <v>3549</v>
      </c>
    </row>
    <row r="663" spans="1:15" x14ac:dyDescent="0.3">
      <c r="A663" s="16">
        <v>21</v>
      </c>
      <c r="B663" s="16">
        <f>COUNTIF($A$5:A663, A663)</f>
        <v>73</v>
      </c>
      <c r="C663" s="17" t="s">
        <v>1727</v>
      </c>
      <c r="D663" s="17" t="s">
        <v>1728</v>
      </c>
      <c r="E663" s="17" t="s">
        <v>1729</v>
      </c>
      <c r="F663" s="17" t="s">
        <v>20</v>
      </c>
      <c r="G663" s="16" t="s">
        <v>21</v>
      </c>
      <c r="H663" s="18">
        <v>66360</v>
      </c>
      <c r="I663" s="18">
        <v>1</v>
      </c>
      <c r="J663" s="19">
        <v>64149</v>
      </c>
      <c r="K663" s="20">
        <f t="shared" si="21"/>
        <v>1.7466775442490827E-3</v>
      </c>
      <c r="L663" s="29"/>
      <c r="M663" s="21">
        <f t="shared" si="20"/>
        <v>0</v>
      </c>
      <c r="N663" s="22" t="s">
        <v>3449</v>
      </c>
      <c r="O663" s="16" t="s">
        <v>3549</v>
      </c>
    </row>
    <row r="664" spans="1:15" x14ac:dyDescent="0.3">
      <c r="A664" s="16">
        <v>21</v>
      </c>
      <c r="B664" s="16">
        <f>COUNTIF($A$5:A664, A664)</f>
        <v>74</v>
      </c>
      <c r="C664" s="17" t="s">
        <v>1730</v>
      </c>
      <c r="D664" s="17" t="s">
        <v>1731</v>
      </c>
      <c r="E664" s="17" t="s">
        <v>1732</v>
      </c>
      <c r="F664" s="17" t="s">
        <v>20</v>
      </c>
      <c r="G664" s="16" t="s">
        <v>21</v>
      </c>
      <c r="H664" s="18">
        <v>1294650</v>
      </c>
      <c r="I664" s="18">
        <v>1</v>
      </c>
      <c r="J664" s="19">
        <v>1268758</v>
      </c>
      <c r="K664" s="20">
        <f t="shared" si="21"/>
        <v>3.4546307934439788E-2</v>
      </c>
      <c r="L664" s="29"/>
      <c r="M664" s="21">
        <f t="shared" si="20"/>
        <v>0</v>
      </c>
      <c r="N664" s="22" t="s">
        <v>3449</v>
      </c>
      <c r="O664" s="16" t="s">
        <v>3549</v>
      </c>
    </row>
    <row r="665" spans="1:15" x14ac:dyDescent="0.3">
      <c r="A665" s="16">
        <v>21</v>
      </c>
      <c r="B665" s="16">
        <f>COUNTIF($A$5:A665, A665)</f>
        <v>75</v>
      </c>
      <c r="C665" s="17" t="s">
        <v>1733</v>
      </c>
      <c r="D665" s="17" t="s">
        <v>1734</v>
      </c>
      <c r="E665" s="17" t="s">
        <v>1735</v>
      </c>
      <c r="F665" s="17" t="s">
        <v>20</v>
      </c>
      <c r="G665" s="16" t="s">
        <v>21</v>
      </c>
      <c r="H665" s="18">
        <v>3264750</v>
      </c>
      <c r="I665" s="18">
        <v>1</v>
      </c>
      <c r="J665" s="19">
        <v>3199163</v>
      </c>
      <c r="K665" s="20">
        <f t="shared" si="21"/>
        <v>8.7108235085387592E-2</v>
      </c>
      <c r="L665" s="29"/>
      <c r="M665" s="21">
        <f t="shared" si="20"/>
        <v>0</v>
      </c>
      <c r="N665" s="22" t="s">
        <v>3459</v>
      </c>
      <c r="O665" s="16" t="s">
        <v>3549</v>
      </c>
    </row>
    <row r="666" spans="1:15" x14ac:dyDescent="0.3">
      <c r="A666" s="16">
        <v>21</v>
      </c>
      <c r="B666" s="16">
        <f>COUNTIF($A$5:A666, A666)</f>
        <v>76</v>
      </c>
      <c r="C666" s="17" t="s">
        <v>1736</v>
      </c>
      <c r="D666" s="17" t="s">
        <v>1737</v>
      </c>
      <c r="E666" s="17" t="s">
        <v>1738</v>
      </c>
      <c r="F666" s="17" t="s">
        <v>1408</v>
      </c>
      <c r="G666" s="16" t="s">
        <v>21</v>
      </c>
      <c r="H666" s="18">
        <v>6982600</v>
      </c>
      <c r="I666" s="18">
        <v>2</v>
      </c>
      <c r="J666" s="19">
        <v>6842908</v>
      </c>
      <c r="K666" s="20">
        <f t="shared" si="21"/>
        <v>0.18632174688556957</v>
      </c>
      <c r="L666" s="29"/>
      <c r="M666" s="21">
        <f t="shared" si="20"/>
        <v>0</v>
      </c>
      <c r="N666" s="22" t="s">
        <v>3452</v>
      </c>
      <c r="O666" s="16" t="s">
        <v>3549</v>
      </c>
    </row>
    <row r="667" spans="1:15" x14ac:dyDescent="0.3">
      <c r="A667" s="16">
        <v>21</v>
      </c>
      <c r="B667" s="16">
        <f>COUNTIF($A$5:A667, A667)</f>
        <v>77</v>
      </c>
      <c r="C667" s="17" t="s">
        <v>1739</v>
      </c>
      <c r="D667" s="17" t="s">
        <v>1740</v>
      </c>
      <c r="E667" s="17" t="s">
        <v>1738</v>
      </c>
      <c r="F667" s="17" t="s">
        <v>1741</v>
      </c>
      <c r="G667" s="16" t="s">
        <v>21</v>
      </c>
      <c r="H667" s="18">
        <v>4319070</v>
      </c>
      <c r="I667" s="18">
        <v>1</v>
      </c>
      <c r="J667" s="19">
        <v>4232639</v>
      </c>
      <c r="K667" s="20">
        <f t="shared" si="21"/>
        <v>0.11524817992818116</v>
      </c>
      <c r="L667" s="29"/>
      <c r="M667" s="21">
        <f t="shared" si="20"/>
        <v>0</v>
      </c>
      <c r="N667" s="22" t="s">
        <v>3452</v>
      </c>
      <c r="O667" s="16" t="s">
        <v>3549</v>
      </c>
    </row>
    <row r="668" spans="1:15" x14ac:dyDescent="0.3">
      <c r="A668" s="16">
        <v>21</v>
      </c>
      <c r="B668" s="16">
        <f>COUNTIF($A$5:A668, A668)</f>
        <v>78</v>
      </c>
      <c r="C668" s="17" t="s">
        <v>1742</v>
      </c>
      <c r="D668" s="17" t="s">
        <v>3174</v>
      </c>
      <c r="E668" s="17" t="s">
        <v>3175</v>
      </c>
      <c r="F668" s="17" t="s">
        <v>20</v>
      </c>
      <c r="G668" s="16" t="s">
        <v>21</v>
      </c>
      <c r="H668" s="18">
        <v>66360</v>
      </c>
      <c r="I668" s="18">
        <v>6</v>
      </c>
      <c r="J668" s="19">
        <v>64149</v>
      </c>
      <c r="K668" s="20">
        <f t="shared" si="21"/>
        <v>1.7466775442490827E-3</v>
      </c>
      <c r="L668" s="29"/>
      <c r="M668" s="21">
        <f t="shared" si="20"/>
        <v>0</v>
      </c>
      <c r="N668" s="22" t="s">
        <v>3449</v>
      </c>
      <c r="O668" s="16" t="s">
        <v>3549</v>
      </c>
    </row>
    <row r="669" spans="1:15" x14ac:dyDescent="0.3">
      <c r="A669" s="16">
        <v>21</v>
      </c>
      <c r="B669" s="16">
        <f>COUNTIF($A$5:A669, A669)</f>
        <v>79</v>
      </c>
      <c r="C669" s="17" t="s">
        <v>1743</v>
      </c>
      <c r="D669" s="17" t="s">
        <v>831</v>
      </c>
      <c r="E669" s="17" t="s">
        <v>1744</v>
      </c>
      <c r="F669" s="17" t="s">
        <v>1745</v>
      </c>
      <c r="G669" s="16" t="s">
        <v>21</v>
      </c>
      <c r="H669" s="18" t="s">
        <v>3324</v>
      </c>
      <c r="I669" s="18">
        <v>40</v>
      </c>
      <c r="J669" s="19">
        <v>228000</v>
      </c>
      <c r="K669" s="20">
        <f t="shared" si="21"/>
        <v>6.2080855522111157E-3</v>
      </c>
      <c r="L669" s="30"/>
      <c r="M669" s="21">
        <f t="shared" si="20"/>
        <v>0</v>
      </c>
      <c r="N669" s="22" t="s">
        <v>3450</v>
      </c>
      <c r="O669" s="16" t="s">
        <v>3549</v>
      </c>
    </row>
    <row r="670" spans="1:15" x14ac:dyDescent="0.3">
      <c r="A670" s="16">
        <v>22</v>
      </c>
      <c r="B670" s="16">
        <f>COUNTIF($A$5:A670, A670)</f>
        <v>1</v>
      </c>
      <c r="C670" s="17" t="s">
        <v>1748</v>
      </c>
      <c r="D670" s="17" t="s">
        <v>1749</v>
      </c>
      <c r="E670" s="17" t="s">
        <v>1750</v>
      </c>
      <c r="F670" s="17" t="s">
        <v>1751</v>
      </c>
      <c r="G670" s="16" t="s">
        <v>21</v>
      </c>
      <c r="H670" s="18">
        <v>4120</v>
      </c>
      <c r="I670" s="18">
        <v>1</v>
      </c>
      <c r="J670" s="19">
        <v>3954</v>
      </c>
      <c r="K670" s="20">
        <f t="shared" si="21"/>
        <v>6.3207143909910159E-4</v>
      </c>
      <c r="L670" s="28"/>
      <c r="M670" s="21">
        <f t="shared" si="20"/>
        <v>0</v>
      </c>
      <c r="N670" s="22" t="s">
        <v>3460</v>
      </c>
      <c r="O670" s="16" t="s">
        <v>3549</v>
      </c>
    </row>
    <row r="671" spans="1:15" x14ac:dyDescent="0.3">
      <c r="A671" s="16">
        <v>22</v>
      </c>
      <c r="B671" s="16">
        <f>COUNTIF($A$5:A671, A671)</f>
        <v>2</v>
      </c>
      <c r="C671" s="17" t="s">
        <v>1752</v>
      </c>
      <c r="D671" s="17" t="s">
        <v>1749</v>
      </c>
      <c r="E671" s="17" t="s">
        <v>1753</v>
      </c>
      <c r="F671" s="17" t="s">
        <v>1754</v>
      </c>
      <c r="G671" s="16" t="s">
        <v>21</v>
      </c>
      <c r="H671" s="18">
        <v>4120</v>
      </c>
      <c r="I671" s="18">
        <v>1</v>
      </c>
      <c r="J671" s="19">
        <v>3954</v>
      </c>
      <c r="K671" s="20">
        <f t="shared" si="21"/>
        <v>6.3207143909910159E-4</v>
      </c>
      <c r="L671" s="29"/>
      <c r="M671" s="21">
        <f t="shared" si="20"/>
        <v>0</v>
      </c>
      <c r="N671" s="22" t="s">
        <v>3460</v>
      </c>
      <c r="O671" s="16" t="s">
        <v>3549</v>
      </c>
    </row>
    <row r="672" spans="1:15" x14ac:dyDescent="0.3">
      <c r="A672" s="16">
        <v>22</v>
      </c>
      <c r="B672" s="16">
        <f>COUNTIF($A$5:A672, A672)</f>
        <v>3</v>
      </c>
      <c r="C672" s="17" t="s">
        <v>1755</v>
      </c>
      <c r="D672" s="17" t="s">
        <v>1749</v>
      </c>
      <c r="E672" s="17" t="s">
        <v>1756</v>
      </c>
      <c r="F672" s="17" t="s">
        <v>1757</v>
      </c>
      <c r="G672" s="16" t="s">
        <v>21</v>
      </c>
      <c r="H672" s="18">
        <v>4120</v>
      </c>
      <c r="I672" s="18">
        <v>780</v>
      </c>
      <c r="J672" s="19">
        <v>3954</v>
      </c>
      <c r="K672" s="20">
        <f t="shared" si="21"/>
        <v>6.3207143909910159E-4</v>
      </c>
      <c r="L672" s="29"/>
      <c r="M672" s="21">
        <f t="shared" si="20"/>
        <v>0</v>
      </c>
      <c r="N672" s="22" t="s">
        <v>3460</v>
      </c>
      <c r="O672" s="16" t="s">
        <v>3549</v>
      </c>
    </row>
    <row r="673" spans="1:15" x14ac:dyDescent="0.3">
      <c r="A673" s="16">
        <v>22</v>
      </c>
      <c r="B673" s="16">
        <f>COUNTIF($A$5:A673, A673)</f>
        <v>4</v>
      </c>
      <c r="C673" s="17" t="s">
        <v>1758</v>
      </c>
      <c r="D673" s="17" t="s">
        <v>1749</v>
      </c>
      <c r="E673" s="17" t="s">
        <v>1759</v>
      </c>
      <c r="F673" s="17" t="s">
        <v>1760</v>
      </c>
      <c r="G673" s="16" t="s">
        <v>21</v>
      </c>
      <c r="H673" s="18">
        <v>4120</v>
      </c>
      <c r="I673" s="18">
        <v>500</v>
      </c>
      <c r="J673" s="19">
        <v>3954</v>
      </c>
      <c r="K673" s="20">
        <f t="shared" si="21"/>
        <v>6.3207143909910159E-4</v>
      </c>
      <c r="L673" s="29"/>
      <c r="M673" s="21">
        <f t="shared" si="20"/>
        <v>0</v>
      </c>
      <c r="N673" s="22" t="s">
        <v>3460</v>
      </c>
      <c r="O673" s="16" t="s">
        <v>3549</v>
      </c>
    </row>
    <row r="674" spans="1:15" x14ac:dyDescent="0.3">
      <c r="A674" s="16">
        <v>22</v>
      </c>
      <c r="B674" s="16">
        <f>COUNTIF($A$5:A674, A674)</f>
        <v>5</v>
      </c>
      <c r="C674" s="17" t="s">
        <v>1761</v>
      </c>
      <c r="D674" s="17" t="s">
        <v>1762</v>
      </c>
      <c r="E674" s="17" t="s">
        <v>1763</v>
      </c>
      <c r="F674" s="17" t="s">
        <v>1764</v>
      </c>
      <c r="G674" s="16" t="s">
        <v>21</v>
      </c>
      <c r="H674" s="18">
        <v>4910</v>
      </c>
      <c r="I674" s="18">
        <v>60</v>
      </c>
      <c r="J674" s="19">
        <v>4711</v>
      </c>
      <c r="K674" s="20">
        <f t="shared" si="21"/>
        <v>7.5308258715120577E-4</v>
      </c>
      <c r="L674" s="29"/>
      <c r="M674" s="21">
        <f t="shared" si="20"/>
        <v>0</v>
      </c>
      <c r="N674" s="22" t="s">
        <v>3460</v>
      </c>
      <c r="O674" s="16" t="s">
        <v>3549</v>
      </c>
    </row>
    <row r="675" spans="1:15" x14ac:dyDescent="0.3">
      <c r="A675" s="16">
        <v>22</v>
      </c>
      <c r="B675" s="16">
        <f>COUNTIF($A$5:A675, A675)</f>
        <v>6</v>
      </c>
      <c r="C675" s="17" t="s">
        <v>1765</v>
      </c>
      <c r="D675" s="17" t="s">
        <v>1766</v>
      </c>
      <c r="E675" s="17" t="s">
        <v>1767</v>
      </c>
      <c r="F675" s="17" t="s">
        <v>1768</v>
      </c>
      <c r="G675" s="16" t="s">
        <v>21</v>
      </c>
      <c r="H675" s="18">
        <v>6230</v>
      </c>
      <c r="I675" s="18">
        <v>70</v>
      </c>
      <c r="J675" s="19">
        <v>5978</v>
      </c>
      <c r="K675" s="20">
        <f t="shared" si="21"/>
        <v>9.5562040033748844E-4</v>
      </c>
      <c r="L675" s="29"/>
      <c r="M675" s="21">
        <f t="shared" si="20"/>
        <v>0</v>
      </c>
      <c r="N675" s="22" t="s">
        <v>3460</v>
      </c>
      <c r="O675" s="16" t="s">
        <v>3549</v>
      </c>
    </row>
    <row r="676" spans="1:15" x14ac:dyDescent="0.3">
      <c r="A676" s="16">
        <v>22</v>
      </c>
      <c r="B676" s="16">
        <f>COUNTIF($A$5:A676, A676)</f>
        <v>7</v>
      </c>
      <c r="C676" s="17" t="s">
        <v>1769</v>
      </c>
      <c r="D676" s="17" t="s">
        <v>1770</v>
      </c>
      <c r="E676" s="17" t="s">
        <v>1771</v>
      </c>
      <c r="F676" s="17" t="s">
        <v>1772</v>
      </c>
      <c r="G676" s="16" t="s">
        <v>21</v>
      </c>
      <c r="H676" s="18">
        <v>2670</v>
      </c>
      <c r="I676" s="18">
        <v>52900</v>
      </c>
      <c r="J676" s="19">
        <v>2300</v>
      </c>
      <c r="K676" s="20">
        <f t="shared" si="21"/>
        <v>3.676692741345305E-4</v>
      </c>
      <c r="L676" s="29"/>
      <c r="M676" s="21">
        <f t="shared" si="20"/>
        <v>0</v>
      </c>
      <c r="N676" s="22" t="s">
        <v>3461</v>
      </c>
      <c r="O676" s="16" t="s">
        <v>3549</v>
      </c>
    </row>
    <row r="677" spans="1:15" x14ac:dyDescent="0.3">
      <c r="A677" s="16">
        <v>22</v>
      </c>
      <c r="B677" s="16">
        <f>COUNTIF($A$5:A677, A677)</f>
        <v>8</v>
      </c>
      <c r="C677" s="17" t="s">
        <v>1773</v>
      </c>
      <c r="D677" s="17" t="s">
        <v>1774</v>
      </c>
      <c r="E677" s="17" t="s">
        <v>1775</v>
      </c>
      <c r="F677" s="17" t="s">
        <v>1776</v>
      </c>
      <c r="G677" s="16" t="s">
        <v>21</v>
      </c>
      <c r="H677" s="18">
        <v>1760</v>
      </c>
      <c r="I677" s="18">
        <v>800</v>
      </c>
      <c r="J677" s="19">
        <v>1505</v>
      </c>
      <c r="K677" s="20">
        <f t="shared" si="21"/>
        <v>2.4058359024889931E-4</v>
      </c>
      <c r="L677" s="29"/>
      <c r="M677" s="21">
        <f t="shared" si="20"/>
        <v>0</v>
      </c>
      <c r="N677" s="22" t="s">
        <v>3461</v>
      </c>
      <c r="O677" s="16" t="s">
        <v>3549</v>
      </c>
    </row>
    <row r="678" spans="1:15" x14ac:dyDescent="0.3">
      <c r="A678" s="16">
        <v>22</v>
      </c>
      <c r="B678" s="16">
        <f>COUNTIF($A$5:A678, A678)</f>
        <v>9</v>
      </c>
      <c r="C678" s="17" t="s">
        <v>1777</v>
      </c>
      <c r="D678" s="17" t="s">
        <v>1778</v>
      </c>
      <c r="E678" s="17" t="s">
        <v>1779</v>
      </c>
      <c r="F678" s="17" t="s">
        <v>1780</v>
      </c>
      <c r="G678" s="16" t="s">
        <v>21</v>
      </c>
      <c r="H678" s="18">
        <v>4120</v>
      </c>
      <c r="I678" s="18">
        <v>100</v>
      </c>
      <c r="J678" s="19">
        <v>3954</v>
      </c>
      <c r="K678" s="20">
        <f t="shared" si="21"/>
        <v>6.3207143909910159E-4</v>
      </c>
      <c r="L678" s="29"/>
      <c r="M678" s="21">
        <f t="shared" si="20"/>
        <v>0</v>
      </c>
      <c r="N678" s="22" t="s">
        <v>3460</v>
      </c>
      <c r="O678" s="16" t="s">
        <v>3549</v>
      </c>
    </row>
    <row r="679" spans="1:15" x14ac:dyDescent="0.3">
      <c r="A679" s="16">
        <v>22</v>
      </c>
      <c r="B679" s="16">
        <f>COUNTIF($A$5:A679, A679)</f>
        <v>10</v>
      </c>
      <c r="C679" s="17" t="s">
        <v>1781</v>
      </c>
      <c r="D679" s="17" t="s">
        <v>1778</v>
      </c>
      <c r="E679" s="17" t="s">
        <v>1782</v>
      </c>
      <c r="F679" s="17" t="s">
        <v>1783</v>
      </c>
      <c r="G679" s="16" t="s">
        <v>21</v>
      </c>
      <c r="H679" s="18">
        <v>4120</v>
      </c>
      <c r="I679" s="18">
        <v>80</v>
      </c>
      <c r="J679" s="19">
        <v>3954</v>
      </c>
      <c r="K679" s="20">
        <f t="shared" si="21"/>
        <v>6.3207143909910159E-4</v>
      </c>
      <c r="L679" s="29"/>
      <c r="M679" s="21">
        <f t="shared" si="20"/>
        <v>0</v>
      </c>
      <c r="N679" s="22" t="s">
        <v>3460</v>
      </c>
      <c r="O679" s="16" t="s">
        <v>3549</v>
      </c>
    </row>
    <row r="680" spans="1:15" x14ac:dyDescent="0.3">
      <c r="A680" s="16">
        <v>22</v>
      </c>
      <c r="B680" s="16">
        <f>COUNTIF($A$5:A680, A680)</f>
        <v>11</v>
      </c>
      <c r="C680" s="17" t="s">
        <v>1784</v>
      </c>
      <c r="D680" s="17" t="s">
        <v>1778</v>
      </c>
      <c r="E680" s="17" t="s">
        <v>1785</v>
      </c>
      <c r="F680" s="17" t="s">
        <v>1786</v>
      </c>
      <c r="G680" s="16" t="s">
        <v>21</v>
      </c>
      <c r="H680" s="18">
        <v>4120</v>
      </c>
      <c r="I680" s="18">
        <v>100</v>
      </c>
      <c r="J680" s="19">
        <v>3954</v>
      </c>
      <c r="K680" s="20">
        <f t="shared" si="21"/>
        <v>6.3207143909910159E-4</v>
      </c>
      <c r="L680" s="29"/>
      <c r="M680" s="21">
        <f t="shared" si="20"/>
        <v>0</v>
      </c>
      <c r="N680" s="22" t="s">
        <v>3460</v>
      </c>
      <c r="O680" s="16" t="s">
        <v>3549</v>
      </c>
    </row>
    <row r="681" spans="1:15" x14ac:dyDescent="0.3">
      <c r="A681" s="16">
        <v>22</v>
      </c>
      <c r="B681" s="16">
        <f>COUNTIF($A$5:A681, A681)</f>
        <v>12</v>
      </c>
      <c r="C681" s="17" t="s">
        <v>1787</v>
      </c>
      <c r="D681" s="17" t="s">
        <v>1778</v>
      </c>
      <c r="E681" s="17" t="s">
        <v>1788</v>
      </c>
      <c r="F681" s="17" t="s">
        <v>1789</v>
      </c>
      <c r="G681" s="16" t="s">
        <v>21</v>
      </c>
      <c r="H681" s="18">
        <v>4120</v>
      </c>
      <c r="I681" s="18">
        <v>150</v>
      </c>
      <c r="J681" s="19">
        <v>3954</v>
      </c>
      <c r="K681" s="20">
        <f t="shared" si="21"/>
        <v>6.3207143909910159E-4</v>
      </c>
      <c r="L681" s="29"/>
      <c r="M681" s="21">
        <f t="shared" si="20"/>
        <v>0</v>
      </c>
      <c r="N681" s="22" t="s">
        <v>3460</v>
      </c>
      <c r="O681" s="16" t="s">
        <v>3549</v>
      </c>
    </row>
    <row r="682" spans="1:15" x14ac:dyDescent="0.3">
      <c r="A682" s="16">
        <v>22</v>
      </c>
      <c r="B682" s="16">
        <f>COUNTIF($A$5:A682, A682)</f>
        <v>13</v>
      </c>
      <c r="C682" s="17" t="s">
        <v>1790</v>
      </c>
      <c r="D682" s="17" t="s">
        <v>1778</v>
      </c>
      <c r="E682" s="17" t="s">
        <v>1791</v>
      </c>
      <c r="F682" s="17" t="s">
        <v>1792</v>
      </c>
      <c r="G682" s="16" t="s">
        <v>21</v>
      </c>
      <c r="H682" s="18">
        <v>4120</v>
      </c>
      <c r="I682" s="18">
        <v>380</v>
      </c>
      <c r="J682" s="19">
        <v>3954</v>
      </c>
      <c r="K682" s="20">
        <f t="shared" si="21"/>
        <v>6.3207143909910159E-4</v>
      </c>
      <c r="L682" s="29"/>
      <c r="M682" s="21">
        <f t="shared" si="20"/>
        <v>0</v>
      </c>
      <c r="N682" s="22" t="s">
        <v>3460</v>
      </c>
      <c r="O682" s="16" t="s">
        <v>3549</v>
      </c>
    </row>
    <row r="683" spans="1:15" x14ac:dyDescent="0.3">
      <c r="A683" s="16">
        <v>22</v>
      </c>
      <c r="B683" s="16">
        <f>COUNTIF($A$5:A683, A683)</f>
        <v>14</v>
      </c>
      <c r="C683" s="17" t="s">
        <v>1793</v>
      </c>
      <c r="D683" s="17" t="s">
        <v>1778</v>
      </c>
      <c r="E683" s="17" t="s">
        <v>1794</v>
      </c>
      <c r="F683" s="17" t="s">
        <v>1795</v>
      </c>
      <c r="G683" s="16" t="s">
        <v>21</v>
      </c>
      <c r="H683" s="18">
        <v>4120</v>
      </c>
      <c r="I683" s="18">
        <v>50</v>
      </c>
      <c r="J683" s="19">
        <v>3954</v>
      </c>
      <c r="K683" s="20">
        <f t="shared" si="21"/>
        <v>6.3207143909910159E-4</v>
      </c>
      <c r="L683" s="29"/>
      <c r="M683" s="21">
        <f t="shared" si="20"/>
        <v>0</v>
      </c>
      <c r="N683" s="22" t="s">
        <v>3460</v>
      </c>
      <c r="O683" s="16" t="s">
        <v>3549</v>
      </c>
    </row>
    <row r="684" spans="1:15" x14ac:dyDescent="0.3">
      <c r="A684" s="16">
        <v>22</v>
      </c>
      <c r="B684" s="16">
        <f>COUNTIF($A$5:A684, A684)</f>
        <v>15</v>
      </c>
      <c r="C684" s="17" t="s">
        <v>1796</v>
      </c>
      <c r="D684" s="17" t="s">
        <v>1774</v>
      </c>
      <c r="E684" s="17" t="s">
        <v>1797</v>
      </c>
      <c r="F684" s="17" t="s">
        <v>1798</v>
      </c>
      <c r="G684" s="16" t="s">
        <v>21</v>
      </c>
      <c r="H684" s="18">
        <v>1760</v>
      </c>
      <c r="I684" s="18">
        <v>4900</v>
      </c>
      <c r="J684" s="19">
        <v>1505</v>
      </c>
      <c r="K684" s="20">
        <f t="shared" si="21"/>
        <v>2.4058359024889931E-4</v>
      </c>
      <c r="L684" s="29"/>
      <c r="M684" s="21">
        <f t="shared" si="20"/>
        <v>0</v>
      </c>
      <c r="N684" s="22" t="s">
        <v>3352</v>
      </c>
      <c r="O684" s="16" t="s">
        <v>3549</v>
      </c>
    </row>
    <row r="685" spans="1:15" x14ac:dyDescent="0.3">
      <c r="A685" s="16">
        <v>22</v>
      </c>
      <c r="B685" s="16">
        <f>COUNTIF($A$5:A685, A685)</f>
        <v>16</v>
      </c>
      <c r="C685" s="17" t="s">
        <v>1799</v>
      </c>
      <c r="D685" s="17" t="s">
        <v>1800</v>
      </c>
      <c r="E685" s="17" t="s">
        <v>1801</v>
      </c>
      <c r="F685" s="17" t="s">
        <v>1802</v>
      </c>
      <c r="G685" s="16" t="s">
        <v>21</v>
      </c>
      <c r="H685" s="18">
        <v>2050</v>
      </c>
      <c r="I685" s="18">
        <v>860</v>
      </c>
      <c r="J685" s="19">
        <v>1968</v>
      </c>
      <c r="K685" s="20">
        <f t="shared" si="21"/>
        <v>3.1459701369424177E-4</v>
      </c>
      <c r="L685" s="29"/>
      <c r="M685" s="21">
        <f t="shared" si="20"/>
        <v>0</v>
      </c>
      <c r="N685" s="22" t="s">
        <v>3462</v>
      </c>
      <c r="O685" s="16" t="s">
        <v>3549</v>
      </c>
    </row>
    <row r="686" spans="1:15" x14ac:dyDescent="0.3">
      <c r="A686" s="16">
        <v>22</v>
      </c>
      <c r="B686" s="16">
        <f>COUNTIF($A$5:A686, A686)</f>
        <v>17</v>
      </c>
      <c r="C686" s="17" t="s">
        <v>1803</v>
      </c>
      <c r="D686" s="17" t="s">
        <v>1800</v>
      </c>
      <c r="E686" s="17" t="s">
        <v>1804</v>
      </c>
      <c r="F686" s="17" t="s">
        <v>1805</v>
      </c>
      <c r="G686" s="16" t="s">
        <v>21</v>
      </c>
      <c r="H686" s="18">
        <v>2050</v>
      </c>
      <c r="I686" s="18">
        <v>870</v>
      </c>
      <c r="J686" s="19">
        <v>1968</v>
      </c>
      <c r="K686" s="20">
        <f t="shared" si="21"/>
        <v>3.1459701369424177E-4</v>
      </c>
      <c r="L686" s="29"/>
      <c r="M686" s="21">
        <f t="shared" si="20"/>
        <v>0</v>
      </c>
      <c r="N686" s="22" t="s">
        <v>3462</v>
      </c>
      <c r="O686" s="16" t="s">
        <v>3549</v>
      </c>
    </row>
    <row r="687" spans="1:15" x14ac:dyDescent="0.3">
      <c r="A687" s="16">
        <v>22</v>
      </c>
      <c r="B687" s="16">
        <f>COUNTIF($A$5:A687, A687)</f>
        <v>18</v>
      </c>
      <c r="C687" s="17" t="s">
        <v>1806</v>
      </c>
      <c r="D687" s="17" t="s">
        <v>1800</v>
      </c>
      <c r="E687" s="17" t="s">
        <v>1807</v>
      </c>
      <c r="F687" s="17" t="s">
        <v>1808</v>
      </c>
      <c r="G687" s="16" t="s">
        <v>21</v>
      </c>
      <c r="H687" s="18">
        <v>2050</v>
      </c>
      <c r="I687" s="18">
        <v>150</v>
      </c>
      <c r="J687" s="19">
        <v>1968</v>
      </c>
      <c r="K687" s="20">
        <f t="shared" si="21"/>
        <v>3.1459701369424177E-4</v>
      </c>
      <c r="L687" s="29"/>
      <c r="M687" s="21">
        <f t="shared" si="20"/>
        <v>0</v>
      </c>
      <c r="N687" s="22" t="s">
        <v>3462</v>
      </c>
      <c r="O687" s="16" t="s">
        <v>3549</v>
      </c>
    </row>
    <row r="688" spans="1:15" x14ac:dyDescent="0.3">
      <c r="A688" s="16">
        <v>22</v>
      </c>
      <c r="B688" s="16">
        <f>COUNTIF($A$5:A688, A688)</f>
        <v>19</v>
      </c>
      <c r="C688" s="17" t="s">
        <v>1809</v>
      </c>
      <c r="D688" s="17" t="s">
        <v>1810</v>
      </c>
      <c r="E688" s="17" t="s">
        <v>1811</v>
      </c>
      <c r="F688" s="17" t="s">
        <v>1812</v>
      </c>
      <c r="G688" s="16" t="s">
        <v>21</v>
      </c>
      <c r="H688" s="18">
        <v>2050</v>
      </c>
      <c r="I688" s="18">
        <v>1</v>
      </c>
      <c r="J688" s="19">
        <v>1968</v>
      </c>
      <c r="K688" s="20">
        <f t="shared" si="21"/>
        <v>3.1459701369424177E-4</v>
      </c>
      <c r="L688" s="29"/>
      <c r="M688" s="21">
        <f t="shared" si="20"/>
        <v>0</v>
      </c>
      <c r="N688" s="22" t="s">
        <v>3463</v>
      </c>
      <c r="O688" s="16" t="s">
        <v>3549</v>
      </c>
    </row>
    <row r="689" spans="1:15" x14ac:dyDescent="0.3">
      <c r="A689" s="16">
        <v>22</v>
      </c>
      <c r="B689" s="16">
        <f>COUNTIF($A$5:A689, A689)</f>
        <v>20</v>
      </c>
      <c r="C689" s="17" t="s">
        <v>1813</v>
      </c>
      <c r="D689" s="17" t="s">
        <v>1814</v>
      </c>
      <c r="E689" s="17" t="s">
        <v>1815</v>
      </c>
      <c r="F689" s="17" t="s">
        <v>1816</v>
      </c>
      <c r="G689" s="16" t="s">
        <v>21</v>
      </c>
      <c r="H689" s="18">
        <v>4120</v>
      </c>
      <c r="I689" s="18">
        <v>220</v>
      </c>
      <c r="J689" s="19">
        <v>3955</v>
      </c>
      <c r="K689" s="20">
        <f t="shared" si="21"/>
        <v>6.3223129530524708E-4</v>
      </c>
      <c r="L689" s="29"/>
      <c r="M689" s="21">
        <f t="shared" si="20"/>
        <v>0</v>
      </c>
      <c r="N689" s="22" t="s">
        <v>3463</v>
      </c>
      <c r="O689" s="16" t="s">
        <v>3549</v>
      </c>
    </row>
    <row r="690" spans="1:15" x14ac:dyDescent="0.3">
      <c r="A690" s="16">
        <v>22</v>
      </c>
      <c r="B690" s="16">
        <f>COUNTIF($A$5:A690, A690)</f>
        <v>21</v>
      </c>
      <c r="C690" s="17" t="s">
        <v>1817</v>
      </c>
      <c r="D690" s="17" t="s">
        <v>1814</v>
      </c>
      <c r="E690" s="17" t="s">
        <v>1818</v>
      </c>
      <c r="F690" s="17" t="s">
        <v>1819</v>
      </c>
      <c r="G690" s="16" t="s">
        <v>21</v>
      </c>
      <c r="H690" s="18">
        <v>4120</v>
      </c>
      <c r="I690" s="18">
        <v>1</v>
      </c>
      <c r="J690" s="19">
        <v>3955</v>
      </c>
      <c r="K690" s="20">
        <f t="shared" si="21"/>
        <v>6.3223129530524708E-4</v>
      </c>
      <c r="L690" s="29"/>
      <c r="M690" s="21">
        <f t="shared" si="20"/>
        <v>0</v>
      </c>
      <c r="N690" s="22" t="s">
        <v>3463</v>
      </c>
      <c r="O690" s="16" t="s">
        <v>3549</v>
      </c>
    </row>
    <row r="691" spans="1:15" x14ac:dyDescent="0.3">
      <c r="A691" s="16">
        <v>22</v>
      </c>
      <c r="B691" s="16">
        <f>COUNTIF($A$5:A691, A691)</f>
        <v>22</v>
      </c>
      <c r="C691" s="17" t="s">
        <v>1820</v>
      </c>
      <c r="D691" s="17" t="s">
        <v>1821</v>
      </c>
      <c r="E691" s="17" t="s">
        <v>1822</v>
      </c>
      <c r="F691" s="17" t="s">
        <v>1823</v>
      </c>
      <c r="G691" s="16" t="s">
        <v>21</v>
      </c>
      <c r="H691" s="18">
        <v>4340</v>
      </c>
      <c r="I691" s="18">
        <v>60</v>
      </c>
      <c r="J691" s="19">
        <v>4164</v>
      </c>
      <c r="K691" s="20">
        <f t="shared" si="21"/>
        <v>6.656412423896457E-4</v>
      </c>
      <c r="L691" s="29"/>
      <c r="M691" s="21">
        <f t="shared" si="20"/>
        <v>0</v>
      </c>
      <c r="N691" s="22" t="s">
        <v>3460</v>
      </c>
      <c r="O691" s="16" t="s">
        <v>3549</v>
      </c>
    </row>
    <row r="692" spans="1:15" x14ac:dyDescent="0.3">
      <c r="A692" s="16">
        <v>22</v>
      </c>
      <c r="B692" s="16">
        <f>COUNTIF($A$5:A692, A692)</f>
        <v>23</v>
      </c>
      <c r="C692" s="17" t="s">
        <v>1824</v>
      </c>
      <c r="D692" s="17" t="s">
        <v>1821</v>
      </c>
      <c r="E692" s="17" t="s">
        <v>1825</v>
      </c>
      <c r="F692" s="17" t="s">
        <v>1826</v>
      </c>
      <c r="G692" s="16" t="s">
        <v>21</v>
      </c>
      <c r="H692" s="18">
        <v>4340</v>
      </c>
      <c r="I692" s="18">
        <v>420</v>
      </c>
      <c r="J692" s="19">
        <v>4164</v>
      </c>
      <c r="K692" s="20">
        <f t="shared" si="21"/>
        <v>6.656412423896457E-4</v>
      </c>
      <c r="L692" s="29"/>
      <c r="M692" s="21">
        <f t="shared" si="20"/>
        <v>0</v>
      </c>
      <c r="N692" s="22" t="s">
        <v>3460</v>
      </c>
      <c r="O692" s="16" t="s">
        <v>3549</v>
      </c>
    </row>
    <row r="693" spans="1:15" x14ac:dyDescent="0.3">
      <c r="A693" s="16">
        <v>22</v>
      </c>
      <c r="B693" s="16">
        <f>COUNTIF($A$5:A693, A693)</f>
        <v>24</v>
      </c>
      <c r="C693" s="17" t="s">
        <v>1827</v>
      </c>
      <c r="D693" s="17" t="s">
        <v>1828</v>
      </c>
      <c r="E693" s="17" t="s">
        <v>1829</v>
      </c>
      <c r="F693" s="17" t="s">
        <v>1830</v>
      </c>
      <c r="G693" s="16" t="s">
        <v>21</v>
      </c>
      <c r="H693" s="18">
        <v>9290</v>
      </c>
      <c r="I693" s="18">
        <v>12</v>
      </c>
      <c r="J693" s="19">
        <v>8948</v>
      </c>
      <c r="K693" s="20">
        <f t="shared" si="21"/>
        <v>1.4303933325894691E-3</v>
      </c>
      <c r="L693" s="29"/>
      <c r="M693" s="21">
        <f t="shared" si="20"/>
        <v>0</v>
      </c>
      <c r="N693" s="22" t="s">
        <v>3460</v>
      </c>
      <c r="O693" s="16" t="s">
        <v>3549</v>
      </c>
    </row>
    <row r="694" spans="1:15" x14ac:dyDescent="0.3">
      <c r="A694" s="16">
        <v>22</v>
      </c>
      <c r="B694" s="16">
        <f>COUNTIF($A$5:A694, A694)</f>
        <v>25</v>
      </c>
      <c r="C694" s="17" t="s">
        <v>1831</v>
      </c>
      <c r="D694" s="17" t="s">
        <v>1832</v>
      </c>
      <c r="E694" s="17" t="s">
        <v>1833</v>
      </c>
      <c r="F694" s="17" t="s">
        <v>1834</v>
      </c>
      <c r="G694" s="16" t="s">
        <v>21</v>
      </c>
      <c r="H694" s="18">
        <v>8050</v>
      </c>
      <c r="I694" s="18">
        <v>384</v>
      </c>
      <c r="J694" s="19">
        <v>7754</v>
      </c>
      <c r="K694" s="20">
        <f t="shared" si="21"/>
        <v>1.2395250224518041E-3</v>
      </c>
      <c r="L694" s="29"/>
      <c r="M694" s="21">
        <f t="shared" si="20"/>
        <v>0</v>
      </c>
      <c r="N694" s="22" t="s">
        <v>3460</v>
      </c>
      <c r="O694" s="16" t="s">
        <v>3549</v>
      </c>
    </row>
    <row r="695" spans="1:15" x14ac:dyDescent="0.3">
      <c r="A695" s="16">
        <v>22</v>
      </c>
      <c r="B695" s="16">
        <f>COUNTIF($A$5:A695, A695)</f>
        <v>26</v>
      </c>
      <c r="C695" s="17" t="s">
        <v>1835</v>
      </c>
      <c r="D695" s="17" t="s">
        <v>1836</v>
      </c>
      <c r="E695" s="17" t="s">
        <v>1837</v>
      </c>
      <c r="F695" s="17" t="s">
        <v>1838</v>
      </c>
      <c r="G695" s="16" t="s">
        <v>21</v>
      </c>
      <c r="H695" s="18">
        <v>4120</v>
      </c>
      <c r="I695" s="18">
        <v>1</v>
      </c>
      <c r="J695" s="19">
        <v>3954</v>
      </c>
      <c r="K695" s="20">
        <f t="shared" si="21"/>
        <v>6.3207143909910159E-4</v>
      </c>
      <c r="L695" s="29"/>
      <c r="M695" s="21">
        <f t="shared" si="20"/>
        <v>0</v>
      </c>
      <c r="N695" s="22" t="s">
        <v>3460</v>
      </c>
      <c r="O695" s="16" t="s">
        <v>3549</v>
      </c>
    </row>
    <row r="696" spans="1:15" x14ac:dyDescent="0.3">
      <c r="A696" s="16">
        <v>22</v>
      </c>
      <c r="B696" s="16">
        <f>COUNTIF($A$5:A696, A696)</f>
        <v>27</v>
      </c>
      <c r="C696" s="17" t="s">
        <v>1839</v>
      </c>
      <c r="D696" s="17" t="s">
        <v>1836</v>
      </c>
      <c r="E696" s="17" t="s">
        <v>1840</v>
      </c>
      <c r="F696" s="17" t="s">
        <v>1841</v>
      </c>
      <c r="G696" s="16" t="s">
        <v>21</v>
      </c>
      <c r="H696" s="18">
        <v>4120</v>
      </c>
      <c r="I696" s="18">
        <v>420</v>
      </c>
      <c r="J696" s="19">
        <v>3954</v>
      </c>
      <c r="K696" s="20">
        <f t="shared" si="21"/>
        <v>6.3207143909910159E-4</v>
      </c>
      <c r="L696" s="29"/>
      <c r="M696" s="21">
        <f t="shared" si="20"/>
        <v>0</v>
      </c>
      <c r="N696" s="22" t="s">
        <v>3460</v>
      </c>
      <c r="O696" s="16" t="s">
        <v>3549</v>
      </c>
    </row>
    <row r="697" spans="1:15" x14ac:dyDescent="0.3">
      <c r="A697" s="16">
        <v>22</v>
      </c>
      <c r="B697" s="16">
        <f>COUNTIF($A$5:A697, A697)</f>
        <v>28</v>
      </c>
      <c r="C697" s="17" t="s">
        <v>1842</v>
      </c>
      <c r="D697" s="17" t="s">
        <v>1836</v>
      </c>
      <c r="E697" s="17" t="s">
        <v>1843</v>
      </c>
      <c r="F697" s="17" t="s">
        <v>1844</v>
      </c>
      <c r="G697" s="16" t="s">
        <v>21</v>
      </c>
      <c r="H697" s="18">
        <v>4120</v>
      </c>
      <c r="I697" s="18">
        <v>20</v>
      </c>
      <c r="J697" s="19">
        <v>3954</v>
      </c>
      <c r="K697" s="20">
        <f t="shared" si="21"/>
        <v>6.3207143909910159E-4</v>
      </c>
      <c r="L697" s="29"/>
      <c r="M697" s="21">
        <f t="shared" si="20"/>
        <v>0</v>
      </c>
      <c r="N697" s="22" t="s">
        <v>3460</v>
      </c>
      <c r="O697" s="16" t="s">
        <v>3549</v>
      </c>
    </row>
    <row r="698" spans="1:15" x14ac:dyDescent="0.3">
      <c r="A698" s="16">
        <v>22</v>
      </c>
      <c r="B698" s="16">
        <f>COUNTIF($A$5:A698, A698)</f>
        <v>29</v>
      </c>
      <c r="C698" s="17" t="s">
        <v>1845</v>
      </c>
      <c r="D698" s="17" t="s">
        <v>1846</v>
      </c>
      <c r="E698" s="17" t="s">
        <v>1847</v>
      </c>
      <c r="F698" s="17" t="s">
        <v>1848</v>
      </c>
      <c r="G698" s="16" t="s">
        <v>21</v>
      </c>
      <c r="H698" s="18">
        <v>5380</v>
      </c>
      <c r="I698" s="18">
        <v>470</v>
      </c>
      <c r="J698" s="19">
        <v>5162</v>
      </c>
      <c r="K698" s="20">
        <f t="shared" si="21"/>
        <v>8.2517773612280287E-4</v>
      </c>
      <c r="L698" s="29"/>
      <c r="M698" s="21">
        <f t="shared" si="20"/>
        <v>0</v>
      </c>
      <c r="N698" s="22" t="s">
        <v>3460</v>
      </c>
      <c r="O698" s="16" t="s">
        <v>3549</v>
      </c>
    </row>
    <row r="699" spans="1:15" x14ac:dyDescent="0.3">
      <c r="A699" s="16">
        <v>22</v>
      </c>
      <c r="B699" s="16">
        <f>COUNTIF($A$5:A699, A699)</f>
        <v>30</v>
      </c>
      <c r="C699" s="17" t="s">
        <v>1849</v>
      </c>
      <c r="D699" s="17" t="s">
        <v>1846</v>
      </c>
      <c r="E699" s="17" t="s">
        <v>1850</v>
      </c>
      <c r="F699" s="17" t="s">
        <v>1851</v>
      </c>
      <c r="G699" s="16" t="s">
        <v>21</v>
      </c>
      <c r="H699" s="18">
        <v>5380</v>
      </c>
      <c r="I699" s="18">
        <v>470</v>
      </c>
      <c r="J699" s="19">
        <v>5162</v>
      </c>
      <c r="K699" s="20">
        <f t="shared" si="21"/>
        <v>8.2517773612280287E-4</v>
      </c>
      <c r="L699" s="29"/>
      <c r="M699" s="21">
        <f t="shared" si="20"/>
        <v>0</v>
      </c>
      <c r="N699" s="22" t="s">
        <v>3460</v>
      </c>
      <c r="O699" s="16" t="s">
        <v>3549</v>
      </c>
    </row>
    <row r="700" spans="1:15" x14ac:dyDescent="0.3">
      <c r="A700" s="16">
        <v>22</v>
      </c>
      <c r="B700" s="16">
        <f>COUNTIF($A$5:A700, A700)</f>
        <v>31</v>
      </c>
      <c r="C700" s="17" t="s">
        <v>1852</v>
      </c>
      <c r="D700" s="17" t="s">
        <v>1846</v>
      </c>
      <c r="E700" s="17" t="s">
        <v>1853</v>
      </c>
      <c r="F700" s="17" t="s">
        <v>1854</v>
      </c>
      <c r="G700" s="16" t="s">
        <v>21</v>
      </c>
      <c r="H700" s="18">
        <v>5380</v>
      </c>
      <c r="I700" s="18">
        <v>10</v>
      </c>
      <c r="J700" s="19">
        <v>5162</v>
      </c>
      <c r="K700" s="20">
        <f t="shared" si="21"/>
        <v>8.2517773612280287E-4</v>
      </c>
      <c r="L700" s="29"/>
      <c r="M700" s="21">
        <f t="shared" si="20"/>
        <v>0</v>
      </c>
      <c r="N700" s="22" t="s">
        <v>3460</v>
      </c>
      <c r="O700" s="16" t="s">
        <v>3549</v>
      </c>
    </row>
    <row r="701" spans="1:15" x14ac:dyDescent="0.3">
      <c r="A701" s="16">
        <v>22</v>
      </c>
      <c r="B701" s="16">
        <f>COUNTIF($A$5:A701, A701)</f>
        <v>32</v>
      </c>
      <c r="C701" s="17" t="s">
        <v>1855</v>
      </c>
      <c r="D701" s="17" t="s">
        <v>1856</v>
      </c>
      <c r="E701" s="17" t="s">
        <v>1857</v>
      </c>
      <c r="F701" s="17" t="s">
        <v>1858</v>
      </c>
      <c r="G701" s="16" t="s">
        <v>21</v>
      </c>
      <c r="H701" s="18">
        <v>11540</v>
      </c>
      <c r="I701" s="18">
        <v>1</v>
      </c>
      <c r="J701" s="19">
        <v>11307</v>
      </c>
      <c r="K701" s="20">
        <f t="shared" si="21"/>
        <v>1.8074941228865811E-3</v>
      </c>
      <c r="L701" s="29"/>
      <c r="M701" s="21">
        <f t="shared" si="20"/>
        <v>0</v>
      </c>
      <c r="N701" s="22" t="s">
        <v>3464</v>
      </c>
      <c r="O701" s="16" t="s">
        <v>3549</v>
      </c>
    </row>
    <row r="702" spans="1:15" x14ac:dyDescent="0.3">
      <c r="A702" s="16">
        <v>22</v>
      </c>
      <c r="B702" s="16">
        <f>COUNTIF($A$5:A702, A702)</f>
        <v>33</v>
      </c>
      <c r="C702" s="17" t="s">
        <v>1859</v>
      </c>
      <c r="D702" s="17" t="s">
        <v>1860</v>
      </c>
      <c r="E702" s="17" t="s">
        <v>1861</v>
      </c>
      <c r="F702" s="17" t="s">
        <v>1862</v>
      </c>
      <c r="G702" s="16" t="s">
        <v>21</v>
      </c>
      <c r="H702" s="18">
        <v>13170</v>
      </c>
      <c r="I702" s="18">
        <v>1</v>
      </c>
      <c r="J702" s="19">
        <v>12950</v>
      </c>
      <c r="K702" s="20">
        <f t="shared" si="21"/>
        <v>2.0701378695835524E-3</v>
      </c>
      <c r="L702" s="29"/>
      <c r="M702" s="21">
        <f t="shared" si="20"/>
        <v>0</v>
      </c>
      <c r="N702" s="22" t="s">
        <v>3464</v>
      </c>
      <c r="O702" s="16" t="s">
        <v>3549</v>
      </c>
    </row>
    <row r="703" spans="1:15" x14ac:dyDescent="0.3">
      <c r="A703" s="16">
        <v>22</v>
      </c>
      <c r="B703" s="16">
        <f>COUNTIF($A$5:A703, A703)</f>
        <v>34</v>
      </c>
      <c r="C703" s="17" t="s">
        <v>1863</v>
      </c>
      <c r="D703" s="17" t="s">
        <v>1864</v>
      </c>
      <c r="E703" s="17" t="s">
        <v>1865</v>
      </c>
      <c r="F703" s="17" t="s">
        <v>1866</v>
      </c>
      <c r="G703" s="16" t="s">
        <v>572</v>
      </c>
      <c r="H703" s="18">
        <v>476280</v>
      </c>
      <c r="I703" s="18">
        <v>1</v>
      </c>
      <c r="J703" s="19">
        <v>463589</v>
      </c>
      <c r="K703" s="20">
        <f t="shared" si="21"/>
        <v>7.4107578750762113E-2</v>
      </c>
      <c r="L703" s="29"/>
      <c r="M703" s="21">
        <f t="shared" si="20"/>
        <v>0</v>
      </c>
      <c r="N703" s="22" t="s">
        <v>3464</v>
      </c>
      <c r="O703" s="16" t="s">
        <v>3549</v>
      </c>
    </row>
    <row r="704" spans="1:15" x14ac:dyDescent="0.3">
      <c r="A704" s="16">
        <v>22</v>
      </c>
      <c r="B704" s="16">
        <f>COUNTIF($A$5:A704, A704)</f>
        <v>35</v>
      </c>
      <c r="C704" s="17" t="s">
        <v>1867</v>
      </c>
      <c r="D704" s="17" t="s">
        <v>1864</v>
      </c>
      <c r="E704" s="17" t="s">
        <v>1868</v>
      </c>
      <c r="F704" s="17" t="s">
        <v>1869</v>
      </c>
      <c r="G704" s="16" t="s">
        <v>572</v>
      </c>
      <c r="H704" s="18">
        <v>476280</v>
      </c>
      <c r="I704" s="18">
        <v>1</v>
      </c>
      <c r="J704" s="19">
        <v>463589</v>
      </c>
      <c r="K704" s="20">
        <f t="shared" si="21"/>
        <v>7.4107578750762113E-2</v>
      </c>
      <c r="L704" s="29"/>
      <c r="M704" s="21">
        <f t="shared" si="20"/>
        <v>0</v>
      </c>
      <c r="N704" s="22" t="s">
        <v>3464</v>
      </c>
      <c r="O704" s="16" t="s">
        <v>3549</v>
      </c>
    </row>
    <row r="705" spans="1:15" x14ac:dyDescent="0.3">
      <c r="A705" s="16">
        <v>22</v>
      </c>
      <c r="B705" s="16">
        <f>COUNTIF($A$5:A705, A705)</f>
        <v>36</v>
      </c>
      <c r="C705" s="17" t="s">
        <v>1870</v>
      </c>
      <c r="D705" s="17" t="s">
        <v>1864</v>
      </c>
      <c r="E705" s="17" t="s">
        <v>1871</v>
      </c>
      <c r="F705" s="17" t="s">
        <v>1872</v>
      </c>
      <c r="G705" s="16" t="s">
        <v>572</v>
      </c>
      <c r="H705" s="18">
        <v>476280</v>
      </c>
      <c r="I705" s="18">
        <v>1</v>
      </c>
      <c r="J705" s="19">
        <v>463589</v>
      </c>
      <c r="K705" s="20">
        <f t="shared" si="21"/>
        <v>7.4107578750762113E-2</v>
      </c>
      <c r="L705" s="29"/>
      <c r="M705" s="21">
        <f t="shared" si="20"/>
        <v>0</v>
      </c>
      <c r="N705" s="22" t="s">
        <v>3464</v>
      </c>
      <c r="O705" s="16" t="s">
        <v>3549</v>
      </c>
    </row>
    <row r="706" spans="1:15" x14ac:dyDescent="0.3">
      <c r="A706" s="16">
        <v>22</v>
      </c>
      <c r="B706" s="16">
        <f>COUNTIF($A$5:A706, A706)</f>
        <v>37</v>
      </c>
      <c r="C706" s="17" t="s">
        <v>1873</v>
      </c>
      <c r="D706" s="17" t="s">
        <v>1864</v>
      </c>
      <c r="E706" s="17" t="s">
        <v>1874</v>
      </c>
      <c r="F706" s="17" t="s">
        <v>1875</v>
      </c>
      <c r="G706" s="16" t="s">
        <v>572</v>
      </c>
      <c r="H706" s="18">
        <v>476280</v>
      </c>
      <c r="I706" s="18">
        <v>1</v>
      </c>
      <c r="J706" s="19">
        <v>463589</v>
      </c>
      <c r="K706" s="20">
        <f t="shared" si="21"/>
        <v>7.4107578750762113E-2</v>
      </c>
      <c r="L706" s="29"/>
      <c r="M706" s="21">
        <f t="shared" si="20"/>
        <v>0</v>
      </c>
      <c r="N706" s="22" t="s">
        <v>3464</v>
      </c>
      <c r="O706" s="16" t="s">
        <v>3549</v>
      </c>
    </row>
    <row r="707" spans="1:15" x14ac:dyDescent="0.3">
      <c r="A707" s="16">
        <v>22</v>
      </c>
      <c r="B707" s="16">
        <f>COUNTIF($A$5:A707, A707)</f>
        <v>38</v>
      </c>
      <c r="C707" s="17" t="s">
        <v>1876</v>
      </c>
      <c r="D707" s="17" t="s">
        <v>1877</v>
      </c>
      <c r="E707" s="17" t="s">
        <v>1878</v>
      </c>
      <c r="F707" s="17" t="s">
        <v>1879</v>
      </c>
      <c r="G707" s="16" t="s">
        <v>572</v>
      </c>
      <c r="H707" s="18">
        <v>280800</v>
      </c>
      <c r="I707" s="18">
        <v>1</v>
      </c>
      <c r="J707" s="19">
        <v>275308</v>
      </c>
      <c r="K707" s="20">
        <f t="shared" si="21"/>
        <v>4.400969240149101E-2</v>
      </c>
      <c r="L707" s="29"/>
      <c r="M707" s="21">
        <f t="shared" si="20"/>
        <v>0</v>
      </c>
      <c r="N707" s="22" t="s">
        <v>3464</v>
      </c>
      <c r="O707" s="16" t="s">
        <v>3549</v>
      </c>
    </row>
    <row r="708" spans="1:15" x14ac:dyDescent="0.3">
      <c r="A708" s="16">
        <v>22</v>
      </c>
      <c r="B708" s="16">
        <f>COUNTIF($A$5:A708, A708)</f>
        <v>39</v>
      </c>
      <c r="C708" s="17" t="s">
        <v>1880</v>
      </c>
      <c r="D708" s="17" t="s">
        <v>1877</v>
      </c>
      <c r="E708" s="17" t="s">
        <v>1881</v>
      </c>
      <c r="F708" s="17" t="s">
        <v>1882</v>
      </c>
      <c r="G708" s="16" t="s">
        <v>572</v>
      </c>
      <c r="H708" s="18">
        <v>280800</v>
      </c>
      <c r="I708" s="18">
        <v>1</v>
      </c>
      <c r="J708" s="19">
        <v>275308</v>
      </c>
      <c r="K708" s="20">
        <f t="shared" si="21"/>
        <v>4.400969240149101E-2</v>
      </c>
      <c r="L708" s="29"/>
      <c r="M708" s="21">
        <f t="shared" si="20"/>
        <v>0</v>
      </c>
      <c r="N708" s="22" t="s">
        <v>3464</v>
      </c>
      <c r="O708" s="16" t="s">
        <v>3549</v>
      </c>
    </row>
    <row r="709" spans="1:15" x14ac:dyDescent="0.3">
      <c r="A709" s="16">
        <v>22</v>
      </c>
      <c r="B709" s="16">
        <f>COUNTIF($A$5:A709, A709)</f>
        <v>40</v>
      </c>
      <c r="C709" s="17" t="s">
        <v>1883</v>
      </c>
      <c r="D709" s="17" t="s">
        <v>1877</v>
      </c>
      <c r="E709" s="17" t="s">
        <v>1884</v>
      </c>
      <c r="F709" s="17" t="s">
        <v>1885</v>
      </c>
      <c r="G709" s="16" t="s">
        <v>572</v>
      </c>
      <c r="H709" s="18">
        <v>280800</v>
      </c>
      <c r="I709" s="18">
        <v>1</v>
      </c>
      <c r="J709" s="19">
        <v>275308</v>
      </c>
      <c r="K709" s="20">
        <f t="shared" si="21"/>
        <v>4.400969240149101E-2</v>
      </c>
      <c r="L709" s="29"/>
      <c r="M709" s="21">
        <f t="shared" ref="M709:M772" si="22">ROUND(INDEX($L:$L,MATCH($A709,$A:$A,0))*$K709,0)</f>
        <v>0</v>
      </c>
      <c r="N709" s="22" t="s">
        <v>3464</v>
      </c>
      <c r="O709" s="16" t="s">
        <v>3549</v>
      </c>
    </row>
    <row r="710" spans="1:15" x14ac:dyDescent="0.3">
      <c r="A710" s="16">
        <v>22</v>
      </c>
      <c r="B710" s="16">
        <f>COUNTIF($A$5:A710, A710)</f>
        <v>41</v>
      </c>
      <c r="C710" s="17" t="s">
        <v>1886</v>
      </c>
      <c r="D710" s="17" t="s">
        <v>1877</v>
      </c>
      <c r="E710" s="17" t="s">
        <v>1887</v>
      </c>
      <c r="F710" s="17" t="s">
        <v>1888</v>
      </c>
      <c r="G710" s="16" t="s">
        <v>572</v>
      </c>
      <c r="H710" s="18">
        <v>187200</v>
      </c>
      <c r="I710" s="18">
        <v>1</v>
      </c>
      <c r="J710" s="19">
        <v>183539</v>
      </c>
      <c r="K710" s="20">
        <f t="shared" ref="K710:K773" si="23">$J710/SUMIFS($J:$J,$A:$A,$A710)</f>
        <v>2.9339848219729389E-2</v>
      </c>
      <c r="L710" s="29"/>
      <c r="M710" s="21">
        <f t="shared" si="22"/>
        <v>0</v>
      </c>
      <c r="N710" s="22" t="s">
        <v>3464</v>
      </c>
      <c r="O710" s="16" t="s">
        <v>3549</v>
      </c>
    </row>
    <row r="711" spans="1:15" x14ac:dyDescent="0.3">
      <c r="A711" s="16">
        <v>22</v>
      </c>
      <c r="B711" s="16">
        <f>COUNTIF($A$5:A711, A711)</f>
        <v>42</v>
      </c>
      <c r="C711" s="17" t="s">
        <v>1889</v>
      </c>
      <c r="D711" s="17" t="s">
        <v>1877</v>
      </c>
      <c r="E711" s="17" t="s">
        <v>1887</v>
      </c>
      <c r="F711" s="17" t="s">
        <v>1890</v>
      </c>
      <c r="G711" s="16" t="s">
        <v>572</v>
      </c>
      <c r="H711" s="18">
        <v>187200</v>
      </c>
      <c r="I711" s="18">
        <v>1</v>
      </c>
      <c r="J711" s="19">
        <v>183539</v>
      </c>
      <c r="K711" s="20">
        <f t="shared" si="23"/>
        <v>2.9339848219729389E-2</v>
      </c>
      <c r="L711" s="29"/>
      <c r="M711" s="21">
        <f t="shared" si="22"/>
        <v>0</v>
      </c>
      <c r="N711" s="22" t="s">
        <v>3464</v>
      </c>
      <c r="O711" s="16" t="s">
        <v>3549</v>
      </c>
    </row>
    <row r="712" spans="1:15" x14ac:dyDescent="0.3">
      <c r="A712" s="16">
        <v>22</v>
      </c>
      <c r="B712" s="16">
        <f>COUNTIF($A$5:A712, A712)</f>
        <v>43</v>
      </c>
      <c r="C712" s="17" t="s">
        <v>1891</v>
      </c>
      <c r="D712" s="17" t="s">
        <v>1864</v>
      </c>
      <c r="E712" s="17" t="s">
        <v>1892</v>
      </c>
      <c r="F712" s="17" t="s">
        <v>1866</v>
      </c>
      <c r="G712" s="16" t="s">
        <v>572</v>
      </c>
      <c r="H712" s="18">
        <v>476280</v>
      </c>
      <c r="I712" s="18">
        <v>1</v>
      </c>
      <c r="J712" s="19">
        <v>463589</v>
      </c>
      <c r="K712" s="20">
        <f t="shared" si="23"/>
        <v>7.4107578750762113E-2</v>
      </c>
      <c r="L712" s="29"/>
      <c r="M712" s="21">
        <f t="shared" si="22"/>
        <v>0</v>
      </c>
      <c r="N712" s="22" t="s">
        <v>3464</v>
      </c>
      <c r="O712" s="16" t="s">
        <v>3549</v>
      </c>
    </row>
    <row r="713" spans="1:15" x14ac:dyDescent="0.3">
      <c r="A713" s="16">
        <v>22</v>
      </c>
      <c r="B713" s="16">
        <f>COUNTIF($A$5:A713, A713)</f>
        <v>44</v>
      </c>
      <c r="C713" s="17" t="s">
        <v>1893</v>
      </c>
      <c r="D713" s="17" t="s">
        <v>1864</v>
      </c>
      <c r="E713" s="17" t="s">
        <v>1894</v>
      </c>
      <c r="F713" s="17" t="s">
        <v>1869</v>
      </c>
      <c r="G713" s="16" t="s">
        <v>572</v>
      </c>
      <c r="H713" s="18">
        <v>476280</v>
      </c>
      <c r="I713" s="18">
        <v>67</v>
      </c>
      <c r="J713" s="19">
        <v>463589</v>
      </c>
      <c r="K713" s="20">
        <f t="shared" si="23"/>
        <v>7.4107578750762113E-2</v>
      </c>
      <c r="L713" s="29"/>
      <c r="M713" s="21">
        <f t="shared" si="22"/>
        <v>0</v>
      </c>
      <c r="N713" s="22" t="s">
        <v>3464</v>
      </c>
      <c r="O713" s="16" t="s">
        <v>3549</v>
      </c>
    </row>
    <row r="714" spans="1:15" x14ac:dyDescent="0.3">
      <c r="A714" s="16">
        <v>22</v>
      </c>
      <c r="B714" s="16">
        <f>COUNTIF($A$5:A714, A714)</f>
        <v>45</v>
      </c>
      <c r="C714" s="17" t="s">
        <v>1895</v>
      </c>
      <c r="D714" s="17" t="s">
        <v>1864</v>
      </c>
      <c r="E714" s="17" t="s">
        <v>1896</v>
      </c>
      <c r="F714" s="17" t="s">
        <v>1872</v>
      </c>
      <c r="G714" s="16" t="s">
        <v>572</v>
      </c>
      <c r="H714" s="18">
        <v>476280</v>
      </c>
      <c r="I714" s="18">
        <v>60</v>
      </c>
      <c r="J714" s="19">
        <v>463589</v>
      </c>
      <c r="K714" s="20">
        <f t="shared" si="23"/>
        <v>7.4107578750762113E-2</v>
      </c>
      <c r="L714" s="29"/>
      <c r="M714" s="21">
        <f t="shared" si="22"/>
        <v>0</v>
      </c>
      <c r="N714" s="22" t="s">
        <v>3464</v>
      </c>
      <c r="O714" s="16" t="s">
        <v>3549</v>
      </c>
    </row>
    <row r="715" spans="1:15" x14ac:dyDescent="0.3">
      <c r="A715" s="16">
        <v>22</v>
      </c>
      <c r="B715" s="16">
        <f>COUNTIF($A$5:A715, A715)</f>
        <v>46</v>
      </c>
      <c r="C715" s="17" t="s">
        <v>1897</v>
      </c>
      <c r="D715" s="17" t="s">
        <v>1877</v>
      </c>
      <c r="E715" s="17" t="s">
        <v>1898</v>
      </c>
      <c r="F715" s="17" t="s">
        <v>1879</v>
      </c>
      <c r="G715" s="16" t="s">
        <v>572</v>
      </c>
      <c r="H715" s="18">
        <v>280800</v>
      </c>
      <c r="I715" s="18">
        <v>98</v>
      </c>
      <c r="J715" s="19">
        <v>275308</v>
      </c>
      <c r="K715" s="20">
        <f t="shared" si="23"/>
        <v>4.400969240149101E-2</v>
      </c>
      <c r="L715" s="29"/>
      <c r="M715" s="21">
        <f t="shared" si="22"/>
        <v>0</v>
      </c>
      <c r="N715" s="22" t="s">
        <v>3464</v>
      </c>
      <c r="O715" s="16" t="s">
        <v>3549</v>
      </c>
    </row>
    <row r="716" spans="1:15" x14ac:dyDescent="0.3">
      <c r="A716" s="16">
        <v>22</v>
      </c>
      <c r="B716" s="16">
        <f>COUNTIF($A$5:A716, A716)</f>
        <v>47</v>
      </c>
      <c r="C716" s="17" t="s">
        <v>1899</v>
      </c>
      <c r="D716" s="17" t="s">
        <v>1877</v>
      </c>
      <c r="E716" s="17" t="s">
        <v>1900</v>
      </c>
      <c r="F716" s="17" t="s">
        <v>1882</v>
      </c>
      <c r="G716" s="16" t="s">
        <v>572</v>
      </c>
      <c r="H716" s="18">
        <v>280800</v>
      </c>
      <c r="I716" s="18">
        <v>69</v>
      </c>
      <c r="J716" s="19">
        <v>275308</v>
      </c>
      <c r="K716" s="20">
        <f t="shared" si="23"/>
        <v>4.400969240149101E-2</v>
      </c>
      <c r="L716" s="29"/>
      <c r="M716" s="21">
        <f t="shared" si="22"/>
        <v>0</v>
      </c>
      <c r="N716" s="22" t="s">
        <v>3464</v>
      </c>
      <c r="O716" s="16" t="s">
        <v>3549</v>
      </c>
    </row>
    <row r="717" spans="1:15" x14ac:dyDescent="0.3">
      <c r="A717" s="16">
        <v>22</v>
      </c>
      <c r="B717" s="16">
        <f>COUNTIF($A$5:A717, A717)</f>
        <v>48</v>
      </c>
      <c r="C717" s="17" t="s">
        <v>1901</v>
      </c>
      <c r="D717" s="17" t="s">
        <v>1877</v>
      </c>
      <c r="E717" s="17" t="s">
        <v>1902</v>
      </c>
      <c r="F717" s="17" t="s">
        <v>1885</v>
      </c>
      <c r="G717" s="16" t="s">
        <v>572</v>
      </c>
      <c r="H717" s="18">
        <v>280800</v>
      </c>
      <c r="I717" s="18">
        <v>1</v>
      </c>
      <c r="J717" s="19">
        <v>275308</v>
      </c>
      <c r="K717" s="20">
        <f t="shared" si="23"/>
        <v>4.400969240149101E-2</v>
      </c>
      <c r="L717" s="29"/>
      <c r="M717" s="21">
        <f t="shared" si="22"/>
        <v>0</v>
      </c>
      <c r="N717" s="22" t="s">
        <v>3464</v>
      </c>
      <c r="O717" s="16" t="s">
        <v>3549</v>
      </c>
    </row>
    <row r="718" spans="1:15" x14ac:dyDescent="0.3">
      <c r="A718" s="16">
        <v>22</v>
      </c>
      <c r="B718" s="16">
        <f>COUNTIF($A$5:A718, A718)</f>
        <v>49</v>
      </c>
      <c r="C718" s="17" t="s">
        <v>1903</v>
      </c>
      <c r="D718" s="17" t="s">
        <v>1864</v>
      </c>
      <c r="E718" s="17" t="s">
        <v>1904</v>
      </c>
      <c r="F718" s="17" t="s">
        <v>1875</v>
      </c>
      <c r="G718" s="16" t="s">
        <v>572</v>
      </c>
      <c r="H718" s="18">
        <v>476280</v>
      </c>
      <c r="I718" s="18">
        <v>8</v>
      </c>
      <c r="J718" s="19">
        <v>463589</v>
      </c>
      <c r="K718" s="20">
        <f t="shared" si="23"/>
        <v>7.4107578750762113E-2</v>
      </c>
      <c r="L718" s="29"/>
      <c r="M718" s="21">
        <f t="shared" si="22"/>
        <v>0</v>
      </c>
      <c r="N718" s="22" t="s">
        <v>3464</v>
      </c>
      <c r="O718" s="16" t="s">
        <v>3549</v>
      </c>
    </row>
    <row r="719" spans="1:15" x14ac:dyDescent="0.3">
      <c r="A719" s="16">
        <v>22</v>
      </c>
      <c r="B719" s="16">
        <f>COUNTIF($A$5:A719, A719)</f>
        <v>50</v>
      </c>
      <c r="C719" s="17" t="s">
        <v>1905</v>
      </c>
      <c r="D719" s="17" t="s">
        <v>1860</v>
      </c>
      <c r="E719" s="17" t="s">
        <v>1906</v>
      </c>
      <c r="F719" s="17" t="s">
        <v>1862</v>
      </c>
      <c r="G719" s="16" t="s">
        <v>21</v>
      </c>
      <c r="H719" s="18">
        <v>13170</v>
      </c>
      <c r="I719" s="18">
        <v>585</v>
      </c>
      <c r="J719" s="19">
        <v>12950</v>
      </c>
      <c r="K719" s="20">
        <f t="shared" si="23"/>
        <v>2.0701378695835524E-3</v>
      </c>
      <c r="L719" s="29"/>
      <c r="M719" s="21">
        <f t="shared" si="22"/>
        <v>0</v>
      </c>
      <c r="N719" s="22" t="s">
        <v>3464</v>
      </c>
      <c r="O719" s="16" t="s">
        <v>3549</v>
      </c>
    </row>
    <row r="720" spans="1:15" x14ac:dyDescent="0.3">
      <c r="A720" s="16">
        <v>22</v>
      </c>
      <c r="B720" s="16">
        <f>COUNTIF($A$5:A720, A720)</f>
        <v>51</v>
      </c>
      <c r="C720" s="17" t="s">
        <v>1907</v>
      </c>
      <c r="D720" s="17" t="s">
        <v>1877</v>
      </c>
      <c r="E720" s="17" t="s">
        <v>1908</v>
      </c>
      <c r="F720" s="17" t="s">
        <v>1888</v>
      </c>
      <c r="G720" s="16" t="s">
        <v>572</v>
      </c>
      <c r="H720" s="18">
        <v>187200</v>
      </c>
      <c r="I720" s="18">
        <v>3</v>
      </c>
      <c r="J720" s="19">
        <v>183539</v>
      </c>
      <c r="K720" s="20">
        <f t="shared" si="23"/>
        <v>2.9339848219729389E-2</v>
      </c>
      <c r="L720" s="29"/>
      <c r="M720" s="21">
        <f t="shared" si="22"/>
        <v>0</v>
      </c>
      <c r="N720" s="22" t="s">
        <v>3464</v>
      </c>
      <c r="O720" s="16" t="s">
        <v>3549</v>
      </c>
    </row>
    <row r="721" spans="1:15" x14ac:dyDescent="0.3">
      <c r="A721" s="16">
        <v>22</v>
      </c>
      <c r="B721" s="16">
        <f>COUNTIF($A$5:A721, A721)</f>
        <v>52</v>
      </c>
      <c r="C721" s="17" t="s">
        <v>1909</v>
      </c>
      <c r="D721" s="17" t="s">
        <v>1877</v>
      </c>
      <c r="E721" s="17" t="s">
        <v>1908</v>
      </c>
      <c r="F721" s="17" t="s">
        <v>1890</v>
      </c>
      <c r="G721" s="16" t="s">
        <v>572</v>
      </c>
      <c r="H721" s="18">
        <v>187200</v>
      </c>
      <c r="I721" s="18">
        <v>3</v>
      </c>
      <c r="J721" s="19">
        <v>183539</v>
      </c>
      <c r="K721" s="20">
        <f t="shared" si="23"/>
        <v>2.9339848219729389E-2</v>
      </c>
      <c r="L721" s="30"/>
      <c r="M721" s="21">
        <f t="shared" si="22"/>
        <v>0</v>
      </c>
      <c r="N721" s="22" t="s">
        <v>3464</v>
      </c>
      <c r="O721" s="16" t="s">
        <v>3549</v>
      </c>
    </row>
    <row r="722" spans="1:15" x14ac:dyDescent="0.3">
      <c r="A722" s="16">
        <v>23</v>
      </c>
      <c r="B722" s="16">
        <f>COUNTIF($A$5:A722, A722)</f>
        <v>1</v>
      </c>
      <c r="C722" s="17" t="s">
        <v>1910</v>
      </c>
      <c r="D722" s="17" t="s">
        <v>94</v>
      </c>
      <c r="E722" s="17" t="s">
        <v>1911</v>
      </c>
      <c r="F722" s="17" t="s">
        <v>1912</v>
      </c>
      <c r="G722" s="16" t="s">
        <v>21</v>
      </c>
      <c r="H722" s="18" t="s">
        <v>3324</v>
      </c>
      <c r="I722" s="18">
        <v>3</v>
      </c>
      <c r="J722" s="19">
        <v>77627</v>
      </c>
      <c r="K722" s="20">
        <f t="shared" si="23"/>
        <v>8.3201509453537988E-3</v>
      </c>
      <c r="L722" s="28"/>
      <c r="M722" s="21">
        <f t="shared" si="22"/>
        <v>0</v>
      </c>
      <c r="N722" s="22" t="s">
        <v>3465</v>
      </c>
      <c r="O722" s="16" t="s">
        <v>3549</v>
      </c>
    </row>
    <row r="723" spans="1:15" x14ac:dyDescent="0.3">
      <c r="A723" s="16">
        <v>23</v>
      </c>
      <c r="B723" s="16">
        <f>COUNTIF($A$5:A723, A723)</f>
        <v>2</v>
      </c>
      <c r="C723" s="17" t="s">
        <v>1913</v>
      </c>
      <c r="D723" s="17" t="s">
        <v>94</v>
      </c>
      <c r="E723" s="17" t="s">
        <v>1914</v>
      </c>
      <c r="F723" s="17" t="s">
        <v>1915</v>
      </c>
      <c r="G723" s="16" t="s">
        <v>21</v>
      </c>
      <c r="H723" s="18" t="s">
        <v>3324</v>
      </c>
      <c r="I723" s="18">
        <v>1</v>
      </c>
      <c r="J723" s="19">
        <v>718434</v>
      </c>
      <c r="K723" s="20">
        <f t="shared" si="23"/>
        <v>7.700258060049095E-2</v>
      </c>
      <c r="L723" s="29"/>
      <c r="M723" s="21">
        <f t="shared" si="22"/>
        <v>0</v>
      </c>
      <c r="N723" s="22" t="s">
        <v>3466</v>
      </c>
      <c r="O723" s="16" t="s">
        <v>3549</v>
      </c>
    </row>
    <row r="724" spans="1:15" x14ac:dyDescent="0.3">
      <c r="A724" s="16">
        <v>23</v>
      </c>
      <c r="B724" s="16">
        <f>COUNTIF($A$5:A724, A724)</f>
        <v>3</v>
      </c>
      <c r="C724" s="17" t="s">
        <v>1916</v>
      </c>
      <c r="D724" s="17" t="s">
        <v>94</v>
      </c>
      <c r="E724" s="17" t="s">
        <v>1917</v>
      </c>
      <c r="F724" s="17" t="s">
        <v>1918</v>
      </c>
      <c r="G724" s="16" t="s">
        <v>21</v>
      </c>
      <c r="H724" s="18" t="s">
        <v>3324</v>
      </c>
      <c r="I724" s="18">
        <v>51</v>
      </c>
      <c r="J724" s="19">
        <v>78337</v>
      </c>
      <c r="K724" s="20">
        <f t="shared" si="23"/>
        <v>8.3962495601553663E-3</v>
      </c>
      <c r="L724" s="29"/>
      <c r="M724" s="21">
        <f t="shared" si="22"/>
        <v>0</v>
      </c>
      <c r="N724" s="22" t="s">
        <v>3467</v>
      </c>
      <c r="O724" s="16" t="s">
        <v>3549</v>
      </c>
    </row>
    <row r="725" spans="1:15" x14ac:dyDescent="0.3">
      <c r="A725" s="16">
        <v>23</v>
      </c>
      <c r="B725" s="16">
        <f>COUNTIF($A$5:A725, A725)</f>
        <v>4</v>
      </c>
      <c r="C725" s="17" t="s">
        <v>1919</v>
      </c>
      <c r="D725" s="17" t="s">
        <v>94</v>
      </c>
      <c r="E725" s="17" t="s">
        <v>1920</v>
      </c>
      <c r="F725" s="17" t="s">
        <v>1921</v>
      </c>
      <c r="G725" s="16" t="s">
        <v>572</v>
      </c>
      <c r="H725" s="18" t="s">
        <v>3324</v>
      </c>
      <c r="I725" s="18">
        <v>16</v>
      </c>
      <c r="J725" s="19">
        <v>2508234</v>
      </c>
      <c r="K725" s="20">
        <f t="shared" si="23"/>
        <v>0.26883539858900307</v>
      </c>
      <c r="L725" s="29"/>
      <c r="M725" s="21">
        <f t="shared" si="22"/>
        <v>0</v>
      </c>
      <c r="N725" s="22" t="s">
        <v>3466</v>
      </c>
      <c r="O725" s="16" t="s">
        <v>3549</v>
      </c>
    </row>
    <row r="726" spans="1:15" x14ac:dyDescent="0.3">
      <c r="A726" s="16">
        <v>23</v>
      </c>
      <c r="B726" s="16">
        <f>COUNTIF($A$5:A726, A726)</f>
        <v>5</v>
      </c>
      <c r="C726" s="17" t="s">
        <v>1922</v>
      </c>
      <c r="D726" s="17" t="s">
        <v>94</v>
      </c>
      <c r="E726" s="17" t="s">
        <v>1923</v>
      </c>
      <c r="F726" s="17" t="s">
        <v>1921</v>
      </c>
      <c r="G726" s="16" t="s">
        <v>572</v>
      </c>
      <c r="H726" s="18" t="s">
        <v>3324</v>
      </c>
      <c r="I726" s="18">
        <v>302</v>
      </c>
      <c r="J726" s="19">
        <v>100329</v>
      </c>
      <c r="K726" s="20">
        <f t="shared" si="23"/>
        <v>1.0753377358346984E-2</v>
      </c>
      <c r="L726" s="29"/>
      <c r="M726" s="21">
        <f t="shared" si="22"/>
        <v>0</v>
      </c>
      <c r="N726" s="22" t="s">
        <v>3466</v>
      </c>
      <c r="O726" s="16" t="s">
        <v>3549</v>
      </c>
    </row>
    <row r="727" spans="1:15" x14ac:dyDescent="0.3">
      <c r="A727" s="16">
        <v>23</v>
      </c>
      <c r="B727" s="16">
        <f>COUNTIF($A$5:A727, A727)</f>
        <v>6</v>
      </c>
      <c r="C727" s="17" t="s">
        <v>1924</v>
      </c>
      <c r="D727" s="17" t="s">
        <v>94</v>
      </c>
      <c r="E727" s="17" t="s">
        <v>1925</v>
      </c>
      <c r="F727" s="17" t="s">
        <v>1926</v>
      </c>
      <c r="G727" s="16" t="s">
        <v>572</v>
      </c>
      <c r="H727" s="18" t="s">
        <v>3324</v>
      </c>
      <c r="I727" s="18">
        <v>20</v>
      </c>
      <c r="J727" s="19">
        <v>255107</v>
      </c>
      <c r="K727" s="20">
        <f t="shared" si="23"/>
        <v>2.7342661022793251E-2</v>
      </c>
      <c r="L727" s="29"/>
      <c r="M727" s="21">
        <f t="shared" si="22"/>
        <v>0</v>
      </c>
      <c r="N727" s="22" t="s">
        <v>3466</v>
      </c>
      <c r="O727" s="16" t="s">
        <v>3549</v>
      </c>
    </row>
    <row r="728" spans="1:15" x14ac:dyDescent="0.3">
      <c r="A728" s="16">
        <v>23</v>
      </c>
      <c r="B728" s="16">
        <f>COUNTIF($A$5:A728, A728)</f>
        <v>7</v>
      </c>
      <c r="C728" s="17" t="s">
        <v>1927</v>
      </c>
      <c r="D728" s="17" t="s">
        <v>94</v>
      </c>
      <c r="E728" s="17" t="s">
        <v>1928</v>
      </c>
      <c r="F728" s="17" t="s">
        <v>1929</v>
      </c>
      <c r="G728" s="16" t="s">
        <v>572</v>
      </c>
      <c r="H728" s="18" t="s">
        <v>3324</v>
      </c>
      <c r="I728" s="18">
        <v>49</v>
      </c>
      <c r="J728" s="19">
        <v>184321</v>
      </c>
      <c r="K728" s="20">
        <f t="shared" si="23"/>
        <v>1.9755736308224685E-2</v>
      </c>
      <c r="L728" s="29"/>
      <c r="M728" s="21">
        <f t="shared" si="22"/>
        <v>0</v>
      </c>
      <c r="N728" s="22" t="s">
        <v>3466</v>
      </c>
      <c r="O728" s="16" t="s">
        <v>3549</v>
      </c>
    </row>
    <row r="729" spans="1:15" x14ac:dyDescent="0.3">
      <c r="A729" s="16">
        <v>23</v>
      </c>
      <c r="B729" s="16">
        <f>COUNTIF($A$5:A729, A729)</f>
        <v>8</v>
      </c>
      <c r="C729" s="17" t="s">
        <v>1930</v>
      </c>
      <c r="D729" s="17" t="s">
        <v>94</v>
      </c>
      <c r="E729" s="17" t="s">
        <v>1931</v>
      </c>
      <c r="F729" s="17" t="s">
        <v>1932</v>
      </c>
      <c r="G729" s="16" t="s">
        <v>1933</v>
      </c>
      <c r="H729" s="18" t="s">
        <v>3324</v>
      </c>
      <c r="I729" s="18">
        <v>20</v>
      </c>
      <c r="J729" s="19">
        <v>29952</v>
      </c>
      <c r="K729" s="20">
        <f t="shared" si="23"/>
        <v>3.2102897331500249E-3</v>
      </c>
      <c r="L729" s="29"/>
      <c r="M729" s="21">
        <f t="shared" si="22"/>
        <v>0</v>
      </c>
      <c r="N729" s="22" t="s">
        <v>3466</v>
      </c>
      <c r="O729" s="16" t="s">
        <v>3549</v>
      </c>
    </row>
    <row r="730" spans="1:15" x14ac:dyDescent="0.3">
      <c r="A730" s="16">
        <v>23</v>
      </c>
      <c r="B730" s="16">
        <f>COUNTIF($A$5:A730, A730)</f>
        <v>9</v>
      </c>
      <c r="C730" s="17" t="s">
        <v>1934</v>
      </c>
      <c r="D730" s="17" t="s">
        <v>94</v>
      </c>
      <c r="E730" s="17" t="s">
        <v>1935</v>
      </c>
      <c r="F730" s="17" t="s">
        <v>1936</v>
      </c>
      <c r="G730" s="16" t="s">
        <v>572</v>
      </c>
      <c r="H730" s="18" t="s">
        <v>3324</v>
      </c>
      <c r="I730" s="18">
        <v>44</v>
      </c>
      <c r="J730" s="19">
        <v>351835</v>
      </c>
      <c r="K730" s="20">
        <f t="shared" si="23"/>
        <v>3.77100790686044E-2</v>
      </c>
      <c r="L730" s="29"/>
      <c r="M730" s="21">
        <f t="shared" si="22"/>
        <v>0</v>
      </c>
      <c r="N730" s="22" t="s">
        <v>3466</v>
      </c>
      <c r="O730" s="16" t="s">
        <v>3549</v>
      </c>
    </row>
    <row r="731" spans="1:15" x14ac:dyDescent="0.3">
      <c r="A731" s="16">
        <v>23</v>
      </c>
      <c r="B731" s="16">
        <f>COUNTIF($A$5:A731, A731)</f>
        <v>10</v>
      </c>
      <c r="C731" s="17" t="s">
        <v>1937</v>
      </c>
      <c r="D731" s="17" t="s">
        <v>94</v>
      </c>
      <c r="E731" s="17" t="s">
        <v>1938</v>
      </c>
      <c r="F731" s="17" t="s">
        <v>1939</v>
      </c>
      <c r="G731" s="16" t="s">
        <v>572</v>
      </c>
      <c r="H731" s="18" t="s">
        <v>3324</v>
      </c>
      <c r="I731" s="18">
        <v>78</v>
      </c>
      <c r="J731" s="19">
        <v>521234</v>
      </c>
      <c r="K731" s="20">
        <f t="shared" si="23"/>
        <v>5.5866458292224898E-2</v>
      </c>
      <c r="L731" s="29"/>
      <c r="M731" s="21">
        <f t="shared" si="22"/>
        <v>0</v>
      </c>
      <c r="N731" s="22" t="s">
        <v>3466</v>
      </c>
      <c r="O731" s="16" t="s">
        <v>3549</v>
      </c>
    </row>
    <row r="732" spans="1:15" x14ac:dyDescent="0.3">
      <c r="A732" s="16">
        <v>23</v>
      </c>
      <c r="B732" s="16">
        <f>COUNTIF($A$5:A732, A732)</f>
        <v>11</v>
      </c>
      <c r="C732" s="17" t="s">
        <v>1940</v>
      </c>
      <c r="D732" s="17" t="s">
        <v>94</v>
      </c>
      <c r="E732" s="17" t="s">
        <v>1941</v>
      </c>
      <c r="F732" s="17" t="s">
        <v>1942</v>
      </c>
      <c r="G732" s="16" t="s">
        <v>572</v>
      </c>
      <c r="H732" s="18" t="s">
        <v>3324</v>
      </c>
      <c r="I732" s="18">
        <v>16</v>
      </c>
      <c r="J732" s="19">
        <v>402994</v>
      </c>
      <c r="K732" s="20">
        <f t="shared" si="23"/>
        <v>4.3193359399073893E-2</v>
      </c>
      <c r="L732" s="29"/>
      <c r="M732" s="21">
        <f t="shared" si="22"/>
        <v>0</v>
      </c>
      <c r="N732" s="22" t="s">
        <v>3466</v>
      </c>
      <c r="O732" s="16" t="s">
        <v>3549</v>
      </c>
    </row>
    <row r="733" spans="1:15" x14ac:dyDescent="0.3">
      <c r="A733" s="16">
        <v>23</v>
      </c>
      <c r="B733" s="16">
        <f>COUNTIF($A$5:A733, A733)</f>
        <v>12</v>
      </c>
      <c r="C733" s="17" t="s">
        <v>1943</v>
      </c>
      <c r="D733" s="17" t="s">
        <v>94</v>
      </c>
      <c r="E733" s="17" t="s">
        <v>1944</v>
      </c>
      <c r="F733" s="17" t="s">
        <v>1942</v>
      </c>
      <c r="G733" s="16" t="s">
        <v>572</v>
      </c>
      <c r="H733" s="18" t="s">
        <v>3324</v>
      </c>
      <c r="I733" s="18">
        <v>10</v>
      </c>
      <c r="J733" s="19">
        <v>402196</v>
      </c>
      <c r="K733" s="20">
        <f t="shared" si="23"/>
        <v>4.3107828843282833E-2</v>
      </c>
      <c r="L733" s="29"/>
      <c r="M733" s="21">
        <f t="shared" si="22"/>
        <v>0</v>
      </c>
      <c r="N733" s="22" t="s">
        <v>3466</v>
      </c>
      <c r="O733" s="16" t="s">
        <v>3549</v>
      </c>
    </row>
    <row r="734" spans="1:15" x14ac:dyDescent="0.3">
      <c r="A734" s="16">
        <v>23</v>
      </c>
      <c r="B734" s="16">
        <f>COUNTIF($A$5:A734, A734)</f>
        <v>13</v>
      </c>
      <c r="C734" s="17" t="s">
        <v>1945</v>
      </c>
      <c r="D734" s="17" t="s">
        <v>94</v>
      </c>
      <c r="E734" s="17" t="s">
        <v>1946</v>
      </c>
      <c r="F734" s="17" t="s">
        <v>1942</v>
      </c>
      <c r="G734" s="16" t="s">
        <v>572</v>
      </c>
      <c r="H734" s="18" t="s">
        <v>3324</v>
      </c>
      <c r="I734" s="18">
        <v>29</v>
      </c>
      <c r="J734" s="19">
        <v>480543</v>
      </c>
      <c r="K734" s="20">
        <f t="shared" si="23"/>
        <v>5.150515021491428E-2</v>
      </c>
      <c r="L734" s="29"/>
      <c r="M734" s="21">
        <f t="shared" si="22"/>
        <v>0</v>
      </c>
      <c r="N734" s="22" t="s">
        <v>3466</v>
      </c>
      <c r="O734" s="16" t="s">
        <v>3549</v>
      </c>
    </row>
    <row r="735" spans="1:15" x14ac:dyDescent="0.3">
      <c r="A735" s="16">
        <v>23</v>
      </c>
      <c r="B735" s="16">
        <f>COUNTIF($A$5:A735, A735)</f>
        <v>14</v>
      </c>
      <c r="C735" s="17" t="s">
        <v>1947</v>
      </c>
      <c r="D735" s="17" t="s">
        <v>94</v>
      </c>
      <c r="E735" s="17" t="s">
        <v>1948</v>
      </c>
      <c r="F735" s="17" t="s">
        <v>1949</v>
      </c>
      <c r="G735" s="16" t="s">
        <v>1933</v>
      </c>
      <c r="H735" s="18" t="s">
        <v>3324</v>
      </c>
      <c r="I735" s="18">
        <v>19</v>
      </c>
      <c r="J735" s="19">
        <v>64114</v>
      </c>
      <c r="K735" s="20">
        <f t="shared" si="23"/>
        <v>6.8718120977290563E-3</v>
      </c>
      <c r="L735" s="29"/>
      <c r="M735" s="21">
        <f t="shared" si="22"/>
        <v>0</v>
      </c>
      <c r="N735" s="22" t="s">
        <v>3466</v>
      </c>
      <c r="O735" s="16" t="s">
        <v>3549</v>
      </c>
    </row>
    <row r="736" spans="1:15" x14ac:dyDescent="0.3">
      <c r="A736" s="16">
        <v>23</v>
      </c>
      <c r="B736" s="16">
        <f>COUNTIF($A$5:A736, A736)</f>
        <v>15</v>
      </c>
      <c r="C736" s="17" t="s">
        <v>1950</v>
      </c>
      <c r="D736" s="17" t="s">
        <v>94</v>
      </c>
      <c r="E736" s="17" t="s">
        <v>1951</v>
      </c>
      <c r="F736" s="17" t="s">
        <v>1952</v>
      </c>
      <c r="G736" s="16" t="s">
        <v>572</v>
      </c>
      <c r="H736" s="18" t="s">
        <v>3324</v>
      </c>
      <c r="I736" s="18">
        <v>70</v>
      </c>
      <c r="J736" s="19">
        <v>248205</v>
      </c>
      <c r="K736" s="20">
        <f t="shared" si="23"/>
        <v>2.6602896742003938E-2</v>
      </c>
      <c r="L736" s="29"/>
      <c r="M736" s="21">
        <f t="shared" si="22"/>
        <v>0</v>
      </c>
      <c r="N736" s="22" t="s">
        <v>3466</v>
      </c>
      <c r="O736" s="16" t="s">
        <v>3549</v>
      </c>
    </row>
    <row r="737" spans="1:15" x14ac:dyDescent="0.3">
      <c r="A737" s="16">
        <v>23</v>
      </c>
      <c r="B737" s="16">
        <f>COUNTIF($A$5:A737, A737)</f>
        <v>16</v>
      </c>
      <c r="C737" s="17" t="s">
        <v>1953</v>
      </c>
      <c r="D737" s="17" t="s">
        <v>94</v>
      </c>
      <c r="E737" s="17" t="s">
        <v>1954</v>
      </c>
      <c r="F737" s="17" t="s">
        <v>1952</v>
      </c>
      <c r="G737" s="16" t="s">
        <v>572</v>
      </c>
      <c r="H737" s="18" t="s">
        <v>3324</v>
      </c>
      <c r="I737" s="18">
        <v>61</v>
      </c>
      <c r="J737" s="19">
        <v>297428</v>
      </c>
      <c r="K737" s="20">
        <f t="shared" si="23"/>
        <v>3.187867437070465E-2</v>
      </c>
      <c r="L737" s="29"/>
      <c r="M737" s="21">
        <f t="shared" si="22"/>
        <v>0</v>
      </c>
      <c r="N737" s="22" t="s">
        <v>3466</v>
      </c>
      <c r="O737" s="16" t="s">
        <v>3549</v>
      </c>
    </row>
    <row r="738" spans="1:15" x14ac:dyDescent="0.3">
      <c r="A738" s="16">
        <v>23</v>
      </c>
      <c r="B738" s="16">
        <f>COUNTIF($A$5:A738, A738)</f>
        <v>17</v>
      </c>
      <c r="C738" s="17" t="s">
        <v>1955</v>
      </c>
      <c r="D738" s="17" t="s">
        <v>94</v>
      </c>
      <c r="E738" s="17" t="s">
        <v>1956</v>
      </c>
      <c r="F738" s="17" t="s">
        <v>1926</v>
      </c>
      <c r="G738" s="16" t="s">
        <v>572</v>
      </c>
      <c r="H738" s="18" t="s">
        <v>3324</v>
      </c>
      <c r="I738" s="18">
        <v>9</v>
      </c>
      <c r="J738" s="19">
        <v>195351</v>
      </c>
      <c r="K738" s="20">
        <f t="shared" si="23"/>
        <v>2.093794436633916E-2</v>
      </c>
      <c r="L738" s="29"/>
      <c r="M738" s="21">
        <f t="shared" si="22"/>
        <v>0</v>
      </c>
      <c r="N738" s="22" t="s">
        <v>3466</v>
      </c>
      <c r="O738" s="16" t="s">
        <v>3549</v>
      </c>
    </row>
    <row r="739" spans="1:15" x14ac:dyDescent="0.3">
      <c r="A739" s="16">
        <v>23</v>
      </c>
      <c r="B739" s="16">
        <f>COUNTIF($A$5:A739, A739)</f>
        <v>18</v>
      </c>
      <c r="C739" s="17" t="s">
        <v>1957</v>
      </c>
      <c r="D739" s="17" t="s">
        <v>94</v>
      </c>
      <c r="E739" s="17" t="s">
        <v>1958</v>
      </c>
      <c r="F739" s="17" t="s">
        <v>1959</v>
      </c>
      <c r="G739" s="16" t="s">
        <v>572</v>
      </c>
      <c r="H739" s="18" t="s">
        <v>3324</v>
      </c>
      <c r="I739" s="18">
        <v>7</v>
      </c>
      <c r="J739" s="19">
        <v>392837</v>
      </c>
      <c r="K739" s="20">
        <f t="shared" si="23"/>
        <v>4.2104720482821059E-2</v>
      </c>
      <c r="L739" s="29"/>
      <c r="M739" s="21">
        <f t="shared" si="22"/>
        <v>0</v>
      </c>
      <c r="N739" s="22" t="s">
        <v>3466</v>
      </c>
      <c r="O739" s="16" t="s">
        <v>3549</v>
      </c>
    </row>
    <row r="740" spans="1:15" x14ac:dyDescent="0.3">
      <c r="A740" s="16">
        <v>23</v>
      </c>
      <c r="B740" s="16">
        <f>COUNTIF($A$5:A740, A740)</f>
        <v>19</v>
      </c>
      <c r="C740" s="17" t="s">
        <v>1960</v>
      </c>
      <c r="D740" s="17" t="s">
        <v>94</v>
      </c>
      <c r="E740" s="17" t="s">
        <v>1961</v>
      </c>
      <c r="F740" s="17" t="s">
        <v>1962</v>
      </c>
      <c r="G740" s="16" t="s">
        <v>1933</v>
      </c>
      <c r="H740" s="18" t="s">
        <v>3324</v>
      </c>
      <c r="I740" s="18">
        <v>96</v>
      </c>
      <c r="J740" s="19">
        <v>22581</v>
      </c>
      <c r="K740" s="20">
        <f t="shared" si="23"/>
        <v>2.4202574941326362E-3</v>
      </c>
      <c r="L740" s="29"/>
      <c r="M740" s="21">
        <f t="shared" si="22"/>
        <v>0</v>
      </c>
      <c r="N740" s="22" t="s">
        <v>3466</v>
      </c>
      <c r="O740" s="16" t="s">
        <v>3549</v>
      </c>
    </row>
    <row r="741" spans="1:15" x14ac:dyDescent="0.3">
      <c r="A741" s="16">
        <v>23</v>
      </c>
      <c r="B741" s="16">
        <f>COUNTIF($A$5:A741, A741)</f>
        <v>20</v>
      </c>
      <c r="C741" s="17" t="s">
        <v>1963</v>
      </c>
      <c r="D741" s="17" t="s">
        <v>94</v>
      </c>
      <c r="E741" s="17" t="s">
        <v>1964</v>
      </c>
      <c r="F741" s="17" t="s">
        <v>1926</v>
      </c>
      <c r="G741" s="16" t="s">
        <v>572</v>
      </c>
      <c r="H741" s="18" t="s">
        <v>3324</v>
      </c>
      <c r="I741" s="18">
        <v>63</v>
      </c>
      <c r="J741" s="19">
        <v>186155</v>
      </c>
      <c r="K741" s="20">
        <f t="shared" si="23"/>
        <v>1.9952306532937465E-2</v>
      </c>
      <c r="L741" s="29"/>
      <c r="M741" s="21">
        <f t="shared" si="22"/>
        <v>0</v>
      </c>
      <c r="N741" s="22" t="s">
        <v>3466</v>
      </c>
      <c r="O741" s="16" t="s">
        <v>3549</v>
      </c>
    </row>
    <row r="742" spans="1:15" x14ac:dyDescent="0.3">
      <c r="A742" s="16">
        <v>23</v>
      </c>
      <c r="B742" s="16">
        <f>COUNTIF($A$5:A742, A742)</f>
        <v>21</v>
      </c>
      <c r="C742" s="17" t="s">
        <v>1965</v>
      </c>
      <c r="D742" s="17" t="s">
        <v>94</v>
      </c>
      <c r="E742" s="17" t="s">
        <v>1966</v>
      </c>
      <c r="F742" s="17" t="s">
        <v>1967</v>
      </c>
      <c r="G742" s="16" t="s">
        <v>1933</v>
      </c>
      <c r="H742" s="18" t="s">
        <v>3324</v>
      </c>
      <c r="I742" s="18">
        <v>36</v>
      </c>
      <c r="J742" s="19">
        <v>187821</v>
      </c>
      <c r="K742" s="20">
        <f t="shared" si="23"/>
        <v>2.0130870324852126E-2</v>
      </c>
      <c r="L742" s="29"/>
      <c r="M742" s="21">
        <f t="shared" si="22"/>
        <v>0</v>
      </c>
      <c r="N742" s="22" t="s">
        <v>3466</v>
      </c>
      <c r="O742" s="16" t="s">
        <v>3549</v>
      </c>
    </row>
    <row r="743" spans="1:15" x14ac:dyDescent="0.3">
      <c r="A743" s="16">
        <v>23</v>
      </c>
      <c r="B743" s="16">
        <f>COUNTIF($A$5:A743, A743)</f>
        <v>22</v>
      </c>
      <c r="C743" s="17" t="s">
        <v>1968</v>
      </c>
      <c r="D743" s="17" t="s">
        <v>94</v>
      </c>
      <c r="E743" s="17" t="s">
        <v>1969</v>
      </c>
      <c r="F743" s="17" t="s">
        <v>1970</v>
      </c>
      <c r="G743" s="16" t="s">
        <v>287</v>
      </c>
      <c r="H743" s="18" t="s">
        <v>3324</v>
      </c>
      <c r="I743" s="18">
        <v>97</v>
      </c>
      <c r="J743" s="19">
        <v>366180</v>
      </c>
      <c r="K743" s="20">
        <f t="shared" si="23"/>
        <v>3.9247592631038865E-2</v>
      </c>
      <c r="L743" s="29"/>
      <c r="M743" s="21">
        <f t="shared" si="22"/>
        <v>0</v>
      </c>
      <c r="N743" s="22" t="s">
        <v>3466</v>
      </c>
      <c r="O743" s="16" t="s">
        <v>3549</v>
      </c>
    </row>
    <row r="744" spans="1:15" x14ac:dyDescent="0.3">
      <c r="A744" s="16">
        <v>23</v>
      </c>
      <c r="B744" s="16">
        <f>COUNTIF($A$5:A744, A744)</f>
        <v>23</v>
      </c>
      <c r="C744" s="17" t="s">
        <v>1971</v>
      </c>
      <c r="D744" s="17" t="s">
        <v>94</v>
      </c>
      <c r="E744" s="17" t="s">
        <v>1972</v>
      </c>
      <c r="F744" s="17" t="s">
        <v>1973</v>
      </c>
      <c r="G744" s="16" t="s">
        <v>1422</v>
      </c>
      <c r="H744" s="18" t="s">
        <v>3324</v>
      </c>
      <c r="I744" s="18">
        <v>14</v>
      </c>
      <c r="J744" s="19">
        <v>217732</v>
      </c>
      <c r="K744" s="20">
        <f t="shared" si="23"/>
        <v>2.3336765630950228E-2</v>
      </c>
      <c r="L744" s="29"/>
      <c r="M744" s="21">
        <f t="shared" si="22"/>
        <v>0</v>
      </c>
      <c r="N744" s="22" t="s">
        <v>3466</v>
      </c>
      <c r="O744" s="16" t="s">
        <v>3549</v>
      </c>
    </row>
    <row r="745" spans="1:15" x14ac:dyDescent="0.3">
      <c r="A745" s="16">
        <v>23</v>
      </c>
      <c r="B745" s="16">
        <f>COUNTIF($A$5:A745, A745)</f>
        <v>24</v>
      </c>
      <c r="C745" s="17" t="s">
        <v>1974</v>
      </c>
      <c r="D745" s="17" t="s">
        <v>94</v>
      </c>
      <c r="E745" s="17" t="s">
        <v>1975</v>
      </c>
      <c r="F745" s="17" t="s">
        <v>1976</v>
      </c>
      <c r="G745" s="16" t="s">
        <v>287</v>
      </c>
      <c r="H745" s="18" t="s">
        <v>3324</v>
      </c>
      <c r="I745" s="18">
        <v>32</v>
      </c>
      <c r="J745" s="19">
        <v>292728</v>
      </c>
      <c r="K745" s="20">
        <f t="shared" si="23"/>
        <v>3.13749229769478E-2</v>
      </c>
      <c r="L745" s="29"/>
      <c r="M745" s="21">
        <f t="shared" si="22"/>
        <v>0</v>
      </c>
      <c r="N745" s="22" t="s">
        <v>3466</v>
      </c>
      <c r="O745" s="16" t="s">
        <v>3549</v>
      </c>
    </row>
    <row r="746" spans="1:15" x14ac:dyDescent="0.3">
      <c r="A746" s="16">
        <v>23</v>
      </c>
      <c r="B746" s="16">
        <f>COUNTIF($A$5:A746, A746)</f>
        <v>25</v>
      </c>
      <c r="C746" s="17" t="s">
        <v>1977</v>
      </c>
      <c r="D746" s="17" t="s">
        <v>94</v>
      </c>
      <c r="E746" s="17" t="s">
        <v>1978</v>
      </c>
      <c r="F746" s="17" t="s">
        <v>1973</v>
      </c>
      <c r="G746" s="16" t="s">
        <v>1422</v>
      </c>
      <c r="H746" s="18" t="s">
        <v>3324</v>
      </c>
      <c r="I746" s="18">
        <v>4</v>
      </c>
      <c r="J746" s="19">
        <v>146369</v>
      </c>
      <c r="K746" s="20">
        <f t="shared" si="23"/>
        <v>1.568799739421194E-2</v>
      </c>
      <c r="L746" s="29"/>
      <c r="M746" s="21">
        <f t="shared" si="22"/>
        <v>0</v>
      </c>
      <c r="N746" s="22" t="s">
        <v>3466</v>
      </c>
      <c r="O746" s="16" t="s">
        <v>3549</v>
      </c>
    </row>
    <row r="747" spans="1:15" x14ac:dyDescent="0.3">
      <c r="A747" s="16">
        <v>23</v>
      </c>
      <c r="B747" s="16">
        <f>COUNTIF($A$5:A747, A747)</f>
        <v>26</v>
      </c>
      <c r="C747" s="17" t="s">
        <v>1979</v>
      </c>
      <c r="D747" s="17" t="s">
        <v>94</v>
      </c>
      <c r="E747" s="17" t="s">
        <v>1980</v>
      </c>
      <c r="F747" s="17" t="s">
        <v>1981</v>
      </c>
      <c r="G747" s="16" t="s">
        <v>572</v>
      </c>
      <c r="H747" s="18" t="s">
        <v>3324</v>
      </c>
      <c r="I747" s="18">
        <v>34</v>
      </c>
      <c r="J747" s="19">
        <v>57601</v>
      </c>
      <c r="K747" s="20">
        <f t="shared" si="23"/>
        <v>6.1737412833591946E-3</v>
      </c>
      <c r="L747" s="29"/>
      <c r="M747" s="21">
        <f t="shared" si="22"/>
        <v>0</v>
      </c>
      <c r="N747" s="22" t="s">
        <v>3466</v>
      </c>
      <c r="O747" s="16" t="s">
        <v>3549</v>
      </c>
    </row>
    <row r="748" spans="1:15" x14ac:dyDescent="0.3">
      <c r="A748" s="16">
        <v>23</v>
      </c>
      <c r="B748" s="16">
        <f>COUNTIF($A$5:A748, A748)</f>
        <v>27</v>
      </c>
      <c r="C748" s="17" t="s">
        <v>1982</v>
      </c>
      <c r="D748" s="17" t="s">
        <v>94</v>
      </c>
      <c r="E748" s="17" t="s">
        <v>1983</v>
      </c>
      <c r="F748" s="17" t="s">
        <v>1984</v>
      </c>
      <c r="G748" s="16" t="s">
        <v>572</v>
      </c>
      <c r="H748" s="18" t="s">
        <v>3324</v>
      </c>
      <c r="I748" s="18">
        <v>2</v>
      </c>
      <c r="J748" s="19">
        <v>112897</v>
      </c>
      <c r="K748" s="20">
        <f t="shared" si="23"/>
        <v>1.2100430021482318E-2</v>
      </c>
      <c r="L748" s="29"/>
      <c r="M748" s="21">
        <f t="shared" si="22"/>
        <v>0</v>
      </c>
      <c r="N748" s="22" t="s">
        <v>3466</v>
      </c>
      <c r="O748" s="16" t="s">
        <v>3549</v>
      </c>
    </row>
    <row r="749" spans="1:15" x14ac:dyDescent="0.3">
      <c r="A749" s="16">
        <v>23</v>
      </c>
      <c r="B749" s="16">
        <f>COUNTIF($A$5:A749, A749)</f>
        <v>28</v>
      </c>
      <c r="C749" s="17" t="s">
        <v>1985</v>
      </c>
      <c r="D749" s="17" t="s">
        <v>94</v>
      </c>
      <c r="E749" s="17" t="s">
        <v>1986</v>
      </c>
      <c r="F749" s="17" t="s">
        <v>1987</v>
      </c>
      <c r="G749" s="16" t="s">
        <v>572</v>
      </c>
      <c r="H749" s="18" t="s">
        <v>3324</v>
      </c>
      <c r="I749" s="18">
        <v>8</v>
      </c>
      <c r="J749" s="19">
        <v>139396</v>
      </c>
      <c r="K749" s="20">
        <f t="shared" si="23"/>
        <v>1.494062325194247E-2</v>
      </c>
      <c r="L749" s="29"/>
      <c r="M749" s="21">
        <f t="shared" si="22"/>
        <v>0</v>
      </c>
      <c r="N749" s="22" t="s">
        <v>3466</v>
      </c>
      <c r="O749" s="16" t="s">
        <v>3549</v>
      </c>
    </row>
    <row r="750" spans="1:15" x14ac:dyDescent="0.3">
      <c r="A750" s="16">
        <v>23</v>
      </c>
      <c r="B750" s="16">
        <f>COUNTIF($A$5:A750, A750)</f>
        <v>29</v>
      </c>
      <c r="C750" s="17" t="s">
        <v>1988</v>
      </c>
      <c r="D750" s="17" t="s">
        <v>94</v>
      </c>
      <c r="E750" s="17" t="s">
        <v>1989</v>
      </c>
      <c r="F750" s="17" t="s">
        <v>1990</v>
      </c>
      <c r="G750" s="16" t="s">
        <v>572</v>
      </c>
      <c r="H750" s="18" t="s">
        <v>3324</v>
      </c>
      <c r="I750" s="18">
        <v>4</v>
      </c>
      <c r="J750" s="19">
        <v>291461</v>
      </c>
      <c r="K750" s="20">
        <f t="shared" si="23"/>
        <v>3.1239124462928668E-2</v>
      </c>
      <c r="L750" s="30"/>
      <c r="M750" s="21">
        <f t="shared" si="22"/>
        <v>0</v>
      </c>
      <c r="N750" s="22" t="s">
        <v>3466</v>
      </c>
      <c r="O750" s="16" t="s">
        <v>3549</v>
      </c>
    </row>
    <row r="751" spans="1:15" x14ac:dyDescent="0.3">
      <c r="A751" s="16">
        <v>24</v>
      </c>
      <c r="B751" s="16">
        <f>COUNTIF($A$5:A751, A751)</f>
        <v>1</v>
      </c>
      <c r="C751" s="17" t="s">
        <v>3176</v>
      </c>
      <c r="D751" s="17" t="s">
        <v>3177</v>
      </c>
      <c r="E751" s="17" t="s">
        <v>3178</v>
      </c>
      <c r="F751" s="17" t="s">
        <v>20</v>
      </c>
      <c r="G751" s="16" t="s">
        <v>21</v>
      </c>
      <c r="H751" s="18">
        <v>26620</v>
      </c>
      <c r="I751" s="18">
        <v>10</v>
      </c>
      <c r="J751" s="19">
        <v>25733</v>
      </c>
      <c r="K751" s="20">
        <f t="shared" si="23"/>
        <v>1.5442307830791721E-2</v>
      </c>
      <c r="L751" s="28"/>
      <c r="M751" s="21">
        <f t="shared" si="22"/>
        <v>0</v>
      </c>
      <c r="N751" s="22" t="s">
        <v>3468</v>
      </c>
      <c r="O751" s="16" t="s">
        <v>3549</v>
      </c>
    </row>
    <row r="752" spans="1:15" x14ac:dyDescent="0.3">
      <c r="A752" s="16">
        <v>24</v>
      </c>
      <c r="B752" s="16">
        <f>COUNTIF($A$5:A752, A752)</f>
        <v>2</v>
      </c>
      <c r="C752" s="17" t="s">
        <v>3179</v>
      </c>
      <c r="D752" s="17" t="s">
        <v>3177</v>
      </c>
      <c r="E752" s="17" t="s">
        <v>3180</v>
      </c>
      <c r="F752" s="17" t="s">
        <v>20</v>
      </c>
      <c r="G752" s="16" t="s">
        <v>21</v>
      </c>
      <c r="H752" s="18">
        <v>26620</v>
      </c>
      <c r="I752" s="18">
        <v>1</v>
      </c>
      <c r="J752" s="19">
        <v>25733</v>
      </c>
      <c r="K752" s="20">
        <f t="shared" si="23"/>
        <v>1.5442307830791721E-2</v>
      </c>
      <c r="L752" s="29"/>
      <c r="M752" s="21">
        <f t="shared" si="22"/>
        <v>0</v>
      </c>
      <c r="N752" s="22" t="s">
        <v>3468</v>
      </c>
      <c r="O752" s="16" t="s">
        <v>3549</v>
      </c>
    </row>
    <row r="753" spans="1:15" x14ac:dyDescent="0.3">
      <c r="A753" s="16">
        <v>24</v>
      </c>
      <c r="B753" s="16">
        <f>COUNTIF($A$5:A753, A753)</f>
        <v>3</v>
      </c>
      <c r="C753" s="17" t="s">
        <v>3181</v>
      </c>
      <c r="D753" s="17" t="s">
        <v>3177</v>
      </c>
      <c r="E753" s="17" t="s">
        <v>3182</v>
      </c>
      <c r="F753" s="17" t="s">
        <v>20</v>
      </c>
      <c r="G753" s="16" t="s">
        <v>21</v>
      </c>
      <c r="H753" s="18">
        <v>26620</v>
      </c>
      <c r="I753" s="18">
        <v>1</v>
      </c>
      <c r="J753" s="19">
        <v>25733</v>
      </c>
      <c r="K753" s="20">
        <f t="shared" si="23"/>
        <v>1.5442307830791721E-2</v>
      </c>
      <c r="L753" s="29"/>
      <c r="M753" s="21">
        <f t="shared" si="22"/>
        <v>0</v>
      </c>
      <c r="N753" s="22" t="s">
        <v>3468</v>
      </c>
      <c r="O753" s="16" t="s">
        <v>3549</v>
      </c>
    </row>
    <row r="754" spans="1:15" x14ac:dyDescent="0.3">
      <c r="A754" s="16">
        <v>24</v>
      </c>
      <c r="B754" s="16">
        <f>COUNTIF($A$5:A754, A754)</f>
        <v>4</v>
      </c>
      <c r="C754" s="17" t="s">
        <v>3183</v>
      </c>
      <c r="D754" s="17" t="s">
        <v>3184</v>
      </c>
      <c r="E754" s="17" t="s">
        <v>3185</v>
      </c>
      <c r="F754" s="17" t="s">
        <v>20</v>
      </c>
      <c r="G754" s="16" t="s">
        <v>21</v>
      </c>
      <c r="H754" s="18">
        <v>63620</v>
      </c>
      <c r="I754" s="18">
        <v>720</v>
      </c>
      <c r="J754" s="19">
        <v>61499</v>
      </c>
      <c r="K754" s="20">
        <f t="shared" si="23"/>
        <v>3.6905393435893989E-2</v>
      </c>
      <c r="L754" s="29"/>
      <c r="M754" s="21">
        <f t="shared" si="22"/>
        <v>0</v>
      </c>
      <c r="N754" s="22" t="s">
        <v>3469</v>
      </c>
      <c r="O754" s="16" t="s">
        <v>3549</v>
      </c>
    </row>
    <row r="755" spans="1:15" x14ac:dyDescent="0.3">
      <c r="A755" s="16">
        <v>24</v>
      </c>
      <c r="B755" s="16">
        <f>COUNTIF($A$5:A755, A755)</f>
        <v>5</v>
      </c>
      <c r="C755" s="17" t="s">
        <v>3186</v>
      </c>
      <c r="D755" s="17" t="s">
        <v>3187</v>
      </c>
      <c r="E755" s="17" t="s">
        <v>3188</v>
      </c>
      <c r="F755" s="17" t="s">
        <v>3189</v>
      </c>
      <c r="G755" s="16" t="s">
        <v>21</v>
      </c>
      <c r="H755" s="18" t="s">
        <v>3324</v>
      </c>
      <c r="I755" s="18">
        <v>308</v>
      </c>
      <c r="J755" s="19">
        <v>111750</v>
      </c>
      <c r="K755" s="20">
        <f t="shared" si="23"/>
        <v>6.7060890688647831E-2</v>
      </c>
      <c r="L755" s="29"/>
      <c r="M755" s="21">
        <f t="shared" si="22"/>
        <v>0</v>
      </c>
      <c r="N755" s="22" t="s">
        <v>3470</v>
      </c>
      <c r="O755" s="16" t="s">
        <v>3549</v>
      </c>
    </row>
    <row r="756" spans="1:15" x14ac:dyDescent="0.3">
      <c r="A756" s="16">
        <v>24</v>
      </c>
      <c r="B756" s="16">
        <f>COUNTIF($A$5:A756, A756)</f>
        <v>6</v>
      </c>
      <c r="C756" s="17" t="s">
        <v>3190</v>
      </c>
      <c r="D756" s="17" t="s">
        <v>3187</v>
      </c>
      <c r="E756" s="17" t="s">
        <v>3191</v>
      </c>
      <c r="F756" s="17" t="s">
        <v>3192</v>
      </c>
      <c r="G756" s="16" t="s">
        <v>21</v>
      </c>
      <c r="H756" s="18" t="s">
        <v>3324</v>
      </c>
      <c r="I756" s="18">
        <v>508</v>
      </c>
      <c r="J756" s="19">
        <v>306948</v>
      </c>
      <c r="K756" s="20">
        <f t="shared" si="23"/>
        <v>0.18419871387113268</v>
      </c>
      <c r="L756" s="29"/>
      <c r="M756" s="21">
        <f t="shared" si="22"/>
        <v>0</v>
      </c>
      <c r="N756" s="22" t="s">
        <v>3470</v>
      </c>
      <c r="O756" s="16" t="s">
        <v>3549</v>
      </c>
    </row>
    <row r="757" spans="1:15" x14ac:dyDescent="0.3">
      <c r="A757" s="16">
        <v>24</v>
      </c>
      <c r="B757" s="16">
        <f>COUNTIF($A$5:A757, A757)</f>
        <v>7</v>
      </c>
      <c r="C757" s="17" t="s">
        <v>3193</v>
      </c>
      <c r="D757" s="17" t="s">
        <v>3187</v>
      </c>
      <c r="E757" s="17" t="s">
        <v>3188</v>
      </c>
      <c r="F757" s="17" t="s">
        <v>3194</v>
      </c>
      <c r="G757" s="16" t="s">
        <v>21</v>
      </c>
      <c r="H757" s="18" t="s">
        <v>3324</v>
      </c>
      <c r="I757" s="18">
        <v>58</v>
      </c>
      <c r="J757" s="19">
        <v>306000</v>
      </c>
      <c r="K757" s="20">
        <f t="shared" si="23"/>
        <v>0.18362982148300885</v>
      </c>
      <c r="L757" s="29"/>
      <c r="M757" s="21">
        <f t="shared" si="22"/>
        <v>0</v>
      </c>
      <c r="N757" s="22" t="s">
        <v>3470</v>
      </c>
      <c r="O757" s="16" t="s">
        <v>3549</v>
      </c>
    </row>
    <row r="758" spans="1:15" x14ac:dyDescent="0.3">
      <c r="A758" s="16">
        <v>24</v>
      </c>
      <c r="B758" s="16">
        <f>COUNTIF($A$5:A758, A758)</f>
        <v>8</v>
      </c>
      <c r="C758" s="17" t="s">
        <v>3195</v>
      </c>
      <c r="D758" s="17" t="s">
        <v>3187</v>
      </c>
      <c r="E758" s="17" t="s">
        <v>3191</v>
      </c>
      <c r="F758" s="17" t="s">
        <v>3196</v>
      </c>
      <c r="G758" s="16" t="s">
        <v>21</v>
      </c>
      <c r="H758" s="18" t="s">
        <v>3324</v>
      </c>
      <c r="I758" s="18">
        <v>108</v>
      </c>
      <c r="J758" s="19">
        <v>803000</v>
      </c>
      <c r="K758" s="20">
        <f t="shared" si="23"/>
        <v>0.48187825702894149</v>
      </c>
      <c r="L758" s="30"/>
      <c r="M758" s="21">
        <f t="shared" si="22"/>
        <v>0</v>
      </c>
      <c r="N758" s="22" t="s">
        <v>3470</v>
      </c>
      <c r="O758" s="16" t="s">
        <v>3549</v>
      </c>
    </row>
    <row r="759" spans="1:15" x14ac:dyDescent="0.3">
      <c r="A759" s="16">
        <v>25</v>
      </c>
      <c r="B759" s="16">
        <f>COUNTIF($A$5:A759, A759)</f>
        <v>1</v>
      </c>
      <c r="C759" s="17" t="s">
        <v>1991</v>
      </c>
      <c r="D759" s="17" t="s">
        <v>1992</v>
      </c>
      <c r="E759" s="17" t="s">
        <v>1993</v>
      </c>
      <c r="F759" s="17" t="s">
        <v>1994</v>
      </c>
      <c r="G759" s="16" t="s">
        <v>21</v>
      </c>
      <c r="H759" s="18" t="s">
        <v>3324</v>
      </c>
      <c r="I759" s="18">
        <v>1</v>
      </c>
      <c r="J759" s="19">
        <v>130600</v>
      </c>
      <c r="K759" s="20">
        <f t="shared" si="23"/>
        <v>4.2093388662825831E-2</v>
      </c>
      <c r="L759" s="28"/>
      <c r="M759" s="21">
        <f t="shared" si="22"/>
        <v>0</v>
      </c>
      <c r="N759" s="22" t="s">
        <v>3471</v>
      </c>
      <c r="O759" s="16" t="s">
        <v>3549</v>
      </c>
    </row>
    <row r="760" spans="1:15" x14ac:dyDescent="0.3">
      <c r="A760" s="16">
        <v>25</v>
      </c>
      <c r="B760" s="16">
        <f>COUNTIF($A$5:A760, A760)</f>
        <v>2</v>
      </c>
      <c r="C760" s="17" t="s">
        <v>1995</v>
      </c>
      <c r="D760" s="17" t="s">
        <v>1992</v>
      </c>
      <c r="E760" s="17" t="s">
        <v>1993</v>
      </c>
      <c r="F760" s="17" t="s">
        <v>1996</v>
      </c>
      <c r="G760" s="16" t="s">
        <v>21</v>
      </c>
      <c r="H760" s="18" t="s">
        <v>3324</v>
      </c>
      <c r="I760" s="18">
        <v>1</v>
      </c>
      <c r="J760" s="19">
        <v>217800</v>
      </c>
      <c r="K760" s="20">
        <f t="shared" si="23"/>
        <v>7.0198622134482899E-2</v>
      </c>
      <c r="L760" s="29"/>
      <c r="M760" s="21">
        <f t="shared" si="22"/>
        <v>0</v>
      </c>
      <c r="N760" s="22" t="s">
        <v>3471</v>
      </c>
      <c r="O760" s="16" t="s">
        <v>3549</v>
      </c>
    </row>
    <row r="761" spans="1:15" x14ac:dyDescent="0.3">
      <c r="A761" s="16">
        <v>25</v>
      </c>
      <c r="B761" s="16">
        <f>COUNTIF($A$5:A761, A761)</f>
        <v>3</v>
      </c>
      <c r="C761" s="17" t="s">
        <v>1997</v>
      </c>
      <c r="D761" s="17" t="s">
        <v>1992</v>
      </c>
      <c r="E761" s="17" t="s">
        <v>1993</v>
      </c>
      <c r="F761" s="17" t="s">
        <v>1998</v>
      </c>
      <c r="G761" s="16" t="s">
        <v>21</v>
      </c>
      <c r="H761" s="18" t="s">
        <v>3324</v>
      </c>
      <c r="I761" s="18">
        <v>659</v>
      </c>
      <c r="J761" s="19">
        <v>304900</v>
      </c>
      <c r="K761" s="20">
        <f t="shared" si="23"/>
        <v>9.8271624833810078E-2</v>
      </c>
      <c r="L761" s="29"/>
      <c r="M761" s="21">
        <f t="shared" si="22"/>
        <v>0</v>
      </c>
      <c r="N761" s="22" t="s">
        <v>3471</v>
      </c>
      <c r="O761" s="16" t="s">
        <v>3549</v>
      </c>
    </row>
    <row r="762" spans="1:15" x14ac:dyDescent="0.3">
      <c r="A762" s="16">
        <v>25</v>
      </c>
      <c r="B762" s="16">
        <f>COUNTIF($A$5:A762, A762)</f>
        <v>4</v>
      </c>
      <c r="C762" s="17" t="s">
        <v>1999</v>
      </c>
      <c r="D762" s="17" t="s">
        <v>2000</v>
      </c>
      <c r="E762" s="17" t="s">
        <v>2001</v>
      </c>
      <c r="F762" s="17" t="s">
        <v>2002</v>
      </c>
      <c r="G762" s="16" t="s">
        <v>21</v>
      </c>
      <c r="H762" s="18">
        <v>328380</v>
      </c>
      <c r="I762" s="18">
        <v>1</v>
      </c>
      <c r="J762" s="19">
        <v>327286</v>
      </c>
      <c r="K762" s="20">
        <f t="shared" si="23"/>
        <v>0.10548680552757746</v>
      </c>
      <c r="L762" s="29"/>
      <c r="M762" s="21">
        <f t="shared" si="22"/>
        <v>0</v>
      </c>
      <c r="N762" s="22" t="s">
        <v>3472</v>
      </c>
      <c r="O762" s="16" t="s">
        <v>3549</v>
      </c>
    </row>
    <row r="763" spans="1:15" x14ac:dyDescent="0.3">
      <c r="A763" s="16">
        <v>25</v>
      </c>
      <c r="B763" s="16">
        <f>COUNTIF($A$5:A763, A763)</f>
        <v>5</v>
      </c>
      <c r="C763" s="17" t="s">
        <v>2003</v>
      </c>
      <c r="D763" s="17" t="s">
        <v>2004</v>
      </c>
      <c r="E763" s="17" t="s">
        <v>2005</v>
      </c>
      <c r="F763" s="17" t="s">
        <v>2006</v>
      </c>
      <c r="G763" s="16" t="s">
        <v>21</v>
      </c>
      <c r="H763" s="18">
        <v>512710</v>
      </c>
      <c r="I763" s="18">
        <v>1</v>
      </c>
      <c r="J763" s="19">
        <v>511002</v>
      </c>
      <c r="K763" s="20">
        <f t="shared" si="23"/>
        <v>0.1646998912211434</v>
      </c>
      <c r="L763" s="29"/>
      <c r="M763" s="21">
        <f t="shared" si="22"/>
        <v>0</v>
      </c>
      <c r="N763" s="22" t="s">
        <v>3472</v>
      </c>
      <c r="O763" s="16" t="s">
        <v>3549</v>
      </c>
    </row>
    <row r="764" spans="1:15" x14ac:dyDescent="0.3">
      <c r="A764" s="16">
        <v>25</v>
      </c>
      <c r="B764" s="16">
        <f>COUNTIF($A$5:A764, A764)</f>
        <v>6</v>
      </c>
      <c r="C764" s="17" t="s">
        <v>2007</v>
      </c>
      <c r="D764" s="17" t="s">
        <v>2008</v>
      </c>
      <c r="E764" s="17" t="s">
        <v>2009</v>
      </c>
      <c r="F764" s="17" t="s">
        <v>2010</v>
      </c>
      <c r="G764" s="16" t="s">
        <v>21</v>
      </c>
      <c r="H764" s="18">
        <v>512710</v>
      </c>
      <c r="I764" s="18">
        <v>9</v>
      </c>
      <c r="J764" s="19">
        <v>502455</v>
      </c>
      <c r="K764" s="20">
        <f t="shared" si="23"/>
        <v>0.16194512711010839</v>
      </c>
      <c r="L764" s="29"/>
      <c r="M764" s="21">
        <f t="shared" si="22"/>
        <v>0</v>
      </c>
      <c r="N764" s="22" t="s">
        <v>3472</v>
      </c>
      <c r="O764" s="16" t="s">
        <v>3549</v>
      </c>
    </row>
    <row r="765" spans="1:15" x14ac:dyDescent="0.3">
      <c r="A765" s="16">
        <v>25</v>
      </c>
      <c r="B765" s="16">
        <f>COUNTIF($A$5:A765, A765)</f>
        <v>7</v>
      </c>
      <c r="C765" s="17" t="s">
        <v>2011</v>
      </c>
      <c r="D765" s="17" t="s">
        <v>2012</v>
      </c>
      <c r="E765" s="17" t="s">
        <v>2013</v>
      </c>
      <c r="F765" s="17" t="s">
        <v>20</v>
      </c>
      <c r="G765" s="16" t="s">
        <v>21</v>
      </c>
      <c r="H765" s="18">
        <v>124870</v>
      </c>
      <c r="I765" s="18">
        <v>373</v>
      </c>
      <c r="J765" s="19">
        <v>123205</v>
      </c>
      <c r="K765" s="20">
        <f t="shared" si="23"/>
        <v>3.9709923049031065E-2</v>
      </c>
      <c r="L765" s="29"/>
      <c r="M765" s="21">
        <f t="shared" si="22"/>
        <v>0</v>
      </c>
      <c r="N765" s="22" t="s">
        <v>3473</v>
      </c>
      <c r="O765" s="16" t="s">
        <v>3549</v>
      </c>
    </row>
    <row r="766" spans="1:15" x14ac:dyDescent="0.3">
      <c r="A766" s="16">
        <v>25</v>
      </c>
      <c r="B766" s="16">
        <f>COUNTIF($A$5:A766, A766)</f>
        <v>8</v>
      </c>
      <c r="C766" s="17" t="s">
        <v>2014</v>
      </c>
      <c r="D766" s="17" t="s">
        <v>2015</v>
      </c>
      <c r="E766" s="17" t="s">
        <v>2016</v>
      </c>
      <c r="F766" s="17" t="s">
        <v>97</v>
      </c>
      <c r="G766" s="16" t="s">
        <v>21</v>
      </c>
      <c r="H766" s="18">
        <v>186200</v>
      </c>
      <c r="I766" s="18">
        <v>1</v>
      </c>
      <c r="J766" s="19">
        <v>184957</v>
      </c>
      <c r="K766" s="20">
        <f t="shared" si="23"/>
        <v>5.9613069578179766E-2</v>
      </c>
      <c r="L766" s="29"/>
      <c r="M766" s="21">
        <f t="shared" si="22"/>
        <v>0</v>
      </c>
      <c r="N766" s="22" t="s">
        <v>3474</v>
      </c>
      <c r="O766" s="16" t="s">
        <v>3549</v>
      </c>
    </row>
    <row r="767" spans="1:15" x14ac:dyDescent="0.3">
      <c r="A767" s="16">
        <v>25</v>
      </c>
      <c r="B767" s="16">
        <f>COUNTIF($A$5:A767, A767)</f>
        <v>9</v>
      </c>
      <c r="C767" s="17" t="s">
        <v>2017</v>
      </c>
      <c r="D767" s="17" t="s">
        <v>2018</v>
      </c>
      <c r="E767" s="17" t="s">
        <v>2016</v>
      </c>
      <c r="F767" s="17" t="s">
        <v>96</v>
      </c>
      <c r="G767" s="16" t="s">
        <v>21</v>
      </c>
      <c r="H767" s="18">
        <v>159730</v>
      </c>
      <c r="I767" s="18">
        <v>1</v>
      </c>
      <c r="J767" s="19">
        <v>158664</v>
      </c>
      <c r="K767" s="20">
        <f t="shared" si="23"/>
        <v>5.1138632609483904E-2</v>
      </c>
      <c r="L767" s="29"/>
      <c r="M767" s="21">
        <f t="shared" si="22"/>
        <v>0</v>
      </c>
      <c r="N767" s="22" t="s">
        <v>3474</v>
      </c>
      <c r="O767" s="16" t="s">
        <v>3549</v>
      </c>
    </row>
    <row r="768" spans="1:15" x14ac:dyDescent="0.3">
      <c r="A768" s="16">
        <v>25</v>
      </c>
      <c r="B768" s="16">
        <f>COUNTIF($A$5:A768, A768)</f>
        <v>10</v>
      </c>
      <c r="C768" s="17" t="s">
        <v>2019</v>
      </c>
      <c r="D768" s="17" t="s">
        <v>2020</v>
      </c>
      <c r="E768" s="17" t="s">
        <v>2021</v>
      </c>
      <c r="F768" s="17" t="s">
        <v>20</v>
      </c>
      <c r="G768" s="16" t="s">
        <v>21</v>
      </c>
      <c r="H768" s="18">
        <v>359350</v>
      </c>
      <c r="I768" s="18">
        <v>1</v>
      </c>
      <c r="J768" s="19">
        <v>355756</v>
      </c>
      <c r="K768" s="20">
        <f t="shared" si="23"/>
        <v>0.11466290640989485</v>
      </c>
      <c r="L768" s="29"/>
      <c r="M768" s="21">
        <f t="shared" si="22"/>
        <v>0</v>
      </c>
      <c r="N768" s="22" t="s">
        <v>3474</v>
      </c>
      <c r="O768" s="16" t="s">
        <v>3549</v>
      </c>
    </row>
    <row r="769" spans="1:15" x14ac:dyDescent="0.3">
      <c r="A769" s="16">
        <v>25</v>
      </c>
      <c r="B769" s="16">
        <f>COUNTIF($A$5:A769, A769)</f>
        <v>11</v>
      </c>
      <c r="C769" s="17" t="s">
        <v>2022</v>
      </c>
      <c r="D769" s="17" t="s">
        <v>2023</v>
      </c>
      <c r="E769" s="17" t="s">
        <v>2024</v>
      </c>
      <c r="F769" s="17" t="s">
        <v>2025</v>
      </c>
      <c r="G769" s="16" t="s">
        <v>21</v>
      </c>
      <c r="H769" s="18" t="s">
        <v>3324</v>
      </c>
      <c r="I769" s="18">
        <v>385</v>
      </c>
      <c r="J769" s="19">
        <v>286000</v>
      </c>
      <c r="K769" s="20">
        <f t="shared" si="23"/>
        <v>9.2180008863462393E-2</v>
      </c>
      <c r="L769" s="30"/>
      <c r="M769" s="21">
        <f t="shared" si="22"/>
        <v>0</v>
      </c>
      <c r="N769" s="22" t="s">
        <v>3475</v>
      </c>
      <c r="O769" s="16" t="s">
        <v>3549</v>
      </c>
    </row>
    <row r="770" spans="1:15" x14ac:dyDescent="0.3">
      <c r="A770" s="16">
        <v>26</v>
      </c>
      <c r="B770" s="16">
        <f>COUNTIF($A$5:A770, A770)</f>
        <v>1</v>
      </c>
      <c r="C770" s="17" t="s">
        <v>3197</v>
      </c>
      <c r="D770" s="17" t="s">
        <v>3198</v>
      </c>
      <c r="E770" s="17" t="s">
        <v>3199</v>
      </c>
      <c r="F770" s="17" t="s">
        <v>20</v>
      </c>
      <c r="G770" s="16" t="s">
        <v>21</v>
      </c>
      <c r="H770" s="18">
        <v>2445330</v>
      </c>
      <c r="I770" s="18">
        <v>2</v>
      </c>
      <c r="J770" s="19">
        <v>2371970</v>
      </c>
      <c r="K770" s="20">
        <f t="shared" si="23"/>
        <v>0.2980965814977708</v>
      </c>
      <c r="L770" s="28"/>
      <c r="M770" s="21">
        <f t="shared" si="22"/>
        <v>0</v>
      </c>
      <c r="N770" s="22" t="s">
        <v>3439</v>
      </c>
      <c r="O770" s="16" t="s">
        <v>3550</v>
      </c>
    </row>
    <row r="771" spans="1:15" x14ac:dyDescent="0.3">
      <c r="A771" s="16">
        <v>26</v>
      </c>
      <c r="B771" s="16">
        <f>COUNTIF($A$5:A771, A771)</f>
        <v>2</v>
      </c>
      <c r="C771" s="17" t="s">
        <v>2027</v>
      </c>
      <c r="D771" s="17" t="s">
        <v>2028</v>
      </c>
      <c r="E771" s="17" t="s">
        <v>2029</v>
      </c>
      <c r="F771" s="17" t="s">
        <v>20</v>
      </c>
      <c r="G771" s="16" t="s">
        <v>21</v>
      </c>
      <c r="H771" s="18">
        <v>1936070</v>
      </c>
      <c r="I771" s="18">
        <v>292</v>
      </c>
      <c r="J771" s="19">
        <v>1905430</v>
      </c>
      <c r="K771" s="20">
        <f t="shared" si="23"/>
        <v>0.239464314170625</v>
      </c>
      <c r="L771" s="29"/>
      <c r="M771" s="21">
        <f t="shared" si="22"/>
        <v>0</v>
      </c>
      <c r="N771" s="22" t="s">
        <v>3439</v>
      </c>
      <c r="O771" s="16" t="s">
        <v>3549</v>
      </c>
    </row>
    <row r="772" spans="1:15" x14ac:dyDescent="0.3">
      <c r="A772" s="16">
        <v>26</v>
      </c>
      <c r="B772" s="16">
        <f>COUNTIF($A$5:A772, A772)</f>
        <v>3</v>
      </c>
      <c r="C772" s="17" t="s">
        <v>2030</v>
      </c>
      <c r="D772" s="17" t="s">
        <v>2031</v>
      </c>
      <c r="E772" s="17" t="s">
        <v>2032</v>
      </c>
      <c r="F772" s="17" t="s">
        <v>20</v>
      </c>
      <c r="G772" s="16" t="s">
        <v>21</v>
      </c>
      <c r="H772" s="18">
        <v>980340</v>
      </c>
      <c r="I772" s="18">
        <v>5</v>
      </c>
      <c r="J772" s="19">
        <v>950928</v>
      </c>
      <c r="K772" s="20">
        <f t="shared" si="23"/>
        <v>0.11950757642403242</v>
      </c>
      <c r="L772" s="29"/>
      <c r="M772" s="21">
        <f t="shared" si="22"/>
        <v>0</v>
      </c>
      <c r="N772" s="22" t="s">
        <v>3476</v>
      </c>
      <c r="O772" s="16" t="s">
        <v>3549</v>
      </c>
    </row>
    <row r="773" spans="1:15" x14ac:dyDescent="0.3">
      <c r="A773" s="16">
        <v>26</v>
      </c>
      <c r="B773" s="16">
        <f>COUNTIF($A$5:A773, A773)</f>
        <v>4</v>
      </c>
      <c r="C773" s="17" t="s">
        <v>2033</v>
      </c>
      <c r="D773" s="17" t="s">
        <v>2034</v>
      </c>
      <c r="E773" s="17" t="s">
        <v>2035</v>
      </c>
      <c r="F773" s="17" t="s">
        <v>20</v>
      </c>
      <c r="G773" s="16" t="s">
        <v>21</v>
      </c>
      <c r="H773" s="18">
        <v>1358140</v>
      </c>
      <c r="I773" s="18">
        <v>5</v>
      </c>
      <c r="J773" s="19">
        <v>1330976</v>
      </c>
      <c r="K773" s="20">
        <f t="shared" si="23"/>
        <v>0.16726998893560077</v>
      </c>
      <c r="L773" s="29"/>
      <c r="M773" s="21">
        <f t="shared" ref="M773:M836" si="24">ROUND(INDEX($L:$L,MATCH($A773,$A:$A,0))*$K773,0)</f>
        <v>0</v>
      </c>
      <c r="N773" s="22" t="s">
        <v>3439</v>
      </c>
      <c r="O773" s="16" t="s">
        <v>3549</v>
      </c>
    </row>
    <row r="774" spans="1:15" x14ac:dyDescent="0.3">
      <c r="A774" s="16">
        <v>26</v>
      </c>
      <c r="B774" s="16">
        <f>COUNTIF($A$5:A774, A774)</f>
        <v>5</v>
      </c>
      <c r="C774" s="17" t="s">
        <v>2036</v>
      </c>
      <c r="D774" s="17" t="s">
        <v>2037</v>
      </c>
      <c r="E774" s="17" t="s">
        <v>2038</v>
      </c>
      <c r="F774" s="17" t="s">
        <v>20</v>
      </c>
      <c r="G774" s="16" t="s">
        <v>21</v>
      </c>
      <c r="H774" s="18">
        <v>710720</v>
      </c>
      <c r="I774" s="18">
        <v>1</v>
      </c>
      <c r="J774" s="19">
        <v>698874</v>
      </c>
      <c r="K774" s="20">
        <f t="shared" ref="K774:K837" si="25">$J774/SUMIFS($J:$J,$A:$A,$A774)</f>
        <v>8.7830769485985519E-2</v>
      </c>
      <c r="L774" s="29"/>
      <c r="M774" s="21">
        <f t="shared" si="24"/>
        <v>0</v>
      </c>
      <c r="N774" s="22" t="s">
        <v>3439</v>
      </c>
      <c r="O774" s="16" t="s">
        <v>3549</v>
      </c>
    </row>
    <row r="775" spans="1:15" x14ac:dyDescent="0.3">
      <c r="A775" s="16">
        <v>26</v>
      </c>
      <c r="B775" s="16">
        <f>COUNTIF($A$5:A775, A775)</f>
        <v>6</v>
      </c>
      <c r="C775" s="17" t="s">
        <v>2039</v>
      </c>
      <c r="D775" s="17" t="s">
        <v>2040</v>
      </c>
      <c r="E775" s="17" t="s">
        <v>2041</v>
      </c>
      <c r="F775" s="17" t="s">
        <v>20</v>
      </c>
      <c r="G775" s="16" t="s">
        <v>21</v>
      </c>
      <c r="H775" s="18">
        <v>710720</v>
      </c>
      <c r="I775" s="18">
        <v>1</v>
      </c>
      <c r="J775" s="19">
        <v>698874</v>
      </c>
      <c r="K775" s="20">
        <f t="shared" si="25"/>
        <v>8.7830769485985519E-2</v>
      </c>
      <c r="L775" s="30"/>
      <c r="M775" s="21">
        <f t="shared" si="24"/>
        <v>0</v>
      </c>
      <c r="N775" s="22" t="s">
        <v>3439</v>
      </c>
      <c r="O775" s="16" t="s">
        <v>3549</v>
      </c>
    </row>
    <row r="776" spans="1:15" x14ac:dyDescent="0.3">
      <c r="A776" s="16">
        <v>27</v>
      </c>
      <c r="B776" s="16">
        <f>COUNTIF($A$5:A776, A776)</f>
        <v>1</v>
      </c>
      <c r="C776" s="17" t="s">
        <v>3200</v>
      </c>
      <c r="D776" s="17" t="s">
        <v>3201</v>
      </c>
      <c r="E776" s="17" t="s">
        <v>3202</v>
      </c>
      <c r="F776" s="17" t="s">
        <v>3203</v>
      </c>
      <c r="G776" s="16" t="s">
        <v>21</v>
      </c>
      <c r="H776" s="18" t="s">
        <v>3324</v>
      </c>
      <c r="I776" s="18">
        <v>3</v>
      </c>
      <c r="J776" s="19">
        <v>723800</v>
      </c>
      <c r="K776" s="20">
        <f t="shared" si="25"/>
        <v>9.0795052560274966E-2</v>
      </c>
      <c r="L776" s="28"/>
      <c r="M776" s="21">
        <f t="shared" si="24"/>
        <v>0</v>
      </c>
      <c r="N776" s="22" t="s">
        <v>3477</v>
      </c>
      <c r="O776" s="16" t="s">
        <v>3549</v>
      </c>
    </row>
    <row r="777" spans="1:15" x14ac:dyDescent="0.3">
      <c r="A777" s="16">
        <v>27</v>
      </c>
      <c r="B777" s="16">
        <f>COUNTIF($A$5:A777, A777)</f>
        <v>2</v>
      </c>
      <c r="C777" s="17" t="s">
        <v>3204</v>
      </c>
      <c r="D777" s="17" t="s">
        <v>3201</v>
      </c>
      <c r="E777" s="17" t="s">
        <v>3202</v>
      </c>
      <c r="F777" s="17" t="s">
        <v>3205</v>
      </c>
      <c r="G777" s="16" t="s">
        <v>21</v>
      </c>
      <c r="H777" s="18" t="s">
        <v>3324</v>
      </c>
      <c r="I777" s="18">
        <v>2</v>
      </c>
      <c r="J777" s="19">
        <v>517000</v>
      </c>
      <c r="K777" s="20">
        <f t="shared" si="25"/>
        <v>6.4853608971624982E-2</v>
      </c>
      <c r="L777" s="29"/>
      <c r="M777" s="21">
        <f t="shared" si="24"/>
        <v>0</v>
      </c>
      <c r="N777" s="22" t="s">
        <v>3477</v>
      </c>
      <c r="O777" s="16" t="s">
        <v>3549</v>
      </c>
    </row>
    <row r="778" spans="1:15" x14ac:dyDescent="0.3">
      <c r="A778" s="16">
        <v>27</v>
      </c>
      <c r="B778" s="16">
        <f>COUNTIF($A$5:A778, A778)</f>
        <v>3</v>
      </c>
      <c r="C778" s="17" t="s">
        <v>3206</v>
      </c>
      <c r="D778" s="17" t="s">
        <v>3207</v>
      </c>
      <c r="E778" s="17" t="s">
        <v>3208</v>
      </c>
      <c r="F778" s="17" t="s">
        <v>2002</v>
      </c>
      <c r="G778" s="16" t="s">
        <v>21</v>
      </c>
      <c r="H778" s="18" t="s">
        <v>3324</v>
      </c>
      <c r="I778" s="18">
        <v>66</v>
      </c>
      <c r="J778" s="19">
        <v>950000</v>
      </c>
      <c r="K778" s="20">
        <f t="shared" si="25"/>
        <v>0.11917007451265711</v>
      </c>
      <c r="L778" s="29"/>
      <c r="M778" s="21">
        <f t="shared" si="24"/>
        <v>0</v>
      </c>
      <c r="N778" s="22" t="s">
        <v>3478</v>
      </c>
      <c r="O778" s="16" t="s">
        <v>3549</v>
      </c>
    </row>
    <row r="779" spans="1:15" x14ac:dyDescent="0.3">
      <c r="A779" s="16">
        <v>27</v>
      </c>
      <c r="B779" s="16">
        <f>COUNTIF($A$5:A779, A779)</f>
        <v>4</v>
      </c>
      <c r="C779" s="17" t="s">
        <v>3209</v>
      </c>
      <c r="D779" s="17" t="s">
        <v>3210</v>
      </c>
      <c r="E779" s="17" t="s">
        <v>3211</v>
      </c>
      <c r="F779" s="17" t="s">
        <v>432</v>
      </c>
      <c r="G779" s="16" t="s">
        <v>21</v>
      </c>
      <c r="H779" s="18" t="s">
        <v>3324</v>
      </c>
      <c r="I779" s="18">
        <v>130</v>
      </c>
      <c r="J779" s="19">
        <v>440000</v>
      </c>
      <c r="K779" s="20">
        <f t="shared" si="25"/>
        <v>5.5194560826914874E-2</v>
      </c>
      <c r="L779" s="29"/>
      <c r="M779" s="21">
        <f t="shared" si="24"/>
        <v>0</v>
      </c>
      <c r="N779" s="22" t="s">
        <v>3477</v>
      </c>
      <c r="O779" s="16" t="s">
        <v>3549</v>
      </c>
    </row>
    <row r="780" spans="1:15" x14ac:dyDescent="0.3">
      <c r="A780" s="16">
        <v>27</v>
      </c>
      <c r="B780" s="16">
        <f>COUNTIF($A$5:A780, A780)</f>
        <v>5</v>
      </c>
      <c r="C780" s="17" t="s">
        <v>3212</v>
      </c>
      <c r="D780" s="17" t="s">
        <v>3210</v>
      </c>
      <c r="E780" s="17" t="s">
        <v>3211</v>
      </c>
      <c r="F780" s="17" t="s">
        <v>2860</v>
      </c>
      <c r="G780" s="16" t="s">
        <v>21</v>
      </c>
      <c r="H780" s="18" t="s">
        <v>3324</v>
      </c>
      <c r="I780" s="18">
        <v>64</v>
      </c>
      <c r="J780" s="19">
        <v>1000000</v>
      </c>
      <c r="K780" s="20">
        <f t="shared" si="25"/>
        <v>0.12544218369753379</v>
      </c>
      <c r="L780" s="29"/>
      <c r="M780" s="21">
        <f t="shared" si="24"/>
        <v>0</v>
      </c>
      <c r="N780" s="22" t="s">
        <v>3477</v>
      </c>
      <c r="O780" s="16" t="s">
        <v>3549</v>
      </c>
    </row>
    <row r="781" spans="1:15" x14ac:dyDescent="0.3">
      <c r="A781" s="16">
        <v>27</v>
      </c>
      <c r="B781" s="16">
        <f>COUNTIF($A$5:A781, A781)</f>
        <v>6</v>
      </c>
      <c r="C781" s="17" t="s">
        <v>3213</v>
      </c>
      <c r="D781" s="17" t="s">
        <v>3210</v>
      </c>
      <c r="E781" s="17" t="s">
        <v>3211</v>
      </c>
      <c r="F781" s="17" t="s">
        <v>2010</v>
      </c>
      <c r="G781" s="16" t="s">
        <v>21</v>
      </c>
      <c r="H781" s="18" t="s">
        <v>3324</v>
      </c>
      <c r="I781" s="18">
        <v>57</v>
      </c>
      <c r="J781" s="19">
        <v>1350000</v>
      </c>
      <c r="K781" s="20">
        <f t="shared" si="25"/>
        <v>0.16934694799167063</v>
      </c>
      <c r="L781" s="29"/>
      <c r="M781" s="21">
        <f t="shared" si="24"/>
        <v>0</v>
      </c>
      <c r="N781" s="22" t="s">
        <v>3477</v>
      </c>
      <c r="O781" s="16" t="s">
        <v>3549</v>
      </c>
    </row>
    <row r="782" spans="1:15" x14ac:dyDescent="0.3">
      <c r="A782" s="16">
        <v>27</v>
      </c>
      <c r="B782" s="16">
        <f>COUNTIF($A$5:A782, A782)</f>
        <v>7</v>
      </c>
      <c r="C782" s="17" t="s">
        <v>3214</v>
      </c>
      <c r="D782" s="17" t="s">
        <v>3215</v>
      </c>
      <c r="E782" s="17" t="s">
        <v>3216</v>
      </c>
      <c r="F782" s="17" t="s">
        <v>432</v>
      </c>
      <c r="G782" s="16" t="s">
        <v>21</v>
      </c>
      <c r="H782" s="18" t="s">
        <v>3324</v>
      </c>
      <c r="I782" s="18">
        <v>1</v>
      </c>
      <c r="J782" s="19">
        <v>396000</v>
      </c>
      <c r="K782" s="20">
        <f t="shared" si="25"/>
        <v>4.9675104744223389E-2</v>
      </c>
      <c r="L782" s="29"/>
      <c r="M782" s="21">
        <f t="shared" si="24"/>
        <v>0</v>
      </c>
      <c r="N782" s="22" t="s">
        <v>3479</v>
      </c>
      <c r="O782" s="16" t="s">
        <v>3549</v>
      </c>
    </row>
    <row r="783" spans="1:15" x14ac:dyDescent="0.3">
      <c r="A783" s="16">
        <v>27</v>
      </c>
      <c r="B783" s="16">
        <f>COUNTIF($A$5:A783, A783)</f>
        <v>8</v>
      </c>
      <c r="C783" s="17" t="s">
        <v>3217</v>
      </c>
      <c r="D783" s="17" t="s">
        <v>3215</v>
      </c>
      <c r="E783" s="17" t="s">
        <v>3216</v>
      </c>
      <c r="F783" s="17" t="s">
        <v>2860</v>
      </c>
      <c r="G783" s="16" t="s">
        <v>21</v>
      </c>
      <c r="H783" s="18" t="s">
        <v>3324</v>
      </c>
      <c r="I783" s="18">
        <v>1</v>
      </c>
      <c r="J783" s="19">
        <v>810000</v>
      </c>
      <c r="K783" s="20">
        <f t="shared" si="25"/>
        <v>0.10160816879500238</v>
      </c>
      <c r="L783" s="29"/>
      <c r="M783" s="21">
        <f t="shared" si="24"/>
        <v>0</v>
      </c>
      <c r="N783" s="22" t="s">
        <v>3479</v>
      </c>
      <c r="O783" s="16" t="s">
        <v>3549</v>
      </c>
    </row>
    <row r="784" spans="1:15" x14ac:dyDescent="0.3">
      <c r="A784" s="16">
        <v>27</v>
      </c>
      <c r="B784" s="16">
        <f>COUNTIF($A$5:A784, A784)</f>
        <v>9</v>
      </c>
      <c r="C784" s="17" t="s">
        <v>3218</v>
      </c>
      <c r="D784" s="17" t="s">
        <v>3215</v>
      </c>
      <c r="E784" s="17" t="s">
        <v>3216</v>
      </c>
      <c r="F784" s="17" t="s">
        <v>2010</v>
      </c>
      <c r="G784" s="16" t="s">
        <v>21</v>
      </c>
      <c r="H784" s="18" t="s">
        <v>3324</v>
      </c>
      <c r="I784" s="18">
        <v>1</v>
      </c>
      <c r="J784" s="19">
        <v>1260000</v>
      </c>
      <c r="K784" s="20">
        <f t="shared" si="25"/>
        <v>0.1580571514588926</v>
      </c>
      <c r="L784" s="29"/>
      <c r="M784" s="21">
        <f t="shared" si="24"/>
        <v>0</v>
      </c>
      <c r="N784" s="22" t="s">
        <v>3479</v>
      </c>
      <c r="O784" s="16" t="s">
        <v>3549</v>
      </c>
    </row>
    <row r="785" spans="1:15" x14ac:dyDescent="0.3">
      <c r="A785" s="16">
        <v>27</v>
      </c>
      <c r="B785" s="16">
        <f>COUNTIF($A$5:A785, A785)</f>
        <v>10</v>
      </c>
      <c r="C785" s="17" t="s">
        <v>3219</v>
      </c>
      <c r="D785" s="17" t="s">
        <v>3220</v>
      </c>
      <c r="E785" s="17" t="s">
        <v>3221</v>
      </c>
      <c r="F785" s="17" t="s">
        <v>3222</v>
      </c>
      <c r="G785" s="16" t="s">
        <v>21</v>
      </c>
      <c r="H785" s="18" t="s">
        <v>3324</v>
      </c>
      <c r="I785" s="18">
        <v>102</v>
      </c>
      <c r="J785" s="19">
        <v>525000</v>
      </c>
      <c r="K785" s="20">
        <f t="shared" si="25"/>
        <v>6.5857146441205244E-2</v>
      </c>
      <c r="L785" s="30"/>
      <c r="M785" s="21">
        <f t="shared" si="24"/>
        <v>0</v>
      </c>
      <c r="N785" s="22" t="s">
        <v>3480</v>
      </c>
      <c r="O785" s="16" t="s">
        <v>3549</v>
      </c>
    </row>
    <row r="786" spans="1:15" x14ac:dyDescent="0.3">
      <c r="A786" s="16">
        <v>28</v>
      </c>
      <c r="B786" s="16">
        <f>COUNTIF($A$5:A786, A786)</f>
        <v>1</v>
      </c>
      <c r="C786" s="17" t="s">
        <v>2043</v>
      </c>
      <c r="D786" s="17" t="s">
        <v>94</v>
      </c>
      <c r="E786" s="17" t="s">
        <v>2044</v>
      </c>
      <c r="F786" s="17" t="s">
        <v>2045</v>
      </c>
      <c r="G786" s="16" t="s">
        <v>572</v>
      </c>
      <c r="H786" s="18" t="s">
        <v>3324</v>
      </c>
      <c r="I786" s="18">
        <v>35</v>
      </c>
      <c r="J786" s="19">
        <v>23000</v>
      </c>
      <c r="K786" s="20">
        <f t="shared" si="25"/>
        <v>4.0381595543557344E-3</v>
      </c>
      <c r="L786" s="28"/>
      <c r="M786" s="21">
        <f t="shared" si="24"/>
        <v>0</v>
      </c>
      <c r="N786" s="22" t="s">
        <v>3481</v>
      </c>
      <c r="O786" s="16" t="s">
        <v>3549</v>
      </c>
    </row>
    <row r="787" spans="1:15" x14ac:dyDescent="0.3">
      <c r="A787" s="16">
        <v>28</v>
      </c>
      <c r="B787" s="16">
        <f>COUNTIF($A$5:A787, A787)</f>
        <v>2</v>
      </c>
      <c r="C787" s="17" t="s">
        <v>3223</v>
      </c>
      <c r="D787" s="17" t="s">
        <v>3224</v>
      </c>
      <c r="E787" s="17" t="s">
        <v>3225</v>
      </c>
      <c r="F787" s="17" t="s">
        <v>20</v>
      </c>
      <c r="G787" s="16" t="s">
        <v>21</v>
      </c>
      <c r="H787" s="18">
        <v>24660</v>
      </c>
      <c r="I787" s="18">
        <v>1</v>
      </c>
      <c r="J787" s="19">
        <v>23670</v>
      </c>
      <c r="K787" s="20">
        <f t="shared" si="25"/>
        <v>4.1557928978956625E-3</v>
      </c>
      <c r="L787" s="29"/>
      <c r="M787" s="21">
        <f t="shared" si="24"/>
        <v>0</v>
      </c>
      <c r="N787" s="22" t="s">
        <v>3482</v>
      </c>
      <c r="O787" s="16" t="s">
        <v>3549</v>
      </c>
    </row>
    <row r="788" spans="1:15" x14ac:dyDescent="0.3">
      <c r="A788" s="16">
        <v>28</v>
      </c>
      <c r="B788" s="16">
        <f>COUNTIF($A$5:A788, A788)</f>
        <v>3</v>
      </c>
      <c r="C788" s="17" t="s">
        <v>2046</v>
      </c>
      <c r="D788" s="17" t="s">
        <v>2047</v>
      </c>
      <c r="E788" s="17" t="s">
        <v>2048</v>
      </c>
      <c r="F788" s="17" t="s">
        <v>20</v>
      </c>
      <c r="G788" s="16" t="s">
        <v>21</v>
      </c>
      <c r="H788" s="18">
        <v>710720</v>
      </c>
      <c r="I788" s="18">
        <v>30</v>
      </c>
      <c r="J788" s="19">
        <v>686109</v>
      </c>
      <c r="K788" s="20">
        <f t="shared" si="25"/>
        <v>0.12046163537736776</v>
      </c>
      <c r="L788" s="29"/>
      <c r="M788" s="21">
        <f t="shared" si="24"/>
        <v>0</v>
      </c>
      <c r="N788" s="22" t="s">
        <v>3482</v>
      </c>
      <c r="O788" s="16" t="s">
        <v>3549</v>
      </c>
    </row>
    <row r="789" spans="1:15" x14ac:dyDescent="0.3">
      <c r="A789" s="16">
        <v>28</v>
      </c>
      <c r="B789" s="16">
        <f>COUNTIF($A$5:A789, A789)</f>
        <v>4</v>
      </c>
      <c r="C789" s="17" t="s">
        <v>3226</v>
      </c>
      <c r="D789" s="17" t="s">
        <v>3227</v>
      </c>
      <c r="E789" s="17" t="s">
        <v>3228</v>
      </c>
      <c r="F789" s="17" t="s">
        <v>20</v>
      </c>
      <c r="G789" s="16" t="s">
        <v>21</v>
      </c>
      <c r="H789" s="18">
        <v>540600</v>
      </c>
      <c r="I789" s="18">
        <v>1</v>
      </c>
      <c r="J789" s="19">
        <v>518976</v>
      </c>
      <c r="K789" s="20">
        <f t="shared" si="25"/>
        <v>9.1117734473100939E-2</v>
      </c>
      <c r="L789" s="29"/>
      <c r="M789" s="21">
        <f t="shared" si="24"/>
        <v>0</v>
      </c>
      <c r="N789" s="22" t="s">
        <v>3482</v>
      </c>
      <c r="O789" s="16" t="s">
        <v>3549</v>
      </c>
    </row>
    <row r="790" spans="1:15" x14ac:dyDescent="0.3">
      <c r="A790" s="16">
        <v>28</v>
      </c>
      <c r="B790" s="16">
        <f>COUNTIF($A$5:A790, A790)</f>
        <v>5</v>
      </c>
      <c r="C790" s="17" t="s">
        <v>3229</v>
      </c>
      <c r="D790" s="17" t="s">
        <v>3230</v>
      </c>
      <c r="E790" s="17" t="s">
        <v>3231</v>
      </c>
      <c r="F790" s="17" t="s">
        <v>20</v>
      </c>
      <c r="G790" s="16" t="s">
        <v>21</v>
      </c>
      <c r="H790" s="18">
        <v>134290</v>
      </c>
      <c r="I790" s="18">
        <v>1</v>
      </c>
      <c r="J790" s="19">
        <v>128918</v>
      </c>
      <c r="K790" s="20">
        <f t="shared" si="25"/>
        <v>2.2634411018627502E-2</v>
      </c>
      <c r="L790" s="29"/>
      <c r="M790" s="21">
        <f t="shared" si="24"/>
        <v>0</v>
      </c>
      <c r="N790" s="22" t="s">
        <v>3482</v>
      </c>
      <c r="O790" s="16" t="s">
        <v>3549</v>
      </c>
    </row>
    <row r="791" spans="1:15" x14ac:dyDescent="0.3">
      <c r="A791" s="16">
        <v>28</v>
      </c>
      <c r="B791" s="16">
        <f>COUNTIF($A$5:A791, A791)</f>
        <v>6</v>
      </c>
      <c r="C791" s="17" t="s">
        <v>2049</v>
      </c>
      <c r="D791" s="17" t="s">
        <v>2050</v>
      </c>
      <c r="E791" s="17" t="s">
        <v>2051</v>
      </c>
      <c r="F791" s="17" t="s">
        <v>20</v>
      </c>
      <c r="G791" s="16" t="s">
        <v>21</v>
      </c>
      <c r="H791" s="18">
        <v>117320</v>
      </c>
      <c r="I791" s="18">
        <v>1</v>
      </c>
      <c r="J791" s="19">
        <v>114426</v>
      </c>
      <c r="K791" s="20">
        <f t="shared" si="25"/>
        <v>2.0090019355074318E-2</v>
      </c>
      <c r="L791" s="29"/>
      <c r="M791" s="21">
        <f t="shared" si="24"/>
        <v>0</v>
      </c>
      <c r="N791" s="22" t="s">
        <v>3482</v>
      </c>
      <c r="O791" s="16" t="s">
        <v>3549</v>
      </c>
    </row>
    <row r="792" spans="1:15" x14ac:dyDescent="0.3">
      <c r="A792" s="16">
        <v>28</v>
      </c>
      <c r="B792" s="16">
        <f>COUNTIF($A$5:A792, A792)</f>
        <v>7</v>
      </c>
      <c r="C792" s="17" t="s">
        <v>2052</v>
      </c>
      <c r="D792" s="17" t="s">
        <v>2053</v>
      </c>
      <c r="E792" s="17" t="s">
        <v>2054</v>
      </c>
      <c r="F792" s="17" t="s">
        <v>20</v>
      </c>
      <c r="G792" s="16" t="s">
        <v>21</v>
      </c>
      <c r="H792" s="18">
        <v>941300</v>
      </c>
      <c r="I792" s="18">
        <v>1</v>
      </c>
      <c r="J792" s="19">
        <v>875326</v>
      </c>
      <c r="K792" s="20">
        <f t="shared" si="25"/>
        <v>0.15368287174243425</v>
      </c>
      <c r="L792" s="29"/>
      <c r="M792" s="21">
        <f t="shared" si="24"/>
        <v>0</v>
      </c>
      <c r="N792" s="22" t="s">
        <v>3482</v>
      </c>
      <c r="O792" s="16" t="s">
        <v>3549</v>
      </c>
    </row>
    <row r="793" spans="1:15" x14ac:dyDescent="0.3">
      <c r="A793" s="16">
        <v>28</v>
      </c>
      <c r="B793" s="16">
        <f>COUNTIF($A$5:A793, A793)</f>
        <v>8</v>
      </c>
      <c r="C793" s="17" t="s">
        <v>2055</v>
      </c>
      <c r="D793" s="17" t="s">
        <v>2056</v>
      </c>
      <c r="E793" s="17" t="s">
        <v>2057</v>
      </c>
      <c r="F793" s="17" t="s">
        <v>2058</v>
      </c>
      <c r="G793" s="16" t="s">
        <v>21</v>
      </c>
      <c r="H793" s="18">
        <v>1426050</v>
      </c>
      <c r="I793" s="18">
        <v>222</v>
      </c>
      <c r="J793" s="19">
        <v>1340483</v>
      </c>
      <c r="K793" s="20">
        <f t="shared" si="25"/>
        <v>0.2353514884304973</v>
      </c>
      <c r="L793" s="29"/>
      <c r="M793" s="21">
        <f t="shared" si="24"/>
        <v>0</v>
      </c>
      <c r="N793" s="22" t="s">
        <v>3482</v>
      </c>
      <c r="O793" s="16" t="s">
        <v>3549</v>
      </c>
    </row>
    <row r="794" spans="1:15" x14ac:dyDescent="0.3">
      <c r="A794" s="16">
        <v>28</v>
      </c>
      <c r="B794" s="16">
        <f>COUNTIF($A$5:A794, A794)</f>
        <v>9</v>
      </c>
      <c r="C794" s="17" t="s">
        <v>2059</v>
      </c>
      <c r="D794" s="17" t="s">
        <v>2060</v>
      </c>
      <c r="E794" s="17" t="s">
        <v>2061</v>
      </c>
      <c r="F794" s="17" t="s">
        <v>79</v>
      </c>
      <c r="G794" s="16" t="s">
        <v>21</v>
      </c>
      <c r="H794" s="18">
        <v>1426050</v>
      </c>
      <c r="I794" s="18">
        <v>1</v>
      </c>
      <c r="J794" s="19">
        <v>1340483</v>
      </c>
      <c r="K794" s="20">
        <f t="shared" si="25"/>
        <v>0.2353514884304973</v>
      </c>
      <c r="L794" s="29"/>
      <c r="M794" s="21">
        <f t="shared" si="24"/>
        <v>0</v>
      </c>
      <c r="N794" s="22" t="s">
        <v>3482</v>
      </c>
      <c r="O794" s="16" t="s">
        <v>3549</v>
      </c>
    </row>
    <row r="795" spans="1:15" x14ac:dyDescent="0.3">
      <c r="A795" s="16">
        <v>28</v>
      </c>
      <c r="B795" s="16">
        <f>COUNTIF($A$5:A795, A795)</f>
        <v>10</v>
      </c>
      <c r="C795" s="17" t="s">
        <v>2062</v>
      </c>
      <c r="D795" s="17" t="s">
        <v>2063</v>
      </c>
      <c r="E795" s="17" t="s">
        <v>2061</v>
      </c>
      <c r="F795" s="17" t="s">
        <v>82</v>
      </c>
      <c r="G795" s="16" t="s">
        <v>21</v>
      </c>
      <c r="H795" s="18">
        <v>660360</v>
      </c>
      <c r="I795" s="18">
        <v>1</v>
      </c>
      <c r="J795" s="19">
        <v>644273</v>
      </c>
      <c r="K795" s="20">
        <f t="shared" si="25"/>
        <v>0.11311639872014922</v>
      </c>
      <c r="L795" s="30"/>
      <c r="M795" s="21">
        <f t="shared" si="24"/>
        <v>0</v>
      </c>
      <c r="N795" s="22" t="s">
        <v>3482</v>
      </c>
      <c r="O795" s="16" t="s">
        <v>3549</v>
      </c>
    </row>
    <row r="796" spans="1:15" x14ac:dyDescent="0.3">
      <c r="A796" s="16">
        <v>29</v>
      </c>
      <c r="B796" s="16">
        <f>COUNTIF($A$5:A796, A796)</f>
        <v>1</v>
      </c>
      <c r="C796" s="17" t="s">
        <v>2472</v>
      </c>
      <c r="D796" s="17" t="s">
        <v>2473</v>
      </c>
      <c r="E796" s="17" t="s">
        <v>2474</v>
      </c>
      <c r="F796" s="17" t="s">
        <v>20</v>
      </c>
      <c r="G796" s="16" t="s">
        <v>21</v>
      </c>
      <c r="H796" s="18" t="s">
        <v>3324</v>
      </c>
      <c r="I796" s="18">
        <v>24</v>
      </c>
      <c r="J796" s="19">
        <v>907384</v>
      </c>
      <c r="K796" s="20">
        <f t="shared" si="25"/>
        <v>4.0094030422069799E-2</v>
      </c>
      <c r="L796" s="28"/>
      <c r="M796" s="21">
        <f t="shared" si="24"/>
        <v>0</v>
      </c>
      <c r="N796" s="22" t="s">
        <v>3483</v>
      </c>
      <c r="O796" s="16" t="s">
        <v>3549</v>
      </c>
    </row>
    <row r="797" spans="1:15" x14ac:dyDescent="0.3">
      <c r="A797" s="16">
        <v>29</v>
      </c>
      <c r="B797" s="16">
        <f>COUNTIF($A$5:A797, A797)</f>
        <v>2</v>
      </c>
      <c r="C797" s="17" t="s">
        <v>2475</v>
      </c>
      <c r="D797" s="17" t="s">
        <v>2476</v>
      </c>
      <c r="E797" s="17" t="s">
        <v>2477</v>
      </c>
      <c r="F797" s="17" t="s">
        <v>20</v>
      </c>
      <c r="G797" s="16" t="s">
        <v>21</v>
      </c>
      <c r="H797" s="18" t="s">
        <v>3324</v>
      </c>
      <c r="I797" s="18">
        <v>1</v>
      </c>
      <c r="J797" s="19">
        <v>590929</v>
      </c>
      <c r="K797" s="20">
        <f t="shared" si="25"/>
        <v>2.6111023892071365E-2</v>
      </c>
      <c r="L797" s="29"/>
      <c r="M797" s="21">
        <f t="shared" si="24"/>
        <v>0</v>
      </c>
      <c r="N797" s="22" t="s">
        <v>3483</v>
      </c>
      <c r="O797" s="16" t="s">
        <v>3549</v>
      </c>
    </row>
    <row r="798" spans="1:15" x14ac:dyDescent="0.3">
      <c r="A798" s="16">
        <v>29</v>
      </c>
      <c r="B798" s="16">
        <f>COUNTIF($A$5:A798, A798)</f>
        <v>3</v>
      </c>
      <c r="C798" s="17" t="s">
        <v>2478</v>
      </c>
      <c r="D798" s="17" t="s">
        <v>2479</v>
      </c>
      <c r="E798" s="17" t="s">
        <v>2480</v>
      </c>
      <c r="F798" s="17" t="s">
        <v>20</v>
      </c>
      <c r="G798" s="16" t="s">
        <v>21</v>
      </c>
      <c r="H798" s="18">
        <v>598760</v>
      </c>
      <c r="I798" s="18">
        <v>8</v>
      </c>
      <c r="J798" s="19">
        <v>570375</v>
      </c>
      <c r="K798" s="20">
        <f t="shared" si="25"/>
        <v>2.5202816670767902E-2</v>
      </c>
      <c r="L798" s="29"/>
      <c r="M798" s="21">
        <f t="shared" si="24"/>
        <v>0</v>
      </c>
      <c r="N798" s="22" t="s">
        <v>3484</v>
      </c>
      <c r="O798" s="16" t="s">
        <v>3549</v>
      </c>
    </row>
    <row r="799" spans="1:15" x14ac:dyDescent="0.3">
      <c r="A799" s="16">
        <v>29</v>
      </c>
      <c r="B799" s="16">
        <f>COUNTIF($A$5:A799, A799)</f>
        <v>4</v>
      </c>
      <c r="C799" s="17" t="s">
        <v>2481</v>
      </c>
      <c r="D799" s="17" t="s">
        <v>2482</v>
      </c>
      <c r="E799" s="17" t="s">
        <v>2483</v>
      </c>
      <c r="F799" s="17" t="s">
        <v>20</v>
      </c>
      <c r="G799" s="16" t="s">
        <v>21</v>
      </c>
      <c r="H799" s="18">
        <v>92440</v>
      </c>
      <c r="I799" s="18">
        <v>14</v>
      </c>
      <c r="J799" s="19">
        <v>88060</v>
      </c>
      <c r="K799" s="20">
        <f t="shared" si="25"/>
        <v>3.8910541942192792E-3</v>
      </c>
      <c r="L799" s="29"/>
      <c r="M799" s="21">
        <f t="shared" si="24"/>
        <v>0</v>
      </c>
      <c r="N799" s="22" t="s">
        <v>3484</v>
      </c>
      <c r="O799" s="16" t="s">
        <v>3549</v>
      </c>
    </row>
    <row r="800" spans="1:15" x14ac:dyDescent="0.3">
      <c r="A800" s="16">
        <v>29</v>
      </c>
      <c r="B800" s="16">
        <f>COUNTIF($A$5:A800, A800)</f>
        <v>5</v>
      </c>
      <c r="C800" s="17" t="s">
        <v>2484</v>
      </c>
      <c r="D800" s="17" t="s">
        <v>2485</v>
      </c>
      <c r="E800" s="17" t="s">
        <v>2486</v>
      </c>
      <c r="F800" s="17" t="s">
        <v>20</v>
      </c>
      <c r="G800" s="16" t="s">
        <v>21</v>
      </c>
      <c r="H800" s="18">
        <v>41920</v>
      </c>
      <c r="I800" s="18">
        <v>160</v>
      </c>
      <c r="J800" s="19">
        <v>39932</v>
      </c>
      <c r="K800" s="20">
        <f t="shared" si="25"/>
        <v>1.7644512387413611E-3</v>
      </c>
      <c r="L800" s="29"/>
      <c r="M800" s="21">
        <f t="shared" si="24"/>
        <v>0</v>
      </c>
      <c r="N800" s="22" t="s">
        <v>3485</v>
      </c>
      <c r="O800" s="16" t="s">
        <v>3549</v>
      </c>
    </row>
    <row r="801" spans="1:15" x14ac:dyDescent="0.3">
      <c r="A801" s="16">
        <v>29</v>
      </c>
      <c r="B801" s="16">
        <f>COUNTIF($A$5:A801, A801)</f>
        <v>6</v>
      </c>
      <c r="C801" s="17" t="s">
        <v>2487</v>
      </c>
      <c r="D801" s="17" t="s">
        <v>2488</v>
      </c>
      <c r="E801" s="17" t="s">
        <v>2489</v>
      </c>
      <c r="F801" s="17" t="s">
        <v>20</v>
      </c>
      <c r="G801" s="16" t="s">
        <v>287</v>
      </c>
      <c r="H801" s="18">
        <v>319810</v>
      </c>
      <c r="I801" s="18">
        <v>1</v>
      </c>
      <c r="J801" s="19">
        <v>302603</v>
      </c>
      <c r="K801" s="20">
        <f t="shared" si="25"/>
        <v>1.337093654705129E-2</v>
      </c>
      <c r="L801" s="29"/>
      <c r="M801" s="21">
        <f t="shared" si="24"/>
        <v>0</v>
      </c>
      <c r="N801" s="22" t="s">
        <v>3486</v>
      </c>
      <c r="O801" s="16" t="s">
        <v>3549</v>
      </c>
    </row>
    <row r="802" spans="1:15" x14ac:dyDescent="0.3">
      <c r="A802" s="16">
        <v>29</v>
      </c>
      <c r="B802" s="16">
        <f>COUNTIF($A$5:A802, A802)</f>
        <v>7</v>
      </c>
      <c r="C802" s="17" t="s">
        <v>2490</v>
      </c>
      <c r="D802" s="17" t="s">
        <v>2491</v>
      </c>
      <c r="E802" s="17" t="s">
        <v>2492</v>
      </c>
      <c r="F802" s="17" t="s">
        <v>20</v>
      </c>
      <c r="G802" s="16" t="s">
        <v>21</v>
      </c>
      <c r="H802" s="18">
        <v>254840</v>
      </c>
      <c r="I802" s="18">
        <v>2</v>
      </c>
      <c r="J802" s="19">
        <v>241129</v>
      </c>
      <c r="K802" s="20">
        <f t="shared" si="25"/>
        <v>1.0654621925935732E-2</v>
      </c>
      <c r="L802" s="29"/>
      <c r="M802" s="21">
        <f t="shared" si="24"/>
        <v>0</v>
      </c>
      <c r="N802" s="22" t="s">
        <v>3486</v>
      </c>
      <c r="O802" s="16" t="s">
        <v>3549</v>
      </c>
    </row>
    <row r="803" spans="1:15" x14ac:dyDescent="0.3">
      <c r="A803" s="16">
        <v>29</v>
      </c>
      <c r="B803" s="16">
        <f>COUNTIF($A$5:A803, A803)</f>
        <v>8</v>
      </c>
      <c r="C803" s="17" t="s">
        <v>2493</v>
      </c>
      <c r="D803" s="17" t="s">
        <v>2494</v>
      </c>
      <c r="E803" s="17" t="s">
        <v>2495</v>
      </c>
      <c r="F803" s="17" t="s">
        <v>20</v>
      </c>
      <c r="G803" s="16" t="s">
        <v>21</v>
      </c>
      <c r="H803" s="18">
        <v>254840</v>
      </c>
      <c r="I803" s="18">
        <v>1</v>
      </c>
      <c r="J803" s="19">
        <v>243673</v>
      </c>
      <c r="K803" s="20">
        <f t="shared" si="25"/>
        <v>1.0767032122053082E-2</v>
      </c>
      <c r="L803" s="29"/>
      <c r="M803" s="21">
        <f t="shared" si="24"/>
        <v>0</v>
      </c>
      <c r="N803" s="22" t="s">
        <v>3486</v>
      </c>
      <c r="O803" s="16" t="s">
        <v>3549</v>
      </c>
    </row>
    <row r="804" spans="1:15" x14ac:dyDescent="0.3">
      <c r="A804" s="16">
        <v>29</v>
      </c>
      <c r="B804" s="16">
        <f>COUNTIF($A$5:A804, A804)</f>
        <v>9</v>
      </c>
      <c r="C804" s="17" t="s">
        <v>2496</v>
      </c>
      <c r="D804" s="17" t="s">
        <v>2497</v>
      </c>
      <c r="E804" s="17" t="s">
        <v>2498</v>
      </c>
      <c r="F804" s="17" t="s">
        <v>20</v>
      </c>
      <c r="G804" s="16" t="s">
        <v>21</v>
      </c>
      <c r="H804" s="18">
        <v>381840</v>
      </c>
      <c r="I804" s="18">
        <v>135</v>
      </c>
      <c r="J804" s="19">
        <v>363738</v>
      </c>
      <c r="K804" s="20">
        <f t="shared" si="25"/>
        <v>1.6072271979297434E-2</v>
      </c>
      <c r="L804" s="29"/>
      <c r="M804" s="21">
        <f t="shared" si="24"/>
        <v>0</v>
      </c>
      <c r="N804" s="22" t="s">
        <v>3486</v>
      </c>
      <c r="O804" s="16" t="s">
        <v>3549</v>
      </c>
    </row>
    <row r="805" spans="1:15" x14ac:dyDescent="0.3">
      <c r="A805" s="16">
        <v>29</v>
      </c>
      <c r="B805" s="16">
        <f>COUNTIF($A$5:A805, A805)</f>
        <v>10</v>
      </c>
      <c r="C805" s="17" t="s">
        <v>2499</v>
      </c>
      <c r="D805" s="17" t="s">
        <v>2500</v>
      </c>
      <c r="E805" s="17" t="s">
        <v>2501</v>
      </c>
      <c r="F805" s="17" t="s">
        <v>20</v>
      </c>
      <c r="G805" s="16" t="s">
        <v>21</v>
      </c>
      <c r="H805" s="18">
        <v>58570</v>
      </c>
      <c r="I805" s="18">
        <v>88</v>
      </c>
      <c r="J805" s="19">
        <v>55792</v>
      </c>
      <c r="K805" s="20">
        <f t="shared" si="25"/>
        <v>2.4652475085610039E-3</v>
      </c>
      <c r="L805" s="29"/>
      <c r="M805" s="21">
        <f t="shared" si="24"/>
        <v>0</v>
      </c>
      <c r="N805" s="22" t="s">
        <v>3486</v>
      </c>
      <c r="O805" s="16" t="s">
        <v>3549</v>
      </c>
    </row>
    <row r="806" spans="1:15" x14ac:dyDescent="0.3">
      <c r="A806" s="16">
        <v>29</v>
      </c>
      <c r="B806" s="16">
        <f>COUNTIF($A$5:A806, A806)</f>
        <v>11</v>
      </c>
      <c r="C806" s="17" t="s">
        <v>3232</v>
      </c>
      <c r="D806" s="17" t="s">
        <v>3233</v>
      </c>
      <c r="E806" s="17" t="s">
        <v>3234</v>
      </c>
      <c r="F806" s="17" t="s">
        <v>20</v>
      </c>
      <c r="G806" s="16" t="s">
        <v>21</v>
      </c>
      <c r="H806" s="18">
        <v>92440</v>
      </c>
      <c r="I806" s="18">
        <v>1</v>
      </c>
      <c r="J806" s="19">
        <v>87816</v>
      </c>
      <c r="K806" s="20">
        <f t="shared" si="25"/>
        <v>3.8802727131451308E-3</v>
      </c>
      <c r="L806" s="29"/>
      <c r="M806" s="21">
        <f t="shared" si="24"/>
        <v>0</v>
      </c>
      <c r="N806" s="22" t="s">
        <v>3487</v>
      </c>
      <c r="O806" s="16" t="s">
        <v>3549</v>
      </c>
    </row>
    <row r="807" spans="1:15" x14ac:dyDescent="0.3">
      <c r="A807" s="16">
        <v>29</v>
      </c>
      <c r="B807" s="16">
        <f>COUNTIF($A$5:A807, A807)</f>
        <v>12</v>
      </c>
      <c r="C807" s="17" t="s">
        <v>2502</v>
      </c>
      <c r="D807" s="17" t="s">
        <v>2503</v>
      </c>
      <c r="E807" s="17" t="s">
        <v>2504</v>
      </c>
      <c r="F807" s="17" t="s">
        <v>1132</v>
      </c>
      <c r="G807" s="16" t="s">
        <v>21</v>
      </c>
      <c r="H807" s="18">
        <v>90420</v>
      </c>
      <c r="I807" s="18">
        <v>30</v>
      </c>
      <c r="J807" s="19">
        <v>86135</v>
      </c>
      <c r="K807" s="20">
        <f t="shared" si="25"/>
        <v>3.8059953783679038E-3</v>
      </c>
      <c r="L807" s="29"/>
      <c r="M807" s="21">
        <f t="shared" si="24"/>
        <v>0</v>
      </c>
      <c r="N807" s="22" t="s">
        <v>3488</v>
      </c>
      <c r="O807" s="16" t="s">
        <v>3549</v>
      </c>
    </row>
    <row r="808" spans="1:15" x14ac:dyDescent="0.3">
      <c r="A808" s="16">
        <v>29</v>
      </c>
      <c r="B808" s="16">
        <f>COUNTIF($A$5:A808, A808)</f>
        <v>13</v>
      </c>
      <c r="C808" s="17" t="s">
        <v>3235</v>
      </c>
      <c r="D808" s="17"/>
      <c r="E808" s="17" t="s">
        <v>3236</v>
      </c>
      <c r="F808" s="17" t="s">
        <v>3237</v>
      </c>
      <c r="G808" s="16" t="s">
        <v>287</v>
      </c>
      <c r="H808" s="18" t="s">
        <v>3324</v>
      </c>
      <c r="I808" s="18">
        <v>1</v>
      </c>
      <c r="J808" s="19">
        <v>4977500</v>
      </c>
      <c r="K808" s="20">
        <f t="shared" si="25"/>
        <v>0.21993779527284193</v>
      </c>
      <c r="L808" s="29"/>
      <c r="M808" s="21">
        <f t="shared" si="24"/>
        <v>0</v>
      </c>
      <c r="N808" s="22" t="s">
        <v>3489</v>
      </c>
      <c r="O808" s="16" t="s">
        <v>3549</v>
      </c>
    </row>
    <row r="809" spans="1:15" x14ac:dyDescent="0.3">
      <c r="A809" s="16">
        <v>29</v>
      </c>
      <c r="B809" s="16">
        <f>COUNTIF($A$5:A809, A809)</f>
        <v>14</v>
      </c>
      <c r="C809" s="17" t="s">
        <v>3238</v>
      </c>
      <c r="D809" s="17"/>
      <c r="E809" s="17" t="s">
        <v>3236</v>
      </c>
      <c r="F809" s="17" t="s">
        <v>3239</v>
      </c>
      <c r="G809" s="16" t="s">
        <v>287</v>
      </c>
      <c r="H809" s="18" t="s">
        <v>3324</v>
      </c>
      <c r="I809" s="18">
        <v>11</v>
      </c>
      <c r="J809" s="19">
        <v>4977500</v>
      </c>
      <c r="K809" s="20">
        <f t="shared" si="25"/>
        <v>0.21993779527284193</v>
      </c>
      <c r="L809" s="29"/>
      <c r="M809" s="21">
        <f t="shared" si="24"/>
        <v>0</v>
      </c>
      <c r="N809" s="22" t="s">
        <v>3489</v>
      </c>
      <c r="O809" s="16" t="s">
        <v>3549</v>
      </c>
    </row>
    <row r="810" spans="1:15" x14ac:dyDescent="0.3">
      <c r="A810" s="16">
        <v>29</v>
      </c>
      <c r="B810" s="16">
        <f>COUNTIF($A$5:A810, A810)</f>
        <v>15</v>
      </c>
      <c r="C810" s="17" t="s">
        <v>3240</v>
      </c>
      <c r="D810" s="17"/>
      <c r="E810" s="17" t="s">
        <v>3236</v>
      </c>
      <c r="F810" s="17" t="s">
        <v>3241</v>
      </c>
      <c r="G810" s="16" t="s">
        <v>287</v>
      </c>
      <c r="H810" s="18" t="s">
        <v>3324</v>
      </c>
      <c r="I810" s="18">
        <v>1</v>
      </c>
      <c r="J810" s="19">
        <v>4977500</v>
      </c>
      <c r="K810" s="20">
        <f t="shared" si="25"/>
        <v>0.21993779527284193</v>
      </c>
      <c r="L810" s="29"/>
      <c r="M810" s="21">
        <f t="shared" si="24"/>
        <v>0</v>
      </c>
      <c r="N810" s="22" t="s">
        <v>3489</v>
      </c>
      <c r="O810" s="16" t="s">
        <v>3549</v>
      </c>
    </row>
    <row r="811" spans="1:15" x14ac:dyDescent="0.3">
      <c r="A811" s="16">
        <v>29</v>
      </c>
      <c r="B811" s="16">
        <f>COUNTIF($A$5:A811, A811)</f>
        <v>16</v>
      </c>
      <c r="C811" s="17" t="s">
        <v>2505</v>
      </c>
      <c r="D811" s="17" t="s">
        <v>2506</v>
      </c>
      <c r="E811" s="17" t="s">
        <v>2507</v>
      </c>
      <c r="F811" s="17" t="s">
        <v>20</v>
      </c>
      <c r="G811" s="16" t="s">
        <v>21</v>
      </c>
      <c r="H811" s="18">
        <v>58570</v>
      </c>
      <c r="I811" s="18">
        <v>67</v>
      </c>
      <c r="J811" s="19">
        <v>55793</v>
      </c>
      <c r="K811" s="20">
        <f t="shared" si="25"/>
        <v>2.4652916949588488E-3</v>
      </c>
      <c r="L811" s="29"/>
      <c r="M811" s="21">
        <f t="shared" si="24"/>
        <v>0</v>
      </c>
      <c r="N811" s="22" t="s">
        <v>3490</v>
      </c>
      <c r="O811" s="16" t="s">
        <v>3549</v>
      </c>
    </row>
    <row r="812" spans="1:15" x14ac:dyDescent="0.3">
      <c r="A812" s="16">
        <v>29</v>
      </c>
      <c r="B812" s="16">
        <f>COUNTIF($A$5:A812, A812)</f>
        <v>17</v>
      </c>
      <c r="C812" s="17" t="s">
        <v>2508</v>
      </c>
      <c r="D812" s="17" t="s">
        <v>2509</v>
      </c>
      <c r="E812" s="17" t="s">
        <v>2510</v>
      </c>
      <c r="F812" s="17" t="s">
        <v>20</v>
      </c>
      <c r="G812" s="16" t="s">
        <v>21</v>
      </c>
      <c r="H812" s="18">
        <v>644620</v>
      </c>
      <c r="I812" s="18">
        <v>3</v>
      </c>
      <c r="J812" s="19">
        <v>620346</v>
      </c>
      <c r="K812" s="20">
        <f t="shared" si="25"/>
        <v>2.7410855157473914E-2</v>
      </c>
      <c r="L812" s="29"/>
      <c r="M812" s="21">
        <f t="shared" si="24"/>
        <v>0</v>
      </c>
      <c r="N812" s="22" t="s">
        <v>3486</v>
      </c>
      <c r="O812" s="16" t="s">
        <v>3549</v>
      </c>
    </row>
    <row r="813" spans="1:15" x14ac:dyDescent="0.3">
      <c r="A813" s="16">
        <v>29</v>
      </c>
      <c r="B813" s="16">
        <f>COUNTIF($A$5:A813, A813)</f>
        <v>18</v>
      </c>
      <c r="C813" s="17" t="s">
        <v>2511</v>
      </c>
      <c r="D813" s="17" t="s">
        <v>3242</v>
      </c>
      <c r="E813" s="17" t="s">
        <v>2512</v>
      </c>
      <c r="F813" s="17" t="s">
        <v>20</v>
      </c>
      <c r="G813" s="16" t="s">
        <v>21</v>
      </c>
      <c r="H813" s="18">
        <v>644620</v>
      </c>
      <c r="I813" s="18">
        <v>60</v>
      </c>
      <c r="J813" s="19">
        <v>614045</v>
      </c>
      <c r="K813" s="20">
        <f t="shared" si="25"/>
        <v>2.7132436664653387E-2</v>
      </c>
      <c r="L813" s="29"/>
      <c r="M813" s="21">
        <f t="shared" si="24"/>
        <v>0</v>
      </c>
      <c r="N813" s="22" t="s">
        <v>3486</v>
      </c>
      <c r="O813" s="16" t="s">
        <v>3549</v>
      </c>
    </row>
    <row r="814" spans="1:15" x14ac:dyDescent="0.3">
      <c r="A814" s="16">
        <v>29</v>
      </c>
      <c r="B814" s="16">
        <f>COUNTIF($A$5:A814, A814)</f>
        <v>19</v>
      </c>
      <c r="C814" s="17" t="s">
        <v>2513</v>
      </c>
      <c r="D814" s="17" t="s">
        <v>2514</v>
      </c>
      <c r="E814" s="17" t="s">
        <v>2515</v>
      </c>
      <c r="F814" s="17" t="s">
        <v>20</v>
      </c>
      <c r="G814" s="16" t="s">
        <v>21</v>
      </c>
      <c r="H814" s="18">
        <v>102890</v>
      </c>
      <c r="I814" s="18">
        <v>226</v>
      </c>
      <c r="J814" s="19">
        <v>99187</v>
      </c>
      <c r="K814" s="20">
        <f t="shared" si="25"/>
        <v>4.3827162430391513E-3</v>
      </c>
      <c r="L814" s="29"/>
      <c r="M814" s="21">
        <f t="shared" si="24"/>
        <v>0</v>
      </c>
      <c r="N814" s="22" t="s">
        <v>3486</v>
      </c>
      <c r="O814" s="16" t="s">
        <v>3549</v>
      </c>
    </row>
    <row r="815" spans="1:15" x14ac:dyDescent="0.3">
      <c r="A815" s="16">
        <v>29</v>
      </c>
      <c r="B815" s="16">
        <f>COUNTIF($A$5:A815, A815)</f>
        <v>20</v>
      </c>
      <c r="C815" s="17" t="s">
        <v>2516</v>
      </c>
      <c r="D815" s="17" t="s">
        <v>2517</v>
      </c>
      <c r="E815" s="17" t="s">
        <v>2518</v>
      </c>
      <c r="F815" s="17" t="s">
        <v>20</v>
      </c>
      <c r="G815" s="16" t="s">
        <v>21</v>
      </c>
      <c r="H815" s="18">
        <v>269640</v>
      </c>
      <c r="I815" s="18">
        <v>725</v>
      </c>
      <c r="J815" s="19">
        <v>259934</v>
      </c>
      <c r="K815" s="20">
        <f t="shared" si="25"/>
        <v>1.1485547137408517E-2</v>
      </c>
      <c r="L815" s="29"/>
      <c r="M815" s="21">
        <f t="shared" si="24"/>
        <v>0</v>
      </c>
      <c r="N815" s="22" t="s">
        <v>3486</v>
      </c>
      <c r="O815" s="16" t="s">
        <v>3549</v>
      </c>
    </row>
    <row r="816" spans="1:15" x14ac:dyDescent="0.3">
      <c r="A816" s="16">
        <v>29</v>
      </c>
      <c r="B816" s="16">
        <f>COUNTIF($A$5:A816, A816)</f>
        <v>21</v>
      </c>
      <c r="C816" s="17" t="s">
        <v>2519</v>
      </c>
      <c r="D816" s="17" t="s">
        <v>2520</v>
      </c>
      <c r="E816" s="17" t="s">
        <v>2521</v>
      </c>
      <c r="F816" s="17" t="s">
        <v>20</v>
      </c>
      <c r="G816" s="16" t="s">
        <v>21</v>
      </c>
      <c r="H816" s="18">
        <v>286520</v>
      </c>
      <c r="I816" s="18">
        <v>36</v>
      </c>
      <c r="J816" s="19">
        <v>276205</v>
      </c>
      <c r="K816" s="20">
        <f t="shared" si="25"/>
        <v>1.2204504016742402E-2</v>
      </c>
      <c r="L816" s="29"/>
      <c r="M816" s="21">
        <f t="shared" si="24"/>
        <v>0</v>
      </c>
      <c r="N816" s="22" t="s">
        <v>3486</v>
      </c>
      <c r="O816" s="16" t="s">
        <v>3549</v>
      </c>
    </row>
    <row r="817" spans="1:15" x14ac:dyDescent="0.3">
      <c r="A817" s="16">
        <v>29</v>
      </c>
      <c r="B817" s="16">
        <f>COUNTIF($A$5:A817, A817)</f>
        <v>22</v>
      </c>
      <c r="C817" s="17" t="s">
        <v>2522</v>
      </c>
      <c r="D817" s="17" t="s">
        <v>2523</v>
      </c>
      <c r="E817" s="17" t="s">
        <v>2524</v>
      </c>
      <c r="F817" s="17" t="s">
        <v>387</v>
      </c>
      <c r="G817" s="16" t="s">
        <v>21</v>
      </c>
      <c r="H817" s="18" t="s">
        <v>3324</v>
      </c>
      <c r="I817" s="18">
        <v>180</v>
      </c>
      <c r="J817" s="19">
        <v>316548</v>
      </c>
      <c r="K817" s="20">
        <f t="shared" si="25"/>
        <v>1.3987115864998005E-2</v>
      </c>
      <c r="L817" s="29"/>
      <c r="M817" s="21">
        <f t="shared" si="24"/>
        <v>0</v>
      </c>
      <c r="N817" s="22" t="s">
        <v>3486</v>
      </c>
      <c r="O817" s="16" t="s">
        <v>3549</v>
      </c>
    </row>
    <row r="818" spans="1:15" x14ac:dyDescent="0.3">
      <c r="A818" s="16">
        <v>29</v>
      </c>
      <c r="B818" s="16">
        <f>COUNTIF($A$5:A818, A818)</f>
        <v>23</v>
      </c>
      <c r="C818" s="17" t="s">
        <v>2525</v>
      </c>
      <c r="D818" s="17" t="s">
        <v>2523</v>
      </c>
      <c r="E818" s="17" t="s">
        <v>2526</v>
      </c>
      <c r="F818" s="17" t="s">
        <v>390</v>
      </c>
      <c r="G818" s="16" t="s">
        <v>21</v>
      </c>
      <c r="H818" s="18" t="s">
        <v>3324</v>
      </c>
      <c r="I818" s="18">
        <v>60</v>
      </c>
      <c r="J818" s="19">
        <v>461632</v>
      </c>
      <c r="K818" s="20">
        <f t="shared" si="25"/>
        <v>2.0397855209923169E-2</v>
      </c>
      <c r="L818" s="29"/>
      <c r="M818" s="21">
        <f t="shared" si="24"/>
        <v>0</v>
      </c>
      <c r="N818" s="22" t="s">
        <v>3486</v>
      </c>
      <c r="O818" s="16" t="s">
        <v>3549</v>
      </c>
    </row>
    <row r="819" spans="1:15" x14ac:dyDescent="0.3">
      <c r="A819" s="16">
        <v>29</v>
      </c>
      <c r="B819" s="16">
        <f>COUNTIF($A$5:A819, A819)</f>
        <v>24</v>
      </c>
      <c r="C819" s="17" t="s">
        <v>2527</v>
      </c>
      <c r="D819" s="17" t="s">
        <v>2528</v>
      </c>
      <c r="E819" s="17" t="s">
        <v>2529</v>
      </c>
      <c r="F819" s="17" t="s">
        <v>20</v>
      </c>
      <c r="G819" s="16" t="s">
        <v>21</v>
      </c>
      <c r="H819" s="18">
        <v>102890</v>
      </c>
      <c r="I819" s="18">
        <v>6</v>
      </c>
      <c r="J819" s="19">
        <v>97679</v>
      </c>
      <c r="K819" s="20">
        <f t="shared" si="25"/>
        <v>4.3160831550890866E-3</v>
      </c>
      <c r="L819" s="29"/>
      <c r="M819" s="21">
        <f t="shared" si="24"/>
        <v>0</v>
      </c>
      <c r="N819" s="22" t="s">
        <v>3486</v>
      </c>
      <c r="O819" s="16" t="s">
        <v>3549</v>
      </c>
    </row>
    <row r="820" spans="1:15" x14ac:dyDescent="0.3">
      <c r="A820" s="16">
        <v>29</v>
      </c>
      <c r="B820" s="16">
        <f>COUNTIF($A$5:A820, A820)</f>
        <v>25</v>
      </c>
      <c r="C820" s="17" t="s">
        <v>2530</v>
      </c>
      <c r="D820" s="17" t="s">
        <v>2531</v>
      </c>
      <c r="E820" s="17" t="s">
        <v>2532</v>
      </c>
      <c r="F820" s="17" t="s">
        <v>20</v>
      </c>
      <c r="G820" s="16" t="s">
        <v>21</v>
      </c>
      <c r="H820" s="18">
        <v>319810</v>
      </c>
      <c r="I820" s="18">
        <v>1</v>
      </c>
      <c r="J820" s="19">
        <v>304650</v>
      </c>
      <c r="K820" s="20">
        <f t="shared" si="25"/>
        <v>1.3461386103439738E-2</v>
      </c>
      <c r="L820" s="29"/>
      <c r="M820" s="21">
        <f t="shared" si="24"/>
        <v>0</v>
      </c>
      <c r="N820" s="22" t="s">
        <v>3486</v>
      </c>
      <c r="O820" s="16" t="s">
        <v>3549</v>
      </c>
    </row>
    <row r="821" spans="1:15" x14ac:dyDescent="0.3">
      <c r="A821" s="16">
        <v>29</v>
      </c>
      <c r="B821" s="16">
        <f>COUNTIF($A$5:A821, A821)</f>
        <v>26</v>
      </c>
      <c r="C821" s="17" t="s">
        <v>2533</v>
      </c>
      <c r="D821" s="17" t="s">
        <v>2534</v>
      </c>
      <c r="E821" s="17" t="s">
        <v>2535</v>
      </c>
      <c r="F821" s="17" t="s">
        <v>20</v>
      </c>
      <c r="G821" s="16" t="s">
        <v>21</v>
      </c>
      <c r="H821" s="18">
        <v>254840</v>
      </c>
      <c r="I821" s="18">
        <v>1</v>
      </c>
      <c r="J821" s="19">
        <v>242759</v>
      </c>
      <c r="K821" s="20">
        <f t="shared" si="25"/>
        <v>1.0726645754422871E-2</v>
      </c>
      <c r="L821" s="29"/>
      <c r="M821" s="21">
        <f t="shared" si="24"/>
        <v>0</v>
      </c>
      <c r="N821" s="22" t="s">
        <v>3486</v>
      </c>
      <c r="O821" s="16" t="s">
        <v>3549</v>
      </c>
    </row>
    <row r="822" spans="1:15" x14ac:dyDescent="0.3">
      <c r="A822" s="16">
        <v>29</v>
      </c>
      <c r="B822" s="16">
        <f>COUNTIF($A$5:A822, A822)</f>
        <v>27</v>
      </c>
      <c r="C822" s="17" t="s">
        <v>2536</v>
      </c>
      <c r="D822" s="17" t="s">
        <v>2537</v>
      </c>
      <c r="E822" s="17" t="s">
        <v>2538</v>
      </c>
      <c r="F822" s="17" t="s">
        <v>20</v>
      </c>
      <c r="G822" s="16" t="s">
        <v>287</v>
      </c>
      <c r="H822" s="18">
        <v>286520</v>
      </c>
      <c r="I822" s="18">
        <v>1</v>
      </c>
      <c r="J822" s="19">
        <v>272937</v>
      </c>
      <c r="K822" s="20">
        <f t="shared" si="25"/>
        <v>1.2060102868585366E-2</v>
      </c>
      <c r="L822" s="29"/>
      <c r="M822" s="21">
        <f t="shared" si="24"/>
        <v>0</v>
      </c>
      <c r="N822" s="22" t="s">
        <v>3486</v>
      </c>
      <c r="O822" s="16" t="s">
        <v>3549</v>
      </c>
    </row>
    <row r="823" spans="1:15" x14ac:dyDescent="0.3">
      <c r="A823" s="16">
        <v>29</v>
      </c>
      <c r="B823" s="16">
        <f>COUNTIF($A$5:A823, A823)</f>
        <v>28</v>
      </c>
      <c r="C823" s="17" t="s">
        <v>2539</v>
      </c>
      <c r="D823" s="17" t="s">
        <v>2540</v>
      </c>
      <c r="E823" s="17" t="s">
        <v>2541</v>
      </c>
      <c r="F823" s="17" t="s">
        <v>20</v>
      </c>
      <c r="G823" s="16" t="s">
        <v>287</v>
      </c>
      <c r="H823" s="18">
        <v>269640</v>
      </c>
      <c r="I823" s="18">
        <v>20</v>
      </c>
      <c r="J823" s="19">
        <v>256859</v>
      </c>
      <c r="K823" s="20">
        <f t="shared" si="25"/>
        <v>1.1349673964035542E-2</v>
      </c>
      <c r="L823" s="29"/>
      <c r="M823" s="21">
        <f t="shared" si="24"/>
        <v>0</v>
      </c>
      <c r="N823" s="22" t="s">
        <v>3486</v>
      </c>
      <c r="O823" s="16" t="s">
        <v>3549</v>
      </c>
    </row>
    <row r="824" spans="1:15" x14ac:dyDescent="0.3">
      <c r="A824" s="16">
        <v>29</v>
      </c>
      <c r="B824" s="16">
        <f>COUNTIF($A$5:A824, A824)</f>
        <v>29</v>
      </c>
      <c r="C824" s="17" t="s">
        <v>2542</v>
      </c>
      <c r="D824" s="17" t="s">
        <v>2543</v>
      </c>
      <c r="E824" s="17" t="s">
        <v>2544</v>
      </c>
      <c r="F824" s="17" t="s">
        <v>20</v>
      </c>
      <c r="G824" s="16" t="s">
        <v>21</v>
      </c>
      <c r="H824" s="18">
        <v>254840</v>
      </c>
      <c r="I824" s="18">
        <v>1</v>
      </c>
      <c r="J824" s="19">
        <v>242759</v>
      </c>
      <c r="K824" s="20">
        <f t="shared" si="25"/>
        <v>1.0726645754422871E-2</v>
      </c>
      <c r="L824" s="30"/>
      <c r="M824" s="21">
        <f t="shared" si="24"/>
        <v>0</v>
      </c>
      <c r="N824" s="22" t="s">
        <v>3486</v>
      </c>
      <c r="O824" s="16" t="s">
        <v>3549</v>
      </c>
    </row>
    <row r="825" spans="1:15" x14ac:dyDescent="0.3">
      <c r="A825" s="16">
        <v>30</v>
      </c>
      <c r="B825" s="16">
        <f>COUNTIF($A$5:A825, A825)</f>
        <v>1</v>
      </c>
      <c r="C825" s="17" t="s">
        <v>3243</v>
      </c>
      <c r="D825" s="17" t="s">
        <v>3244</v>
      </c>
      <c r="E825" s="17" t="s">
        <v>3245</v>
      </c>
      <c r="F825" s="17" t="s">
        <v>3246</v>
      </c>
      <c r="G825" s="16" t="s">
        <v>21</v>
      </c>
      <c r="H825" s="18" t="s">
        <v>3324</v>
      </c>
      <c r="I825" s="18">
        <v>1</v>
      </c>
      <c r="J825" s="19">
        <v>21000</v>
      </c>
      <c r="K825" s="20">
        <f t="shared" si="25"/>
        <v>4.0555933787919001E-4</v>
      </c>
      <c r="L825" s="28"/>
      <c r="M825" s="21">
        <f t="shared" si="24"/>
        <v>0</v>
      </c>
      <c r="N825" s="22" t="s">
        <v>3491</v>
      </c>
      <c r="O825" s="16" t="s">
        <v>3550</v>
      </c>
    </row>
    <row r="826" spans="1:15" x14ac:dyDescent="0.3">
      <c r="A826" s="16">
        <v>30</v>
      </c>
      <c r="B826" s="16">
        <f>COUNTIF($A$5:A826, A826)</f>
        <v>2</v>
      </c>
      <c r="C826" s="17" t="s">
        <v>3247</v>
      </c>
      <c r="D826" s="17" t="s">
        <v>3244</v>
      </c>
      <c r="E826" s="17" t="s">
        <v>3248</v>
      </c>
      <c r="F826" s="17" t="s">
        <v>3249</v>
      </c>
      <c r="G826" s="16" t="s">
        <v>21</v>
      </c>
      <c r="H826" s="18" t="s">
        <v>3324</v>
      </c>
      <c r="I826" s="18">
        <v>1</v>
      </c>
      <c r="J826" s="19">
        <v>21000</v>
      </c>
      <c r="K826" s="20">
        <f t="shared" si="25"/>
        <v>4.0555933787919001E-4</v>
      </c>
      <c r="L826" s="29"/>
      <c r="M826" s="21">
        <f t="shared" si="24"/>
        <v>0</v>
      </c>
      <c r="N826" s="22" t="s">
        <v>3491</v>
      </c>
      <c r="O826" s="16" t="s">
        <v>3550</v>
      </c>
    </row>
    <row r="827" spans="1:15" x14ac:dyDescent="0.3">
      <c r="A827" s="16">
        <v>30</v>
      </c>
      <c r="B827" s="16">
        <f>COUNTIF($A$5:A827, A827)</f>
        <v>3</v>
      </c>
      <c r="C827" s="17" t="s">
        <v>2064</v>
      </c>
      <c r="D827" s="17" t="s">
        <v>2065</v>
      </c>
      <c r="E827" s="17" t="s">
        <v>2066</v>
      </c>
      <c r="F827" s="17" t="s">
        <v>20</v>
      </c>
      <c r="G827" s="16" t="s">
        <v>2042</v>
      </c>
      <c r="H827" s="18">
        <v>55090</v>
      </c>
      <c r="I827" s="18">
        <v>1</v>
      </c>
      <c r="J827" s="19">
        <v>53986</v>
      </c>
      <c r="K827" s="20">
        <f t="shared" si="25"/>
        <v>1.0425964959402834E-3</v>
      </c>
      <c r="L827" s="29"/>
      <c r="M827" s="21">
        <f t="shared" si="24"/>
        <v>0</v>
      </c>
      <c r="N827" s="22" t="s">
        <v>3492</v>
      </c>
      <c r="O827" s="16" t="s">
        <v>3549</v>
      </c>
    </row>
    <row r="828" spans="1:15" x14ac:dyDescent="0.3">
      <c r="A828" s="16">
        <v>30</v>
      </c>
      <c r="B828" s="16">
        <f>COUNTIF($A$5:A828, A828)</f>
        <v>4</v>
      </c>
      <c r="C828" s="17" t="s">
        <v>2067</v>
      </c>
      <c r="D828" s="17" t="s">
        <v>2068</v>
      </c>
      <c r="E828" s="17" t="s">
        <v>2069</v>
      </c>
      <c r="F828" s="17" t="s">
        <v>20</v>
      </c>
      <c r="G828" s="16" t="s">
        <v>2042</v>
      </c>
      <c r="H828" s="18">
        <v>42640</v>
      </c>
      <c r="I828" s="18">
        <v>1590</v>
      </c>
      <c r="J828" s="19">
        <v>41782</v>
      </c>
      <c r="K828" s="20">
        <f t="shared" si="25"/>
        <v>8.0690858358420554E-4</v>
      </c>
      <c r="L828" s="29"/>
      <c r="M828" s="21">
        <f t="shared" si="24"/>
        <v>0</v>
      </c>
      <c r="N828" s="22" t="s">
        <v>3492</v>
      </c>
      <c r="O828" s="16" t="s">
        <v>3549</v>
      </c>
    </row>
    <row r="829" spans="1:15" x14ac:dyDescent="0.3">
      <c r="A829" s="16">
        <v>30</v>
      </c>
      <c r="B829" s="16">
        <f>COUNTIF($A$5:A829, A829)</f>
        <v>5</v>
      </c>
      <c r="C829" s="17" t="s">
        <v>2070</v>
      </c>
      <c r="D829" s="17" t="s">
        <v>2071</v>
      </c>
      <c r="E829" s="17" t="s">
        <v>2072</v>
      </c>
      <c r="F829" s="17" t="s">
        <v>20</v>
      </c>
      <c r="G829" s="16" t="s">
        <v>21</v>
      </c>
      <c r="H829" s="18">
        <v>596420</v>
      </c>
      <c r="I829" s="18">
        <v>1</v>
      </c>
      <c r="J829" s="19">
        <v>576533</v>
      </c>
      <c r="K829" s="20">
        <f t="shared" si="25"/>
        <v>1.1134206749785859E-2</v>
      </c>
      <c r="L829" s="29"/>
      <c r="M829" s="21">
        <f t="shared" si="24"/>
        <v>0</v>
      </c>
      <c r="N829" s="22" t="s">
        <v>3493</v>
      </c>
      <c r="O829" s="16" t="s">
        <v>3549</v>
      </c>
    </row>
    <row r="830" spans="1:15" x14ac:dyDescent="0.3">
      <c r="A830" s="16">
        <v>30</v>
      </c>
      <c r="B830" s="16">
        <f>COUNTIF($A$5:A830, A830)</f>
        <v>6</v>
      </c>
      <c r="C830" s="17" t="s">
        <v>2073</v>
      </c>
      <c r="D830" s="17" t="s">
        <v>2074</v>
      </c>
      <c r="E830" s="17" t="s">
        <v>2075</v>
      </c>
      <c r="F830" s="17" t="s">
        <v>20</v>
      </c>
      <c r="G830" s="16" t="s">
        <v>21</v>
      </c>
      <c r="H830" s="18">
        <v>596420</v>
      </c>
      <c r="I830" s="18">
        <v>1</v>
      </c>
      <c r="J830" s="19">
        <v>576533</v>
      </c>
      <c r="K830" s="20">
        <f t="shared" si="25"/>
        <v>1.1134206749785859E-2</v>
      </c>
      <c r="L830" s="29"/>
      <c r="M830" s="21">
        <f t="shared" si="24"/>
        <v>0</v>
      </c>
      <c r="N830" s="22" t="s">
        <v>3493</v>
      </c>
      <c r="O830" s="16" t="s">
        <v>3549</v>
      </c>
    </row>
    <row r="831" spans="1:15" x14ac:dyDescent="0.3">
      <c r="A831" s="16">
        <v>30</v>
      </c>
      <c r="B831" s="16">
        <f>COUNTIF($A$5:A831, A831)</f>
        <v>7</v>
      </c>
      <c r="C831" s="17" t="s">
        <v>2076</v>
      </c>
      <c r="D831" s="17" t="s">
        <v>2077</v>
      </c>
      <c r="E831" s="17" t="s">
        <v>2078</v>
      </c>
      <c r="F831" s="17" t="s">
        <v>20</v>
      </c>
      <c r="G831" s="16" t="s">
        <v>21</v>
      </c>
      <c r="H831" s="18">
        <v>21080</v>
      </c>
      <c r="I831" s="18">
        <v>1</v>
      </c>
      <c r="J831" s="19">
        <v>20215</v>
      </c>
      <c r="K831" s="20">
        <f t="shared" si="25"/>
        <v>3.9039914358227746E-4</v>
      </c>
      <c r="L831" s="29"/>
      <c r="M831" s="21">
        <f t="shared" si="24"/>
        <v>0</v>
      </c>
      <c r="N831" s="22" t="s">
        <v>3493</v>
      </c>
      <c r="O831" s="16" t="s">
        <v>3549</v>
      </c>
    </row>
    <row r="832" spans="1:15" x14ac:dyDescent="0.3">
      <c r="A832" s="16">
        <v>30</v>
      </c>
      <c r="B832" s="16">
        <f>COUNTIF($A$5:A832, A832)</f>
        <v>8</v>
      </c>
      <c r="C832" s="17" t="s">
        <v>2079</v>
      </c>
      <c r="D832" s="17" t="s">
        <v>2080</v>
      </c>
      <c r="E832" s="17" t="s">
        <v>2081</v>
      </c>
      <c r="F832" s="17" t="s">
        <v>20</v>
      </c>
      <c r="G832" s="16" t="s">
        <v>21</v>
      </c>
      <c r="H832" s="18">
        <v>21880</v>
      </c>
      <c r="I832" s="18">
        <v>1</v>
      </c>
      <c r="J832" s="19">
        <v>21000</v>
      </c>
      <c r="K832" s="20">
        <f t="shared" si="25"/>
        <v>4.0555933787919001E-4</v>
      </c>
      <c r="L832" s="29"/>
      <c r="M832" s="21">
        <f t="shared" si="24"/>
        <v>0</v>
      </c>
      <c r="N832" s="22" t="s">
        <v>3493</v>
      </c>
      <c r="O832" s="16" t="s">
        <v>3549</v>
      </c>
    </row>
    <row r="833" spans="1:15" x14ac:dyDescent="0.3">
      <c r="A833" s="16">
        <v>30</v>
      </c>
      <c r="B833" s="16">
        <f>COUNTIF($A$5:A833, A833)</f>
        <v>9</v>
      </c>
      <c r="C833" s="17" t="s">
        <v>2082</v>
      </c>
      <c r="D833" s="17" t="s">
        <v>2083</v>
      </c>
      <c r="E833" s="17" t="s">
        <v>2084</v>
      </c>
      <c r="F833" s="17" t="s">
        <v>20</v>
      </c>
      <c r="G833" s="16" t="s">
        <v>21</v>
      </c>
      <c r="H833" s="18">
        <v>22840</v>
      </c>
      <c r="I833" s="18">
        <v>1</v>
      </c>
      <c r="J833" s="19">
        <v>21925</v>
      </c>
      <c r="K833" s="20">
        <f t="shared" si="25"/>
        <v>4.2342326109529721E-4</v>
      </c>
      <c r="L833" s="29"/>
      <c r="M833" s="21">
        <f t="shared" si="24"/>
        <v>0</v>
      </c>
      <c r="N833" s="22" t="s">
        <v>3493</v>
      </c>
      <c r="O833" s="16" t="s">
        <v>3549</v>
      </c>
    </row>
    <row r="834" spans="1:15" x14ac:dyDescent="0.3">
      <c r="A834" s="16">
        <v>30</v>
      </c>
      <c r="B834" s="16">
        <f>COUNTIF($A$5:A834, A834)</f>
        <v>10</v>
      </c>
      <c r="C834" s="17" t="s">
        <v>2085</v>
      </c>
      <c r="D834" s="17" t="s">
        <v>2086</v>
      </c>
      <c r="E834" s="17" t="s">
        <v>2087</v>
      </c>
      <c r="F834" s="17" t="s">
        <v>2088</v>
      </c>
      <c r="G834" s="16" t="s">
        <v>21</v>
      </c>
      <c r="H834" s="18">
        <v>123290</v>
      </c>
      <c r="I834" s="18">
        <v>1</v>
      </c>
      <c r="J834" s="19">
        <v>119181</v>
      </c>
      <c r="K834" s="20">
        <f t="shared" si="25"/>
        <v>2.3016651165609402E-3</v>
      </c>
      <c r="L834" s="29"/>
      <c r="M834" s="21">
        <f t="shared" si="24"/>
        <v>0</v>
      </c>
      <c r="N834" s="22" t="s">
        <v>3377</v>
      </c>
      <c r="O834" s="16" t="s">
        <v>3549</v>
      </c>
    </row>
    <row r="835" spans="1:15" x14ac:dyDescent="0.3">
      <c r="A835" s="16">
        <v>30</v>
      </c>
      <c r="B835" s="16">
        <f>COUNTIF($A$5:A835, A835)</f>
        <v>11</v>
      </c>
      <c r="C835" s="17" t="s">
        <v>2089</v>
      </c>
      <c r="D835" s="17" t="s">
        <v>2090</v>
      </c>
      <c r="E835" s="17" t="s">
        <v>2091</v>
      </c>
      <c r="F835" s="17" t="s">
        <v>20</v>
      </c>
      <c r="G835" s="16" t="s">
        <v>21</v>
      </c>
      <c r="H835" s="18">
        <v>336920</v>
      </c>
      <c r="I835" s="18">
        <v>1</v>
      </c>
      <c r="J835" s="19">
        <v>330181</v>
      </c>
      <c r="K835" s="20">
        <f t="shared" si="25"/>
        <v>6.376570844775659E-3</v>
      </c>
      <c r="L835" s="29"/>
      <c r="M835" s="21">
        <f t="shared" si="24"/>
        <v>0</v>
      </c>
      <c r="N835" s="22" t="s">
        <v>3494</v>
      </c>
      <c r="O835" s="16" t="s">
        <v>3549</v>
      </c>
    </row>
    <row r="836" spans="1:15" x14ac:dyDescent="0.3">
      <c r="A836" s="16">
        <v>30</v>
      </c>
      <c r="B836" s="16">
        <f>COUNTIF($A$5:A836, A836)</f>
        <v>12</v>
      </c>
      <c r="C836" s="17" t="s">
        <v>2092</v>
      </c>
      <c r="D836" s="17" t="s">
        <v>2093</v>
      </c>
      <c r="E836" s="17" t="s">
        <v>2094</v>
      </c>
      <c r="F836" s="17" t="s">
        <v>20</v>
      </c>
      <c r="G836" s="16" t="s">
        <v>21</v>
      </c>
      <c r="H836" s="18">
        <v>787170</v>
      </c>
      <c r="I836" s="18">
        <v>1</v>
      </c>
      <c r="J836" s="19">
        <v>771426</v>
      </c>
      <c r="K836" s="20">
        <f t="shared" si="25"/>
        <v>1.489804846584724E-2</v>
      </c>
      <c r="L836" s="29"/>
      <c r="M836" s="21">
        <f t="shared" si="24"/>
        <v>0</v>
      </c>
      <c r="N836" s="22" t="s">
        <v>3494</v>
      </c>
      <c r="O836" s="16" t="s">
        <v>3549</v>
      </c>
    </row>
    <row r="837" spans="1:15" x14ac:dyDescent="0.3">
      <c r="A837" s="16">
        <v>30</v>
      </c>
      <c r="B837" s="16">
        <f>COUNTIF($A$5:A837, A837)</f>
        <v>13</v>
      </c>
      <c r="C837" s="17" t="s">
        <v>2095</v>
      </c>
      <c r="D837" s="17" t="s">
        <v>2096</v>
      </c>
      <c r="E837" s="17" t="s">
        <v>2097</v>
      </c>
      <c r="F837" s="17" t="s">
        <v>20</v>
      </c>
      <c r="G837" s="16" t="s">
        <v>21</v>
      </c>
      <c r="H837" s="18">
        <v>484840</v>
      </c>
      <c r="I837" s="18">
        <v>1</v>
      </c>
      <c r="J837" s="19">
        <v>475144</v>
      </c>
      <c r="K837" s="20">
        <f t="shared" si="25"/>
        <v>9.1761469541557072E-3</v>
      </c>
      <c r="L837" s="29"/>
      <c r="M837" s="21">
        <f t="shared" ref="M837:M900" si="26">ROUND(INDEX($L:$L,MATCH($A837,$A:$A,0))*$K837,0)</f>
        <v>0</v>
      </c>
      <c r="N837" s="22" t="s">
        <v>3494</v>
      </c>
      <c r="O837" s="16" t="s">
        <v>3549</v>
      </c>
    </row>
    <row r="838" spans="1:15" x14ac:dyDescent="0.3">
      <c r="A838" s="16">
        <v>30</v>
      </c>
      <c r="B838" s="16">
        <f>COUNTIF($A$5:A838, A838)</f>
        <v>14</v>
      </c>
      <c r="C838" s="17" t="s">
        <v>2098</v>
      </c>
      <c r="D838" s="17" t="s">
        <v>2099</v>
      </c>
      <c r="E838" s="17" t="s">
        <v>2100</v>
      </c>
      <c r="F838" s="17" t="s">
        <v>20</v>
      </c>
      <c r="G838" s="16" t="s">
        <v>21</v>
      </c>
      <c r="H838" s="18">
        <v>402500</v>
      </c>
      <c r="I838" s="18">
        <v>1</v>
      </c>
      <c r="J838" s="19">
        <v>394450</v>
      </c>
      <c r="K838" s="20">
        <f t="shared" ref="K838:K901" si="27">$J838/SUMIFS($J:$J,$A:$A,$A838)</f>
        <v>7.6177562298307862E-3</v>
      </c>
      <c r="L838" s="29"/>
      <c r="M838" s="21">
        <f t="shared" si="26"/>
        <v>0</v>
      </c>
      <c r="N838" s="22" t="s">
        <v>3494</v>
      </c>
      <c r="O838" s="16" t="s">
        <v>3549</v>
      </c>
    </row>
    <row r="839" spans="1:15" x14ac:dyDescent="0.3">
      <c r="A839" s="16">
        <v>30</v>
      </c>
      <c r="B839" s="16">
        <f>COUNTIF($A$5:A839, A839)</f>
        <v>15</v>
      </c>
      <c r="C839" s="17" t="s">
        <v>2101</v>
      </c>
      <c r="D839" s="17" t="s">
        <v>2102</v>
      </c>
      <c r="E839" s="17" t="s">
        <v>2103</v>
      </c>
      <c r="F839" s="17" t="s">
        <v>20</v>
      </c>
      <c r="G839" s="16" t="s">
        <v>21</v>
      </c>
      <c r="H839" s="18">
        <v>220110</v>
      </c>
      <c r="I839" s="18">
        <v>1</v>
      </c>
      <c r="J839" s="19">
        <v>215708</v>
      </c>
      <c r="K839" s="20">
        <f t="shared" si="27"/>
        <v>4.1658282692973482E-3</v>
      </c>
      <c r="L839" s="29"/>
      <c r="M839" s="21">
        <f t="shared" si="26"/>
        <v>0</v>
      </c>
      <c r="N839" s="22" t="s">
        <v>3494</v>
      </c>
      <c r="O839" s="16" t="s">
        <v>3549</v>
      </c>
    </row>
    <row r="840" spans="1:15" x14ac:dyDescent="0.3">
      <c r="A840" s="16">
        <v>30</v>
      </c>
      <c r="B840" s="16">
        <f>COUNTIF($A$5:A840, A840)</f>
        <v>16</v>
      </c>
      <c r="C840" s="17" t="s">
        <v>2104</v>
      </c>
      <c r="D840" s="17" t="s">
        <v>2105</v>
      </c>
      <c r="E840" s="17" t="s">
        <v>2106</v>
      </c>
      <c r="F840" s="17" t="s">
        <v>20</v>
      </c>
      <c r="G840" s="16" t="s">
        <v>21</v>
      </c>
      <c r="H840" s="18">
        <v>981720</v>
      </c>
      <c r="I840" s="18">
        <v>1</v>
      </c>
      <c r="J840" s="19">
        <v>962086</v>
      </c>
      <c r="K840" s="20">
        <f t="shared" si="27"/>
        <v>1.8580141006801828E-2</v>
      </c>
      <c r="L840" s="29"/>
      <c r="M840" s="21">
        <f t="shared" si="26"/>
        <v>0</v>
      </c>
      <c r="N840" s="22" t="s">
        <v>3494</v>
      </c>
      <c r="O840" s="16" t="s">
        <v>3549</v>
      </c>
    </row>
    <row r="841" spans="1:15" x14ac:dyDescent="0.3">
      <c r="A841" s="16">
        <v>30</v>
      </c>
      <c r="B841" s="16">
        <f>COUNTIF($A$5:A841, A841)</f>
        <v>17</v>
      </c>
      <c r="C841" s="17" t="s">
        <v>2107</v>
      </c>
      <c r="D841" s="17" t="s">
        <v>2108</v>
      </c>
      <c r="E841" s="17" t="s">
        <v>2109</v>
      </c>
      <c r="F841" s="17" t="s">
        <v>20</v>
      </c>
      <c r="G841" s="16" t="s">
        <v>21</v>
      </c>
      <c r="H841" s="18">
        <v>402500</v>
      </c>
      <c r="I841" s="18">
        <v>1</v>
      </c>
      <c r="J841" s="19">
        <v>394450</v>
      </c>
      <c r="K841" s="20">
        <f t="shared" si="27"/>
        <v>7.6177562298307862E-3</v>
      </c>
      <c r="L841" s="29"/>
      <c r="M841" s="21">
        <f t="shared" si="26"/>
        <v>0</v>
      </c>
      <c r="N841" s="22" t="s">
        <v>3494</v>
      </c>
      <c r="O841" s="16" t="s">
        <v>3549</v>
      </c>
    </row>
    <row r="842" spans="1:15" x14ac:dyDescent="0.3">
      <c r="A842" s="16">
        <v>30</v>
      </c>
      <c r="B842" s="16">
        <f>COUNTIF($A$5:A842, A842)</f>
        <v>18</v>
      </c>
      <c r="C842" s="17" t="s">
        <v>2110</v>
      </c>
      <c r="D842" s="17" t="s">
        <v>2111</v>
      </c>
      <c r="E842" s="17" t="s">
        <v>2112</v>
      </c>
      <c r="F842" s="17" t="s">
        <v>20</v>
      </c>
      <c r="G842" s="16" t="s">
        <v>21</v>
      </c>
      <c r="H842" s="18">
        <v>1949940</v>
      </c>
      <c r="I842" s="18">
        <v>1</v>
      </c>
      <c r="J842" s="19">
        <v>1910941</v>
      </c>
      <c r="K842" s="20">
        <f t="shared" si="27"/>
        <v>3.6904760318390344E-2</v>
      </c>
      <c r="L842" s="29"/>
      <c r="M842" s="21">
        <f t="shared" si="26"/>
        <v>0</v>
      </c>
      <c r="N842" s="22" t="s">
        <v>3494</v>
      </c>
      <c r="O842" s="16" t="s">
        <v>3549</v>
      </c>
    </row>
    <row r="843" spans="1:15" x14ac:dyDescent="0.3">
      <c r="A843" s="16">
        <v>30</v>
      </c>
      <c r="B843" s="16">
        <f>COUNTIF($A$5:A843, A843)</f>
        <v>19</v>
      </c>
      <c r="C843" s="17" t="s">
        <v>2113</v>
      </c>
      <c r="D843" s="17" t="s">
        <v>2114</v>
      </c>
      <c r="E843" s="17" t="s">
        <v>2115</v>
      </c>
      <c r="F843" s="17" t="s">
        <v>20</v>
      </c>
      <c r="G843" s="16" t="s">
        <v>21</v>
      </c>
      <c r="H843" s="18">
        <v>336920</v>
      </c>
      <c r="I843" s="18">
        <v>1</v>
      </c>
      <c r="J843" s="19">
        <v>330181</v>
      </c>
      <c r="K843" s="20">
        <f t="shared" si="27"/>
        <v>6.376570844775659E-3</v>
      </c>
      <c r="L843" s="29"/>
      <c r="M843" s="21">
        <f t="shared" si="26"/>
        <v>0</v>
      </c>
      <c r="N843" s="22" t="s">
        <v>3494</v>
      </c>
      <c r="O843" s="16" t="s">
        <v>3549</v>
      </c>
    </row>
    <row r="844" spans="1:15" x14ac:dyDescent="0.3">
      <c r="A844" s="16">
        <v>30</v>
      </c>
      <c r="B844" s="16">
        <f>COUNTIF($A$5:A844, A844)</f>
        <v>20</v>
      </c>
      <c r="C844" s="17" t="s">
        <v>2116</v>
      </c>
      <c r="D844" s="17" t="s">
        <v>2117</v>
      </c>
      <c r="E844" s="17" t="s">
        <v>2118</v>
      </c>
      <c r="F844" s="17" t="s">
        <v>2119</v>
      </c>
      <c r="G844" s="16" t="s">
        <v>21</v>
      </c>
      <c r="H844" s="18">
        <v>798730</v>
      </c>
      <c r="I844" s="18">
        <v>40</v>
      </c>
      <c r="J844" s="19">
        <v>786482</v>
      </c>
      <c r="K844" s="20">
        <f t="shared" si="27"/>
        <v>1.5188815198757196E-2</v>
      </c>
      <c r="L844" s="29"/>
      <c r="M844" s="21">
        <f t="shared" si="26"/>
        <v>0</v>
      </c>
      <c r="N844" s="22" t="s">
        <v>3495</v>
      </c>
      <c r="O844" s="16" t="s">
        <v>3549</v>
      </c>
    </row>
    <row r="845" spans="1:15" x14ac:dyDescent="0.3">
      <c r="A845" s="16">
        <v>30</v>
      </c>
      <c r="B845" s="16">
        <f>COUNTIF($A$5:A845, A845)</f>
        <v>21</v>
      </c>
      <c r="C845" s="17" t="s">
        <v>2120</v>
      </c>
      <c r="D845" s="17" t="s">
        <v>2121</v>
      </c>
      <c r="E845" s="17" t="s">
        <v>2122</v>
      </c>
      <c r="F845" s="17" t="s">
        <v>2119</v>
      </c>
      <c r="G845" s="16" t="s">
        <v>21</v>
      </c>
      <c r="H845" s="18">
        <v>544440</v>
      </c>
      <c r="I845" s="18">
        <v>26</v>
      </c>
      <c r="J845" s="19">
        <v>536091</v>
      </c>
      <c r="K845" s="20">
        <f t="shared" si="27"/>
        <v>1.0353176714428231E-2</v>
      </c>
      <c r="L845" s="29"/>
      <c r="M845" s="21">
        <f t="shared" si="26"/>
        <v>0</v>
      </c>
      <c r="N845" s="22" t="s">
        <v>3495</v>
      </c>
      <c r="O845" s="16" t="s">
        <v>3549</v>
      </c>
    </row>
    <row r="846" spans="1:15" x14ac:dyDescent="0.3">
      <c r="A846" s="16">
        <v>30</v>
      </c>
      <c r="B846" s="16">
        <f>COUNTIF($A$5:A846, A846)</f>
        <v>22</v>
      </c>
      <c r="C846" s="17" t="s">
        <v>2123</v>
      </c>
      <c r="D846" s="17" t="s">
        <v>2124</v>
      </c>
      <c r="E846" s="17" t="s">
        <v>2125</v>
      </c>
      <c r="F846" s="17" t="s">
        <v>2119</v>
      </c>
      <c r="G846" s="16" t="s">
        <v>21</v>
      </c>
      <c r="H846" s="18">
        <v>246550</v>
      </c>
      <c r="I846" s="18">
        <v>1</v>
      </c>
      <c r="J846" s="19">
        <v>242769</v>
      </c>
      <c r="K846" s="20">
        <f t="shared" si="27"/>
        <v>4.6884397570282422E-3</v>
      </c>
      <c r="L846" s="29"/>
      <c r="M846" s="21">
        <f t="shared" si="26"/>
        <v>0</v>
      </c>
      <c r="N846" s="22" t="s">
        <v>3495</v>
      </c>
      <c r="O846" s="16" t="s">
        <v>3549</v>
      </c>
    </row>
    <row r="847" spans="1:15" x14ac:dyDescent="0.3">
      <c r="A847" s="16">
        <v>30</v>
      </c>
      <c r="B847" s="16">
        <f>COUNTIF($A$5:A847, A847)</f>
        <v>23</v>
      </c>
      <c r="C847" s="17" t="s">
        <v>2126</v>
      </c>
      <c r="D847" s="17" t="s">
        <v>2127</v>
      </c>
      <c r="E847" s="17" t="s">
        <v>2128</v>
      </c>
      <c r="F847" s="17" t="s">
        <v>2119</v>
      </c>
      <c r="G847" s="16" t="s">
        <v>21</v>
      </c>
      <c r="H847" s="18">
        <v>779080</v>
      </c>
      <c r="I847" s="18">
        <v>38</v>
      </c>
      <c r="J847" s="19">
        <v>767134</v>
      </c>
      <c r="K847" s="20">
        <f t="shared" si="27"/>
        <v>1.4815159862124503E-2</v>
      </c>
      <c r="L847" s="29"/>
      <c r="M847" s="21">
        <f t="shared" si="26"/>
        <v>0</v>
      </c>
      <c r="N847" s="22" t="s">
        <v>3495</v>
      </c>
      <c r="O847" s="16" t="s">
        <v>3549</v>
      </c>
    </row>
    <row r="848" spans="1:15" x14ac:dyDescent="0.3">
      <c r="A848" s="16">
        <v>30</v>
      </c>
      <c r="B848" s="16">
        <f>COUNTIF($A$5:A848, A848)</f>
        <v>24</v>
      </c>
      <c r="C848" s="17" t="s">
        <v>2129</v>
      </c>
      <c r="D848" s="17" t="s">
        <v>2130</v>
      </c>
      <c r="E848" s="17" t="s">
        <v>2131</v>
      </c>
      <c r="F848" s="17" t="s">
        <v>2119</v>
      </c>
      <c r="G848" s="16" t="s">
        <v>21</v>
      </c>
      <c r="H848" s="18">
        <v>53780</v>
      </c>
      <c r="I848" s="18">
        <v>2</v>
      </c>
      <c r="J848" s="19">
        <v>52955</v>
      </c>
      <c r="K848" s="20">
        <f t="shared" si="27"/>
        <v>1.0226854636853574E-3</v>
      </c>
      <c r="L848" s="29"/>
      <c r="M848" s="21">
        <f t="shared" si="26"/>
        <v>0</v>
      </c>
      <c r="N848" s="22" t="s">
        <v>3495</v>
      </c>
      <c r="O848" s="16" t="s">
        <v>3549</v>
      </c>
    </row>
    <row r="849" spans="1:15" x14ac:dyDescent="0.3">
      <c r="A849" s="16">
        <v>30</v>
      </c>
      <c r="B849" s="16">
        <f>COUNTIF($A$5:A849, A849)</f>
        <v>25</v>
      </c>
      <c r="C849" s="17" t="s">
        <v>2132</v>
      </c>
      <c r="D849" s="17" t="s">
        <v>2133</v>
      </c>
      <c r="E849" s="17" t="s">
        <v>2134</v>
      </c>
      <c r="F849" s="17" t="s">
        <v>2119</v>
      </c>
      <c r="G849" s="16" t="s">
        <v>21</v>
      </c>
      <c r="H849" s="18">
        <v>1007400</v>
      </c>
      <c r="I849" s="18">
        <v>1</v>
      </c>
      <c r="J849" s="19">
        <v>991952</v>
      </c>
      <c r="K849" s="20">
        <f t="shared" si="27"/>
        <v>1.9156923634663727E-2</v>
      </c>
      <c r="L849" s="29"/>
      <c r="M849" s="21">
        <f t="shared" si="26"/>
        <v>0</v>
      </c>
      <c r="N849" s="22" t="s">
        <v>3495</v>
      </c>
      <c r="O849" s="16" t="s">
        <v>3549</v>
      </c>
    </row>
    <row r="850" spans="1:15" x14ac:dyDescent="0.3">
      <c r="A850" s="16">
        <v>30</v>
      </c>
      <c r="B850" s="16">
        <f>COUNTIF($A$5:A850, A850)</f>
        <v>26</v>
      </c>
      <c r="C850" s="17" t="s">
        <v>2135</v>
      </c>
      <c r="D850" s="17" t="s">
        <v>2136</v>
      </c>
      <c r="E850" s="17" t="s">
        <v>2137</v>
      </c>
      <c r="F850" s="17" t="s">
        <v>2119</v>
      </c>
      <c r="G850" s="16" t="s">
        <v>21</v>
      </c>
      <c r="H850" s="18">
        <v>1404400</v>
      </c>
      <c r="I850" s="18">
        <v>62</v>
      </c>
      <c r="J850" s="19">
        <v>1382865</v>
      </c>
      <c r="K850" s="20">
        <f t="shared" si="27"/>
        <v>2.6706372084586004E-2</v>
      </c>
      <c r="L850" s="29"/>
      <c r="M850" s="21">
        <f t="shared" si="26"/>
        <v>0</v>
      </c>
      <c r="N850" s="22" t="s">
        <v>3495</v>
      </c>
      <c r="O850" s="16" t="s">
        <v>3549</v>
      </c>
    </row>
    <row r="851" spans="1:15" x14ac:dyDescent="0.3">
      <c r="A851" s="16">
        <v>30</v>
      </c>
      <c r="B851" s="16">
        <f>COUNTIF($A$5:A851, A851)</f>
        <v>27</v>
      </c>
      <c r="C851" s="17" t="s">
        <v>2138</v>
      </c>
      <c r="D851" s="17" t="s">
        <v>2139</v>
      </c>
      <c r="E851" s="17" t="s">
        <v>2140</v>
      </c>
      <c r="F851" s="17" t="s">
        <v>2119</v>
      </c>
      <c r="G851" s="16" t="s">
        <v>21</v>
      </c>
      <c r="H851" s="18">
        <v>2073130</v>
      </c>
      <c r="I851" s="18">
        <v>1</v>
      </c>
      <c r="J851" s="19">
        <v>2041341</v>
      </c>
      <c r="K851" s="20">
        <f t="shared" si="27"/>
        <v>3.942309068312589E-2</v>
      </c>
      <c r="L851" s="29"/>
      <c r="M851" s="21">
        <f t="shared" si="26"/>
        <v>0</v>
      </c>
      <c r="N851" s="22" t="s">
        <v>3495</v>
      </c>
      <c r="O851" s="16" t="s">
        <v>3549</v>
      </c>
    </row>
    <row r="852" spans="1:15" x14ac:dyDescent="0.3">
      <c r="A852" s="16">
        <v>30</v>
      </c>
      <c r="B852" s="16">
        <f>COUNTIF($A$5:A852, A852)</f>
        <v>28</v>
      </c>
      <c r="C852" s="17" t="s">
        <v>2141</v>
      </c>
      <c r="D852" s="17" t="s">
        <v>2142</v>
      </c>
      <c r="E852" s="17" t="s">
        <v>2143</v>
      </c>
      <c r="F852" s="17" t="s">
        <v>2119</v>
      </c>
      <c r="G852" s="16" t="s">
        <v>21</v>
      </c>
      <c r="H852" s="18">
        <v>316100</v>
      </c>
      <c r="I852" s="18">
        <v>7</v>
      </c>
      <c r="J852" s="19">
        <v>311252</v>
      </c>
      <c r="K852" s="20">
        <f t="shared" si="27"/>
        <v>6.0110073825511258E-3</v>
      </c>
      <c r="L852" s="29"/>
      <c r="M852" s="21">
        <f t="shared" si="26"/>
        <v>0</v>
      </c>
      <c r="N852" s="22" t="s">
        <v>3495</v>
      </c>
      <c r="O852" s="16" t="s">
        <v>3549</v>
      </c>
    </row>
    <row r="853" spans="1:15" x14ac:dyDescent="0.3">
      <c r="A853" s="16">
        <v>30</v>
      </c>
      <c r="B853" s="16">
        <f>COUNTIF($A$5:A853, A853)</f>
        <v>29</v>
      </c>
      <c r="C853" s="17" t="s">
        <v>2144</v>
      </c>
      <c r="D853" s="17" t="s">
        <v>2145</v>
      </c>
      <c r="E853" s="17" t="s">
        <v>2146</v>
      </c>
      <c r="F853" s="17" t="s">
        <v>2119</v>
      </c>
      <c r="G853" s="16" t="s">
        <v>21</v>
      </c>
      <c r="H853" s="18">
        <v>534910</v>
      </c>
      <c r="I853" s="18">
        <v>1</v>
      </c>
      <c r="J853" s="19">
        <v>526707</v>
      </c>
      <c r="K853" s="20">
        <f t="shared" si="27"/>
        <v>1.0171949627444502E-2</v>
      </c>
      <c r="L853" s="29"/>
      <c r="M853" s="21">
        <f t="shared" si="26"/>
        <v>0</v>
      </c>
      <c r="N853" s="22" t="s">
        <v>3495</v>
      </c>
      <c r="O853" s="16" t="s">
        <v>3549</v>
      </c>
    </row>
    <row r="854" spans="1:15" x14ac:dyDescent="0.3">
      <c r="A854" s="16">
        <v>30</v>
      </c>
      <c r="B854" s="16">
        <f>COUNTIF($A$5:A854, A854)</f>
        <v>30</v>
      </c>
      <c r="C854" s="17" t="s">
        <v>2147</v>
      </c>
      <c r="D854" s="17" t="s">
        <v>2148</v>
      </c>
      <c r="E854" s="17" t="s">
        <v>2149</v>
      </c>
      <c r="F854" s="17" t="s">
        <v>2119</v>
      </c>
      <c r="G854" s="16" t="s">
        <v>21</v>
      </c>
      <c r="H854" s="18">
        <v>534910</v>
      </c>
      <c r="I854" s="18">
        <v>60</v>
      </c>
      <c r="J854" s="19">
        <v>526707</v>
      </c>
      <c r="K854" s="20">
        <f t="shared" si="27"/>
        <v>1.0171949627444502E-2</v>
      </c>
      <c r="L854" s="29"/>
      <c r="M854" s="21">
        <f t="shared" si="26"/>
        <v>0</v>
      </c>
      <c r="N854" s="22" t="s">
        <v>3495</v>
      </c>
      <c r="O854" s="16" t="s">
        <v>3549</v>
      </c>
    </row>
    <row r="855" spans="1:15" x14ac:dyDescent="0.3">
      <c r="A855" s="16">
        <v>30</v>
      </c>
      <c r="B855" s="16">
        <f>COUNTIF($A$5:A855, A855)</f>
        <v>31</v>
      </c>
      <c r="C855" s="17" t="s">
        <v>2150</v>
      </c>
      <c r="D855" s="17" t="s">
        <v>2151</v>
      </c>
      <c r="E855" s="17" t="s">
        <v>2152</v>
      </c>
      <c r="F855" s="17" t="s">
        <v>2119</v>
      </c>
      <c r="G855" s="16" t="s">
        <v>21</v>
      </c>
      <c r="H855" s="18">
        <v>2073130</v>
      </c>
      <c r="I855" s="18">
        <v>5</v>
      </c>
      <c r="J855" s="19">
        <v>2041341</v>
      </c>
      <c r="K855" s="20">
        <f t="shared" si="27"/>
        <v>3.942309068312589E-2</v>
      </c>
      <c r="L855" s="29"/>
      <c r="M855" s="21">
        <f t="shared" si="26"/>
        <v>0</v>
      </c>
      <c r="N855" s="22" t="s">
        <v>3495</v>
      </c>
      <c r="O855" s="16" t="s">
        <v>3549</v>
      </c>
    </row>
    <row r="856" spans="1:15" x14ac:dyDescent="0.3">
      <c r="A856" s="16">
        <v>30</v>
      </c>
      <c r="B856" s="16">
        <f>COUNTIF($A$5:A856, A856)</f>
        <v>32</v>
      </c>
      <c r="C856" s="17" t="s">
        <v>2153</v>
      </c>
      <c r="D856" s="17" t="s">
        <v>94</v>
      </c>
      <c r="E856" s="17" t="s">
        <v>2154</v>
      </c>
      <c r="F856" s="17" t="s">
        <v>20</v>
      </c>
      <c r="G856" s="16" t="s">
        <v>21</v>
      </c>
      <c r="H856" s="18" t="s">
        <v>3324</v>
      </c>
      <c r="I856" s="18">
        <v>1</v>
      </c>
      <c r="J856" s="19">
        <v>174674</v>
      </c>
      <c r="K856" s="20">
        <f t="shared" si="27"/>
        <v>3.3733653230814111E-3</v>
      </c>
      <c r="L856" s="29"/>
      <c r="M856" s="21">
        <f t="shared" si="26"/>
        <v>0</v>
      </c>
      <c r="N856" s="22" t="s">
        <v>3496</v>
      </c>
      <c r="O856" s="16" t="s">
        <v>3549</v>
      </c>
    </row>
    <row r="857" spans="1:15" x14ac:dyDescent="0.3">
      <c r="A857" s="16">
        <v>30</v>
      </c>
      <c r="B857" s="16">
        <f>COUNTIF($A$5:A857, A857)</f>
        <v>33</v>
      </c>
      <c r="C857" s="17" t="s">
        <v>2155</v>
      </c>
      <c r="D857" s="17" t="s">
        <v>2156</v>
      </c>
      <c r="E857" s="17" t="s">
        <v>2157</v>
      </c>
      <c r="F857" s="17" t="s">
        <v>20</v>
      </c>
      <c r="G857" s="16" t="s">
        <v>21</v>
      </c>
      <c r="H857" s="18">
        <v>130570</v>
      </c>
      <c r="I857" s="18">
        <v>1</v>
      </c>
      <c r="J857" s="19">
        <v>127852</v>
      </c>
      <c r="K857" s="20">
        <f t="shared" si="27"/>
        <v>2.4691224984062002E-3</v>
      </c>
      <c r="L857" s="29"/>
      <c r="M857" s="21">
        <f t="shared" si="26"/>
        <v>0</v>
      </c>
      <c r="N857" s="22" t="s">
        <v>3497</v>
      </c>
      <c r="O857" s="16" t="s">
        <v>3549</v>
      </c>
    </row>
    <row r="858" spans="1:15" x14ac:dyDescent="0.3">
      <c r="A858" s="16">
        <v>30</v>
      </c>
      <c r="B858" s="16">
        <f>COUNTIF($A$5:A858, A858)</f>
        <v>34</v>
      </c>
      <c r="C858" s="17" t="s">
        <v>2158</v>
      </c>
      <c r="D858" s="17" t="s">
        <v>2159</v>
      </c>
      <c r="E858" s="17" t="s">
        <v>2160</v>
      </c>
      <c r="F858" s="17" t="s">
        <v>20</v>
      </c>
      <c r="G858" s="16" t="s">
        <v>21</v>
      </c>
      <c r="H858" s="18">
        <v>130570</v>
      </c>
      <c r="I858" s="18">
        <v>103</v>
      </c>
      <c r="J858" s="19">
        <v>127852</v>
      </c>
      <c r="K858" s="20">
        <f t="shared" si="27"/>
        <v>2.4691224984062002E-3</v>
      </c>
      <c r="L858" s="29"/>
      <c r="M858" s="21">
        <f t="shared" si="26"/>
        <v>0</v>
      </c>
      <c r="N858" s="22" t="s">
        <v>3497</v>
      </c>
      <c r="O858" s="16" t="s">
        <v>3549</v>
      </c>
    </row>
    <row r="859" spans="1:15" x14ac:dyDescent="0.3">
      <c r="A859" s="16">
        <v>30</v>
      </c>
      <c r="B859" s="16">
        <f>COUNTIF($A$5:A859, A859)</f>
        <v>35</v>
      </c>
      <c r="C859" s="17" t="s">
        <v>2161</v>
      </c>
      <c r="D859" s="17" t="s">
        <v>2162</v>
      </c>
      <c r="E859" s="17" t="s">
        <v>2163</v>
      </c>
      <c r="F859" s="17" t="s">
        <v>20</v>
      </c>
      <c r="G859" s="16" t="s">
        <v>21</v>
      </c>
      <c r="H859" s="18">
        <v>18280</v>
      </c>
      <c r="I859" s="18">
        <v>5</v>
      </c>
      <c r="J859" s="19">
        <v>17617</v>
      </c>
      <c r="K859" s="20">
        <f t="shared" si="27"/>
        <v>3.4022565978179478E-4</v>
      </c>
      <c r="L859" s="29"/>
      <c r="M859" s="21">
        <f t="shared" si="26"/>
        <v>0</v>
      </c>
      <c r="N859" s="22" t="s">
        <v>3497</v>
      </c>
      <c r="O859" s="16" t="s">
        <v>3549</v>
      </c>
    </row>
    <row r="860" spans="1:15" x14ac:dyDescent="0.3">
      <c r="A860" s="16">
        <v>30</v>
      </c>
      <c r="B860" s="16">
        <f>COUNTIF($A$5:A860, A860)</f>
        <v>36</v>
      </c>
      <c r="C860" s="17" t="s">
        <v>2164</v>
      </c>
      <c r="D860" s="17" t="s">
        <v>2165</v>
      </c>
      <c r="E860" s="17" t="s">
        <v>2166</v>
      </c>
      <c r="F860" s="17">
        <v>3.5</v>
      </c>
      <c r="G860" s="16" t="s">
        <v>21</v>
      </c>
      <c r="H860" s="18">
        <v>8830</v>
      </c>
      <c r="I860" s="18">
        <v>1</v>
      </c>
      <c r="J860" s="19">
        <v>8708</v>
      </c>
      <c r="K860" s="20">
        <f t="shared" si="27"/>
        <v>1.6817193877390413E-4</v>
      </c>
      <c r="L860" s="29"/>
      <c r="M860" s="21">
        <f t="shared" si="26"/>
        <v>0</v>
      </c>
      <c r="N860" s="22" t="s">
        <v>3497</v>
      </c>
      <c r="O860" s="16" t="s">
        <v>3549</v>
      </c>
    </row>
    <row r="861" spans="1:15" x14ac:dyDescent="0.3">
      <c r="A861" s="16">
        <v>30</v>
      </c>
      <c r="B861" s="16">
        <f>COUNTIF($A$5:A861, A861)</f>
        <v>37</v>
      </c>
      <c r="C861" s="17" t="s">
        <v>2167</v>
      </c>
      <c r="D861" s="17" t="s">
        <v>2168</v>
      </c>
      <c r="E861" s="17" t="s">
        <v>2166</v>
      </c>
      <c r="F861" s="17">
        <v>4.5</v>
      </c>
      <c r="G861" s="16" t="s">
        <v>21</v>
      </c>
      <c r="H861" s="18">
        <v>8830</v>
      </c>
      <c r="I861" s="18">
        <v>1</v>
      </c>
      <c r="J861" s="19">
        <v>8708</v>
      </c>
      <c r="K861" s="20">
        <f t="shared" si="27"/>
        <v>1.6817193877390413E-4</v>
      </c>
      <c r="L861" s="29"/>
      <c r="M861" s="21">
        <f t="shared" si="26"/>
        <v>0</v>
      </c>
      <c r="N861" s="22" t="s">
        <v>3497</v>
      </c>
      <c r="O861" s="16" t="s">
        <v>3549</v>
      </c>
    </row>
    <row r="862" spans="1:15" x14ac:dyDescent="0.3">
      <c r="A862" s="16">
        <v>30</v>
      </c>
      <c r="B862" s="16">
        <f>COUNTIF($A$5:A862, A862)</f>
        <v>38</v>
      </c>
      <c r="C862" s="17" t="s">
        <v>2169</v>
      </c>
      <c r="D862" s="17" t="s">
        <v>2170</v>
      </c>
      <c r="E862" s="17" t="s">
        <v>2171</v>
      </c>
      <c r="F862" s="17" t="s">
        <v>2172</v>
      </c>
      <c r="G862" s="16" t="s">
        <v>21</v>
      </c>
      <c r="H862" s="18">
        <v>98870</v>
      </c>
      <c r="I862" s="18">
        <v>1</v>
      </c>
      <c r="J862" s="19">
        <v>96904</v>
      </c>
      <c r="K862" s="20">
        <f t="shared" si="27"/>
        <v>1.871443908468811E-3</v>
      </c>
      <c r="L862" s="29"/>
      <c r="M862" s="21">
        <f t="shared" si="26"/>
        <v>0</v>
      </c>
      <c r="N862" s="22" t="s">
        <v>3488</v>
      </c>
      <c r="O862" s="16" t="s">
        <v>3549</v>
      </c>
    </row>
    <row r="863" spans="1:15" x14ac:dyDescent="0.3">
      <c r="A863" s="16">
        <v>30</v>
      </c>
      <c r="B863" s="16">
        <f>COUNTIF($A$5:A863, A863)</f>
        <v>39</v>
      </c>
      <c r="C863" s="17" t="s">
        <v>2173</v>
      </c>
      <c r="D863" s="17" t="s">
        <v>2174</v>
      </c>
      <c r="E863" s="17" t="s">
        <v>2175</v>
      </c>
      <c r="F863" s="17" t="s">
        <v>2176</v>
      </c>
      <c r="G863" s="16" t="s">
        <v>21</v>
      </c>
      <c r="H863" s="18">
        <v>222190</v>
      </c>
      <c r="I863" s="18">
        <v>1</v>
      </c>
      <c r="J863" s="19">
        <v>217723</v>
      </c>
      <c r="K863" s="20">
        <f t="shared" si="27"/>
        <v>4.2047426533843276E-3</v>
      </c>
      <c r="L863" s="29"/>
      <c r="M863" s="21">
        <f t="shared" si="26"/>
        <v>0</v>
      </c>
      <c r="N863" s="22" t="s">
        <v>3488</v>
      </c>
      <c r="O863" s="16" t="s">
        <v>3549</v>
      </c>
    </row>
    <row r="864" spans="1:15" x14ac:dyDescent="0.3">
      <c r="A864" s="16">
        <v>30</v>
      </c>
      <c r="B864" s="16">
        <f>COUNTIF($A$5:A864, A864)</f>
        <v>40</v>
      </c>
      <c r="C864" s="17" t="s">
        <v>2177</v>
      </c>
      <c r="D864" s="17" t="s">
        <v>2178</v>
      </c>
      <c r="E864" s="17" t="s">
        <v>2179</v>
      </c>
      <c r="F864" s="17" t="s">
        <v>2180</v>
      </c>
      <c r="G864" s="16" t="s">
        <v>21</v>
      </c>
      <c r="H864" s="18">
        <v>250620</v>
      </c>
      <c r="I864" s="18">
        <v>1</v>
      </c>
      <c r="J864" s="19">
        <v>245572</v>
      </c>
      <c r="K864" s="20">
        <f t="shared" si="27"/>
        <v>4.7425722724604028E-3</v>
      </c>
      <c r="L864" s="29"/>
      <c r="M864" s="21">
        <f t="shared" si="26"/>
        <v>0</v>
      </c>
      <c r="N864" s="22" t="s">
        <v>3488</v>
      </c>
      <c r="O864" s="16" t="s">
        <v>3549</v>
      </c>
    </row>
    <row r="865" spans="1:15" x14ac:dyDescent="0.3">
      <c r="A865" s="16">
        <v>30</v>
      </c>
      <c r="B865" s="16">
        <f>COUNTIF($A$5:A865, A865)</f>
        <v>41</v>
      </c>
      <c r="C865" s="17" t="s">
        <v>2181</v>
      </c>
      <c r="D865" s="17" t="s">
        <v>2182</v>
      </c>
      <c r="E865" s="17" t="s">
        <v>2183</v>
      </c>
      <c r="F865" s="17" t="s">
        <v>2184</v>
      </c>
      <c r="G865" s="16" t="s">
        <v>21</v>
      </c>
      <c r="H865" s="18">
        <v>279060</v>
      </c>
      <c r="I865" s="18">
        <v>1</v>
      </c>
      <c r="J865" s="19">
        <v>273426</v>
      </c>
      <c r="K865" s="20">
        <f t="shared" si="27"/>
        <v>5.280498453283591E-3</v>
      </c>
      <c r="L865" s="29"/>
      <c r="M865" s="21">
        <f t="shared" si="26"/>
        <v>0</v>
      </c>
      <c r="N865" s="22" t="s">
        <v>3488</v>
      </c>
      <c r="O865" s="16" t="s">
        <v>3549</v>
      </c>
    </row>
    <row r="866" spans="1:15" x14ac:dyDescent="0.3">
      <c r="A866" s="16">
        <v>30</v>
      </c>
      <c r="B866" s="16">
        <f>COUNTIF($A$5:A866, A866)</f>
        <v>42</v>
      </c>
      <c r="C866" s="17" t="s">
        <v>2185</v>
      </c>
      <c r="D866" s="17" t="s">
        <v>2186</v>
      </c>
      <c r="E866" s="17" t="s">
        <v>2187</v>
      </c>
      <c r="F866" s="17" t="s">
        <v>2088</v>
      </c>
      <c r="G866" s="16" t="s">
        <v>21</v>
      </c>
      <c r="H866" s="18">
        <v>123290</v>
      </c>
      <c r="I866" s="18">
        <v>641</v>
      </c>
      <c r="J866" s="19">
        <v>119181</v>
      </c>
      <c r="K866" s="20">
        <f t="shared" si="27"/>
        <v>2.3016651165609402E-3</v>
      </c>
      <c r="L866" s="29"/>
      <c r="M866" s="21">
        <f t="shared" si="26"/>
        <v>0</v>
      </c>
      <c r="N866" s="22" t="s">
        <v>3498</v>
      </c>
      <c r="O866" s="16" t="s">
        <v>3549</v>
      </c>
    </row>
    <row r="867" spans="1:15" x14ac:dyDescent="0.3">
      <c r="A867" s="16">
        <v>30</v>
      </c>
      <c r="B867" s="16">
        <f>COUNTIF($A$5:A867, A867)</f>
        <v>43</v>
      </c>
      <c r="C867" s="17" t="s">
        <v>2188</v>
      </c>
      <c r="D867" s="17" t="s">
        <v>2189</v>
      </c>
      <c r="E867" s="17" t="s">
        <v>2190</v>
      </c>
      <c r="F867" s="17" t="s">
        <v>2119</v>
      </c>
      <c r="G867" s="16" t="s">
        <v>21</v>
      </c>
      <c r="H867" s="18">
        <v>779080</v>
      </c>
      <c r="I867" s="18">
        <v>3</v>
      </c>
      <c r="J867" s="19">
        <v>761159</v>
      </c>
      <c r="K867" s="20">
        <f t="shared" si="27"/>
        <v>1.4699768574323162E-2</v>
      </c>
      <c r="L867" s="29"/>
      <c r="M867" s="21">
        <f t="shared" si="26"/>
        <v>0</v>
      </c>
      <c r="N867" s="22" t="s">
        <v>3495</v>
      </c>
      <c r="O867" s="16" t="s">
        <v>3549</v>
      </c>
    </row>
    <row r="868" spans="1:15" x14ac:dyDescent="0.3">
      <c r="A868" s="16">
        <v>30</v>
      </c>
      <c r="B868" s="16">
        <f>COUNTIF($A$5:A868, A868)</f>
        <v>44</v>
      </c>
      <c r="C868" s="17" t="s">
        <v>2191</v>
      </c>
      <c r="D868" s="17" t="s">
        <v>2192</v>
      </c>
      <c r="E868" s="17" t="s">
        <v>2193</v>
      </c>
      <c r="F868" s="17" t="s">
        <v>20</v>
      </c>
      <c r="G868" s="16" t="s">
        <v>21</v>
      </c>
      <c r="H868" s="18">
        <v>336920</v>
      </c>
      <c r="I868" s="18">
        <v>1</v>
      </c>
      <c r="J868" s="19">
        <v>326756</v>
      </c>
      <c r="K868" s="20">
        <f t="shared" si="27"/>
        <v>6.3104260480025057E-3</v>
      </c>
      <c r="L868" s="29"/>
      <c r="M868" s="21">
        <f t="shared" si="26"/>
        <v>0</v>
      </c>
      <c r="N868" s="22" t="s">
        <v>3499</v>
      </c>
      <c r="O868" s="16" t="s">
        <v>3549</v>
      </c>
    </row>
    <row r="869" spans="1:15" x14ac:dyDescent="0.3">
      <c r="A869" s="16">
        <v>30</v>
      </c>
      <c r="B869" s="16">
        <f>COUNTIF($A$5:A869, A869)</f>
        <v>45</v>
      </c>
      <c r="C869" s="17" t="s">
        <v>2194</v>
      </c>
      <c r="D869" s="17" t="s">
        <v>2195</v>
      </c>
      <c r="E869" s="17" t="s">
        <v>2196</v>
      </c>
      <c r="F869" s="17" t="s">
        <v>2119</v>
      </c>
      <c r="G869" s="16" t="s">
        <v>21</v>
      </c>
      <c r="H869" s="18">
        <v>981720</v>
      </c>
      <c r="I869" s="18">
        <v>118</v>
      </c>
      <c r="J869" s="19">
        <v>966666</v>
      </c>
      <c r="K869" s="20">
        <f t="shared" si="27"/>
        <v>1.8668591567158339E-2</v>
      </c>
      <c r="L869" s="29"/>
      <c r="M869" s="21">
        <f t="shared" si="26"/>
        <v>0</v>
      </c>
      <c r="N869" s="22" t="s">
        <v>3495</v>
      </c>
      <c r="O869" s="16" t="s">
        <v>3549</v>
      </c>
    </row>
    <row r="870" spans="1:15" x14ac:dyDescent="0.3">
      <c r="A870" s="16">
        <v>30</v>
      </c>
      <c r="B870" s="16">
        <f>COUNTIF($A$5:A870, A870)</f>
        <v>46</v>
      </c>
      <c r="C870" s="17" t="s">
        <v>2197</v>
      </c>
      <c r="D870" s="17" t="s">
        <v>2198</v>
      </c>
      <c r="E870" s="17" t="s">
        <v>2199</v>
      </c>
      <c r="F870" s="17" t="s">
        <v>2119</v>
      </c>
      <c r="G870" s="16" t="s">
        <v>21</v>
      </c>
      <c r="H870" s="18">
        <v>787170</v>
      </c>
      <c r="I870" s="18">
        <v>118</v>
      </c>
      <c r="J870" s="19">
        <v>775099</v>
      </c>
      <c r="K870" s="20">
        <f t="shared" si="27"/>
        <v>1.4968982725277252E-2</v>
      </c>
      <c r="L870" s="29"/>
      <c r="M870" s="21">
        <f t="shared" si="26"/>
        <v>0</v>
      </c>
      <c r="N870" s="22" t="s">
        <v>3495</v>
      </c>
      <c r="O870" s="16" t="s">
        <v>3549</v>
      </c>
    </row>
    <row r="871" spans="1:15" x14ac:dyDescent="0.3">
      <c r="A871" s="16">
        <v>30</v>
      </c>
      <c r="B871" s="16">
        <f>COUNTIF($A$5:A871, A871)</f>
        <v>47</v>
      </c>
      <c r="C871" s="17" t="s">
        <v>2200</v>
      </c>
      <c r="D871" s="17" t="s">
        <v>2201</v>
      </c>
      <c r="E871" s="17" t="s">
        <v>2202</v>
      </c>
      <c r="F871" s="17" t="s">
        <v>2119</v>
      </c>
      <c r="G871" s="16" t="s">
        <v>21</v>
      </c>
      <c r="H871" s="18">
        <v>402500</v>
      </c>
      <c r="I871" s="18">
        <v>118</v>
      </c>
      <c r="J871" s="19">
        <v>396327</v>
      </c>
      <c r="K871" s="20">
        <f t="shared" si="27"/>
        <v>7.6540055096974164E-3</v>
      </c>
      <c r="L871" s="29"/>
      <c r="M871" s="21">
        <f t="shared" si="26"/>
        <v>0</v>
      </c>
      <c r="N871" s="22" t="s">
        <v>3495</v>
      </c>
      <c r="O871" s="16" t="s">
        <v>3549</v>
      </c>
    </row>
    <row r="872" spans="1:15" x14ac:dyDescent="0.3">
      <c r="A872" s="16">
        <v>30</v>
      </c>
      <c r="B872" s="16">
        <f>COUNTIF($A$5:A872, A872)</f>
        <v>48</v>
      </c>
      <c r="C872" s="17" t="s">
        <v>2203</v>
      </c>
      <c r="D872" s="17" t="s">
        <v>2204</v>
      </c>
      <c r="E872" s="17" t="s">
        <v>2205</v>
      </c>
      <c r="F872" s="17" t="s">
        <v>2206</v>
      </c>
      <c r="G872" s="16" t="s">
        <v>21</v>
      </c>
      <c r="H872" s="18">
        <v>21880</v>
      </c>
      <c r="I872" s="18">
        <v>1</v>
      </c>
      <c r="J872" s="19">
        <v>21291</v>
      </c>
      <c r="K872" s="20">
        <f t="shared" si="27"/>
        <v>4.1117923156123022E-4</v>
      </c>
      <c r="L872" s="29"/>
      <c r="M872" s="21">
        <f t="shared" si="26"/>
        <v>0</v>
      </c>
      <c r="N872" s="22" t="s">
        <v>3493</v>
      </c>
      <c r="O872" s="16" t="s">
        <v>3549</v>
      </c>
    </row>
    <row r="873" spans="1:15" x14ac:dyDescent="0.3">
      <c r="A873" s="16">
        <v>30</v>
      </c>
      <c r="B873" s="16">
        <f>COUNTIF($A$5:A873, A873)</f>
        <v>49</v>
      </c>
      <c r="C873" s="17" t="s">
        <v>2207</v>
      </c>
      <c r="D873" s="17" t="s">
        <v>2208</v>
      </c>
      <c r="E873" s="17" t="s">
        <v>2209</v>
      </c>
      <c r="F873" s="17" t="s">
        <v>2206</v>
      </c>
      <c r="G873" s="16" t="s">
        <v>21</v>
      </c>
      <c r="H873" s="18">
        <v>21080</v>
      </c>
      <c r="I873" s="18">
        <v>1</v>
      </c>
      <c r="J873" s="19">
        <v>20512</v>
      </c>
      <c r="K873" s="20">
        <f t="shared" si="27"/>
        <v>3.9613491136085454E-4</v>
      </c>
      <c r="L873" s="29"/>
      <c r="M873" s="21">
        <f t="shared" si="26"/>
        <v>0</v>
      </c>
      <c r="N873" s="22" t="s">
        <v>3493</v>
      </c>
      <c r="O873" s="16" t="s">
        <v>3549</v>
      </c>
    </row>
    <row r="874" spans="1:15" x14ac:dyDescent="0.3">
      <c r="A874" s="16">
        <v>30</v>
      </c>
      <c r="B874" s="16">
        <f>COUNTIF($A$5:A874, A874)</f>
        <v>50</v>
      </c>
      <c r="C874" s="17" t="s">
        <v>2210</v>
      </c>
      <c r="D874" s="17" t="s">
        <v>2211</v>
      </c>
      <c r="E874" s="17" t="s">
        <v>2212</v>
      </c>
      <c r="F874" s="17" t="s">
        <v>2213</v>
      </c>
      <c r="G874" s="16" t="s">
        <v>21</v>
      </c>
      <c r="H874" s="18">
        <v>21880</v>
      </c>
      <c r="I874" s="18">
        <v>1</v>
      </c>
      <c r="J874" s="19">
        <v>21291</v>
      </c>
      <c r="K874" s="20">
        <f t="shared" si="27"/>
        <v>4.1117923156123022E-4</v>
      </c>
      <c r="L874" s="29"/>
      <c r="M874" s="21">
        <f t="shared" si="26"/>
        <v>0</v>
      </c>
      <c r="N874" s="22" t="s">
        <v>3493</v>
      </c>
      <c r="O874" s="16" t="s">
        <v>3549</v>
      </c>
    </row>
    <row r="875" spans="1:15" x14ac:dyDescent="0.3">
      <c r="A875" s="16">
        <v>30</v>
      </c>
      <c r="B875" s="16">
        <f>COUNTIF($A$5:A875, A875)</f>
        <v>51</v>
      </c>
      <c r="C875" s="17" t="s">
        <v>2214</v>
      </c>
      <c r="D875" s="17" t="s">
        <v>2215</v>
      </c>
      <c r="E875" s="17" t="s">
        <v>2216</v>
      </c>
      <c r="F875" s="17" t="s">
        <v>2213</v>
      </c>
      <c r="G875" s="16" t="s">
        <v>21</v>
      </c>
      <c r="H875" s="18">
        <v>21080</v>
      </c>
      <c r="I875" s="18">
        <v>1</v>
      </c>
      <c r="J875" s="19">
        <v>20512</v>
      </c>
      <c r="K875" s="20">
        <f t="shared" si="27"/>
        <v>3.9613491136085454E-4</v>
      </c>
      <c r="L875" s="29"/>
      <c r="M875" s="21">
        <f t="shared" si="26"/>
        <v>0</v>
      </c>
      <c r="N875" s="22" t="s">
        <v>3493</v>
      </c>
      <c r="O875" s="16" t="s">
        <v>3549</v>
      </c>
    </row>
    <row r="876" spans="1:15" x14ac:dyDescent="0.3">
      <c r="A876" s="16">
        <v>30</v>
      </c>
      <c r="B876" s="16">
        <f>COUNTIF($A$5:A876, A876)</f>
        <v>52</v>
      </c>
      <c r="C876" s="17" t="s">
        <v>2217</v>
      </c>
      <c r="D876" s="17" t="s">
        <v>2218</v>
      </c>
      <c r="E876" s="17" t="s">
        <v>2219</v>
      </c>
      <c r="F876" s="17" t="s">
        <v>20</v>
      </c>
      <c r="G876" s="16" t="s">
        <v>21</v>
      </c>
      <c r="H876" s="18">
        <v>1031290</v>
      </c>
      <c r="I876" s="18">
        <v>102</v>
      </c>
      <c r="J876" s="19">
        <v>1017019</v>
      </c>
      <c r="K876" s="20">
        <f t="shared" si="27"/>
        <v>1.9641026297645522E-2</v>
      </c>
      <c r="L876" s="29"/>
      <c r="M876" s="21">
        <f t="shared" si="26"/>
        <v>0</v>
      </c>
      <c r="N876" s="22" t="s">
        <v>3493</v>
      </c>
      <c r="O876" s="16" t="s">
        <v>3549</v>
      </c>
    </row>
    <row r="877" spans="1:15" x14ac:dyDescent="0.3">
      <c r="A877" s="16">
        <v>30</v>
      </c>
      <c r="B877" s="16">
        <f>COUNTIF($A$5:A877, A877)</f>
        <v>53</v>
      </c>
      <c r="C877" s="17" t="s">
        <v>2220</v>
      </c>
      <c r="D877" s="17" t="s">
        <v>2221</v>
      </c>
      <c r="E877" s="17" t="s">
        <v>2222</v>
      </c>
      <c r="F877" s="17" t="s">
        <v>20</v>
      </c>
      <c r="G877" s="16" t="s">
        <v>21</v>
      </c>
      <c r="H877" s="18">
        <v>261170</v>
      </c>
      <c r="I877" s="18">
        <v>102</v>
      </c>
      <c r="J877" s="19">
        <v>252382</v>
      </c>
      <c r="K877" s="20">
        <f t="shared" si="27"/>
        <v>4.8740893720297966E-3</v>
      </c>
      <c r="L877" s="29"/>
      <c r="M877" s="21">
        <f t="shared" si="26"/>
        <v>0</v>
      </c>
      <c r="N877" s="22" t="s">
        <v>3493</v>
      </c>
      <c r="O877" s="16" t="s">
        <v>3549</v>
      </c>
    </row>
    <row r="878" spans="1:15" x14ac:dyDescent="0.3">
      <c r="A878" s="16">
        <v>30</v>
      </c>
      <c r="B878" s="16">
        <f>COUNTIF($A$5:A878, A878)</f>
        <v>54</v>
      </c>
      <c r="C878" s="17" t="s">
        <v>2223</v>
      </c>
      <c r="D878" s="17" t="s">
        <v>2224</v>
      </c>
      <c r="E878" s="17" t="s">
        <v>2225</v>
      </c>
      <c r="F878" s="17" t="s">
        <v>20</v>
      </c>
      <c r="G878" s="16" t="s">
        <v>21</v>
      </c>
      <c r="H878" s="18">
        <v>981720</v>
      </c>
      <c r="I878" s="18">
        <v>175</v>
      </c>
      <c r="J878" s="19">
        <v>955541</v>
      </c>
      <c r="K878" s="20">
        <f t="shared" si="27"/>
        <v>1.845374167982948E-2</v>
      </c>
      <c r="L878" s="29"/>
      <c r="M878" s="21">
        <f t="shared" si="26"/>
        <v>0</v>
      </c>
      <c r="N878" s="22" t="s">
        <v>3500</v>
      </c>
      <c r="O878" s="16" t="s">
        <v>3549</v>
      </c>
    </row>
    <row r="879" spans="1:15" x14ac:dyDescent="0.3">
      <c r="A879" s="16">
        <v>30</v>
      </c>
      <c r="B879" s="16">
        <f>COUNTIF($A$5:A879, A879)</f>
        <v>55</v>
      </c>
      <c r="C879" s="17" t="s">
        <v>2226</v>
      </c>
      <c r="D879" s="17" t="s">
        <v>2227</v>
      </c>
      <c r="E879" s="17" t="s">
        <v>2228</v>
      </c>
      <c r="F879" s="17" t="s">
        <v>20</v>
      </c>
      <c r="G879" s="16" t="s">
        <v>21</v>
      </c>
      <c r="H879" s="18">
        <v>787170</v>
      </c>
      <c r="I879" s="18">
        <v>176</v>
      </c>
      <c r="J879" s="19">
        <v>766179</v>
      </c>
      <c r="K879" s="20">
        <f t="shared" si="27"/>
        <v>1.4796716568425711E-2</v>
      </c>
      <c r="L879" s="29"/>
      <c r="M879" s="21">
        <f t="shared" si="26"/>
        <v>0</v>
      </c>
      <c r="N879" s="22" t="s">
        <v>3500</v>
      </c>
      <c r="O879" s="16" t="s">
        <v>3549</v>
      </c>
    </row>
    <row r="880" spans="1:15" x14ac:dyDescent="0.3">
      <c r="A880" s="16">
        <v>30</v>
      </c>
      <c r="B880" s="16">
        <f>COUNTIF($A$5:A880, A880)</f>
        <v>56</v>
      </c>
      <c r="C880" s="17" t="s">
        <v>2229</v>
      </c>
      <c r="D880" s="17" t="s">
        <v>2230</v>
      </c>
      <c r="E880" s="17" t="s">
        <v>2231</v>
      </c>
      <c r="F880" s="17" t="s">
        <v>20</v>
      </c>
      <c r="G880" s="16" t="s">
        <v>21</v>
      </c>
      <c r="H880" s="18">
        <v>402500</v>
      </c>
      <c r="I880" s="18">
        <v>177</v>
      </c>
      <c r="J880" s="19">
        <v>391766</v>
      </c>
      <c r="K880" s="20">
        <f t="shared" si="27"/>
        <v>7.5659218839799411E-3</v>
      </c>
      <c r="L880" s="29"/>
      <c r="M880" s="21">
        <f t="shared" si="26"/>
        <v>0</v>
      </c>
      <c r="N880" s="22" t="s">
        <v>3500</v>
      </c>
      <c r="O880" s="16" t="s">
        <v>3549</v>
      </c>
    </row>
    <row r="881" spans="1:15" x14ac:dyDescent="0.3">
      <c r="A881" s="16">
        <v>30</v>
      </c>
      <c r="B881" s="16">
        <f>COUNTIF($A$5:A881, A881)</f>
        <v>57</v>
      </c>
      <c r="C881" s="17" t="s">
        <v>2232</v>
      </c>
      <c r="D881" s="17" t="s">
        <v>2233</v>
      </c>
      <c r="E881" s="17" t="s">
        <v>2234</v>
      </c>
      <c r="F881" s="17" t="s">
        <v>20</v>
      </c>
      <c r="G881" s="16" t="s">
        <v>21</v>
      </c>
      <c r="H881" s="18">
        <v>220110</v>
      </c>
      <c r="I881" s="18">
        <v>1</v>
      </c>
      <c r="J881" s="19">
        <v>214239</v>
      </c>
      <c r="K881" s="20">
        <f t="shared" si="27"/>
        <v>4.1374584279952279E-3</v>
      </c>
      <c r="L881" s="29"/>
      <c r="M881" s="21">
        <f t="shared" si="26"/>
        <v>0</v>
      </c>
      <c r="N881" s="22" t="s">
        <v>3500</v>
      </c>
      <c r="O881" s="16" t="s">
        <v>3549</v>
      </c>
    </row>
    <row r="882" spans="1:15" x14ac:dyDescent="0.3">
      <c r="A882" s="16">
        <v>30</v>
      </c>
      <c r="B882" s="16">
        <f>COUNTIF($A$5:A882, A882)</f>
        <v>58</v>
      </c>
      <c r="C882" s="17" t="s">
        <v>2235</v>
      </c>
      <c r="D882" s="17" t="s">
        <v>2236</v>
      </c>
      <c r="E882" s="17" t="s">
        <v>2237</v>
      </c>
      <c r="F882" s="17" t="s">
        <v>20</v>
      </c>
      <c r="G882" s="16" t="s">
        <v>21</v>
      </c>
      <c r="H882" s="18">
        <v>336920</v>
      </c>
      <c r="I882" s="18">
        <v>7</v>
      </c>
      <c r="J882" s="19">
        <v>327935</v>
      </c>
      <c r="K882" s="20">
        <f t="shared" si="27"/>
        <v>6.3331953079720088E-3</v>
      </c>
      <c r="L882" s="29"/>
      <c r="M882" s="21">
        <f t="shared" si="26"/>
        <v>0</v>
      </c>
      <c r="N882" s="22" t="s">
        <v>3500</v>
      </c>
      <c r="O882" s="16" t="s">
        <v>3549</v>
      </c>
    </row>
    <row r="883" spans="1:15" x14ac:dyDescent="0.3">
      <c r="A883" s="16">
        <v>30</v>
      </c>
      <c r="B883" s="16">
        <f>COUNTIF($A$5:A883, A883)</f>
        <v>59</v>
      </c>
      <c r="C883" s="17" t="s">
        <v>2238</v>
      </c>
      <c r="D883" s="17" t="s">
        <v>2239</v>
      </c>
      <c r="E883" s="17" t="s">
        <v>2240</v>
      </c>
      <c r="F883" s="17" t="s">
        <v>20</v>
      </c>
      <c r="G883" s="16" t="s">
        <v>21</v>
      </c>
      <c r="H883" s="18">
        <v>55820</v>
      </c>
      <c r="I883" s="18">
        <v>1</v>
      </c>
      <c r="J883" s="19">
        <v>53912</v>
      </c>
      <c r="K883" s="20">
        <f t="shared" si="27"/>
        <v>1.0411673820829948E-3</v>
      </c>
      <c r="L883" s="29"/>
      <c r="M883" s="21">
        <f t="shared" si="26"/>
        <v>0</v>
      </c>
      <c r="N883" s="22" t="s">
        <v>3493</v>
      </c>
      <c r="O883" s="16" t="s">
        <v>3549</v>
      </c>
    </row>
    <row r="884" spans="1:15" x14ac:dyDescent="0.3">
      <c r="A884" s="16">
        <v>30</v>
      </c>
      <c r="B884" s="16">
        <f>COUNTIF($A$5:A884, A884)</f>
        <v>60</v>
      </c>
      <c r="C884" s="17" t="s">
        <v>2241</v>
      </c>
      <c r="D884" s="17" t="s">
        <v>2242</v>
      </c>
      <c r="E884" s="17" t="s">
        <v>2243</v>
      </c>
      <c r="F884" s="17" t="s">
        <v>2119</v>
      </c>
      <c r="G884" s="16" t="s">
        <v>21</v>
      </c>
      <c r="H884" s="18">
        <v>981720</v>
      </c>
      <c r="I884" s="18">
        <v>240</v>
      </c>
      <c r="J884" s="19">
        <v>966666</v>
      </c>
      <c r="K884" s="20">
        <f t="shared" si="27"/>
        <v>1.8668591567158339E-2</v>
      </c>
      <c r="L884" s="29"/>
      <c r="M884" s="21">
        <f t="shared" si="26"/>
        <v>0</v>
      </c>
      <c r="N884" s="22" t="s">
        <v>3495</v>
      </c>
      <c r="O884" s="16" t="s">
        <v>3549</v>
      </c>
    </row>
    <row r="885" spans="1:15" x14ac:dyDescent="0.3">
      <c r="A885" s="16">
        <v>30</v>
      </c>
      <c r="B885" s="16">
        <f>COUNTIF($A$5:A885, A885)</f>
        <v>61</v>
      </c>
      <c r="C885" s="17" t="s">
        <v>2244</v>
      </c>
      <c r="D885" s="17" t="s">
        <v>2245</v>
      </c>
      <c r="E885" s="17" t="s">
        <v>2246</v>
      </c>
      <c r="F885" s="17" t="s">
        <v>2119</v>
      </c>
      <c r="G885" s="16" t="s">
        <v>21</v>
      </c>
      <c r="H885" s="18">
        <v>787170</v>
      </c>
      <c r="I885" s="18">
        <v>240</v>
      </c>
      <c r="J885" s="19">
        <v>775099</v>
      </c>
      <c r="K885" s="20">
        <f t="shared" si="27"/>
        <v>1.4968982725277252E-2</v>
      </c>
      <c r="L885" s="29"/>
      <c r="M885" s="21">
        <f t="shared" si="26"/>
        <v>0</v>
      </c>
      <c r="N885" s="22" t="s">
        <v>3495</v>
      </c>
      <c r="O885" s="16" t="s">
        <v>3549</v>
      </c>
    </row>
    <row r="886" spans="1:15" x14ac:dyDescent="0.3">
      <c r="A886" s="16">
        <v>30</v>
      </c>
      <c r="B886" s="16">
        <f>COUNTIF($A$5:A886, A886)</f>
        <v>62</v>
      </c>
      <c r="C886" s="17" t="s">
        <v>2247</v>
      </c>
      <c r="D886" s="17" t="s">
        <v>2248</v>
      </c>
      <c r="E886" s="17" t="s">
        <v>2249</v>
      </c>
      <c r="F886" s="17" t="s">
        <v>2119</v>
      </c>
      <c r="G886" s="16" t="s">
        <v>21</v>
      </c>
      <c r="H886" s="18">
        <v>402500</v>
      </c>
      <c r="I886" s="18">
        <v>241</v>
      </c>
      <c r="J886" s="19">
        <v>396327</v>
      </c>
      <c r="K886" s="20">
        <f t="shared" si="27"/>
        <v>7.6540055096974164E-3</v>
      </c>
      <c r="L886" s="29"/>
      <c r="M886" s="21">
        <f t="shared" si="26"/>
        <v>0</v>
      </c>
      <c r="N886" s="22" t="s">
        <v>3495</v>
      </c>
      <c r="O886" s="16" t="s">
        <v>3549</v>
      </c>
    </row>
    <row r="887" spans="1:15" x14ac:dyDescent="0.3">
      <c r="A887" s="16">
        <v>30</v>
      </c>
      <c r="B887" s="16">
        <f>COUNTIF($A$5:A887, A887)</f>
        <v>63</v>
      </c>
      <c r="C887" s="17" t="s">
        <v>2250</v>
      </c>
      <c r="D887" s="17" t="s">
        <v>2251</v>
      </c>
      <c r="E887" s="17" t="s">
        <v>2252</v>
      </c>
      <c r="F887" s="17" t="s">
        <v>2119</v>
      </c>
      <c r="G887" s="16" t="s">
        <v>21</v>
      </c>
      <c r="H887" s="18">
        <v>220110</v>
      </c>
      <c r="I887" s="18">
        <v>1</v>
      </c>
      <c r="J887" s="19">
        <v>216734</v>
      </c>
      <c r="K887" s="20">
        <f t="shared" si="27"/>
        <v>4.1856427398051605E-3</v>
      </c>
      <c r="L887" s="29"/>
      <c r="M887" s="21">
        <f t="shared" si="26"/>
        <v>0</v>
      </c>
      <c r="N887" s="22" t="s">
        <v>3495</v>
      </c>
      <c r="O887" s="16" t="s">
        <v>3549</v>
      </c>
    </row>
    <row r="888" spans="1:15" x14ac:dyDescent="0.3">
      <c r="A888" s="16">
        <v>30</v>
      </c>
      <c r="B888" s="16">
        <f>COUNTIF($A$5:A888, A888)</f>
        <v>64</v>
      </c>
      <c r="C888" s="17" t="s">
        <v>2253</v>
      </c>
      <c r="D888" s="17" t="s">
        <v>2254</v>
      </c>
      <c r="E888" s="17" t="s">
        <v>2255</v>
      </c>
      <c r="F888" s="17" t="s">
        <v>2119</v>
      </c>
      <c r="G888" s="16" t="s">
        <v>21</v>
      </c>
      <c r="H888" s="18">
        <v>1949940</v>
      </c>
      <c r="I888" s="18">
        <v>1</v>
      </c>
      <c r="J888" s="19">
        <v>1920040</v>
      </c>
      <c r="K888" s="20">
        <f t="shared" si="27"/>
        <v>3.7080483385788572E-2</v>
      </c>
      <c r="L888" s="29"/>
      <c r="M888" s="21">
        <f t="shared" si="26"/>
        <v>0</v>
      </c>
      <c r="N888" s="22" t="s">
        <v>3495</v>
      </c>
      <c r="O888" s="16" t="s">
        <v>3549</v>
      </c>
    </row>
    <row r="889" spans="1:15" x14ac:dyDescent="0.3">
      <c r="A889" s="16">
        <v>30</v>
      </c>
      <c r="B889" s="16">
        <f>COUNTIF($A$5:A889, A889)</f>
        <v>65</v>
      </c>
      <c r="C889" s="17" t="s">
        <v>2256</v>
      </c>
      <c r="D889" s="17" t="s">
        <v>2257</v>
      </c>
      <c r="E889" s="17" t="s">
        <v>2258</v>
      </c>
      <c r="F889" s="17" t="s">
        <v>2119</v>
      </c>
      <c r="G889" s="16" t="s">
        <v>21</v>
      </c>
      <c r="H889" s="18">
        <v>787170</v>
      </c>
      <c r="I889" s="18">
        <v>1</v>
      </c>
      <c r="J889" s="19">
        <v>775099</v>
      </c>
      <c r="K889" s="20">
        <f t="shared" si="27"/>
        <v>1.4968982725277252E-2</v>
      </c>
      <c r="L889" s="29"/>
      <c r="M889" s="21">
        <f t="shared" si="26"/>
        <v>0</v>
      </c>
      <c r="N889" s="22" t="s">
        <v>3495</v>
      </c>
      <c r="O889" s="16" t="s">
        <v>3549</v>
      </c>
    </row>
    <row r="890" spans="1:15" x14ac:dyDescent="0.3">
      <c r="A890" s="16">
        <v>30</v>
      </c>
      <c r="B890" s="16">
        <f>COUNTIF($A$5:A890, A890)</f>
        <v>66</v>
      </c>
      <c r="C890" s="17" t="s">
        <v>2259</v>
      </c>
      <c r="D890" s="17" t="s">
        <v>2260</v>
      </c>
      <c r="E890" s="17" t="s">
        <v>2261</v>
      </c>
      <c r="F890" s="17" t="s">
        <v>2119</v>
      </c>
      <c r="G890" s="16" t="s">
        <v>21</v>
      </c>
      <c r="H890" s="18">
        <v>402500</v>
      </c>
      <c r="I890" s="18">
        <v>1</v>
      </c>
      <c r="J890" s="19">
        <v>396327</v>
      </c>
      <c r="K890" s="20">
        <f t="shared" si="27"/>
        <v>7.6540055096974164E-3</v>
      </c>
      <c r="L890" s="29"/>
      <c r="M890" s="21">
        <f t="shared" si="26"/>
        <v>0</v>
      </c>
      <c r="N890" s="22" t="s">
        <v>3495</v>
      </c>
      <c r="O890" s="16" t="s">
        <v>3549</v>
      </c>
    </row>
    <row r="891" spans="1:15" x14ac:dyDescent="0.3">
      <c r="A891" s="16">
        <v>30</v>
      </c>
      <c r="B891" s="16">
        <f>COUNTIF($A$5:A891, A891)</f>
        <v>67</v>
      </c>
      <c r="C891" s="17" t="s">
        <v>2262</v>
      </c>
      <c r="D891" s="17" t="s">
        <v>2263</v>
      </c>
      <c r="E891" s="17" t="s">
        <v>2264</v>
      </c>
      <c r="F891" s="17" t="s">
        <v>2119</v>
      </c>
      <c r="G891" s="16" t="s">
        <v>21</v>
      </c>
      <c r="H891" s="18">
        <v>484840</v>
      </c>
      <c r="I891" s="18">
        <v>1</v>
      </c>
      <c r="J891" s="19">
        <v>477405</v>
      </c>
      <c r="K891" s="20">
        <f t="shared" si="27"/>
        <v>9.2198121762007007E-3</v>
      </c>
      <c r="L891" s="29"/>
      <c r="M891" s="21">
        <f t="shared" si="26"/>
        <v>0</v>
      </c>
      <c r="N891" s="22" t="s">
        <v>3495</v>
      </c>
      <c r="O891" s="16" t="s">
        <v>3549</v>
      </c>
    </row>
    <row r="892" spans="1:15" x14ac:dyDescent="0.3">
      <c r="A892" s="16">
        <v>30</v>
      </c>
      <c r="B892" s="16">
        <f>COUNTIF($A$5:A892, A892)</f>
        <v>68</v>
      </c>
      <c r="C892" s="17" t="s">
        <v>2265</v>
      </c>
      <c r="D892" s="17" t="s">
        <v>2266</v>
      </c>
      <c r="E892" s="17" t="s">
        <v>2267</v>
      </c>
      <c r="F892" s="17" t="s">
        <v>2119</v>
      </c>
      <c r="G892" s="16" t="s">
        <v>21</v>
      </c>
      <c r="H892" s="18">
        <v>484840</v>
      </c>
      <c r="I892" s="18">
        <v>1</v>
      </c>
      <c r="J892" s="19">
        <v>477405</v>
      </c>
      <c r="K892" s="20">
        <f t="shared" si="27"/>
        <v>9.2198121762007007E-3</v>
      </c>
      <c r="L892" s="29"/>
      <c r="M892" s="21">
        <f t="shared" si="26"/>
        <v>0</v>
      </c>
      <c r="N892" s="22" t="s">
        <v>3495</v>
      </c>
      <c r="O892" s="16" t="s">
        <v>3549</v>
      </c>
    </row>
    <row r="893" spans="1:15" x14ac:dyDescent="0.3">
      <c r="A893" s="16">
        <v>30</v>
      </c>
      <c r="B893" s="16">
        <f>COUNTIF($A$5:A893, A893)</f>
        <v>69</v>
      </c>
      <c r="C893" s="17" t="s">
        <v>2268</v>
      </c>
      <c r="D893" s="17" t="s">
        <v>2269</v>
      </c>
      <c r="E893" s="17" t="s">
        <v>2270</v>
      </c>
      <c r="F893" s="17" t="s">
        <v>2119</v>
      </c>
      <c r="G893" s="16" t="s">
        <v>21</v>
      </c>
      <c r="H893" s="18">
        <v>484840</v>
      </c>
      <c r="I893" s="18">
        <v>1</v>
      </c>
      <c r="J893" s="19">
        <v>477405</v>
      </c>
      <c r="K893" s="20">
        <f t="shared" si="27"/>
        <v>9.2198121762007007E-3</v>
      </c>
      <c r="L893" s="29"/>
      <c r="M893" s="21">
        <f t="shared" si="26"/>
        <v>0</v>
      </c>
      <c r="N893" s="22" t="s">
        <v>3495</v>
      </c>
      <c r="O893" s="16" t="s">
        <v>3549</v>
      </c>
    </row>
    <row r="894" spans="1:15" x14ac:dyDescent="0.3">
      <c r="A894" s="16">
        <v>30</v>
      </c>
      <c r="B894" s="16">
        <f>COUNTIF($A$5:A894, A894)</f>
        <v>70</v>
      </c>
      <c r="C894" s="17" t="s">
        <v>2271</v>
      </c>
      <c r="D894" s="17" t="s">
        <v>2272</v>
      </c>
      <c r="E894" s="17" t="s">
        <v>2273</v>
      </c>
      <c r="F894" s="17" t="s">
        <v>2119</v>
      </c>
      <c r="G894" s="16" t="s">
        <v>21</v>
      </c>
      <c r="H894" s="18">
        <v>484840</v>
      </c>
      <c r="I894" s="18">
        <v>1</v>
      </c>
      <c r="J894" s="19">
        <v>477405</v>
      </c>
      <c r="K894" s="20">
        <f t="shared" si="27"/>
        <v>9.2198121762007007E-3</v>
      </c>
      <c r="L894" s="29"/>
      <c r="M894" s="21">
        <f t="shared" si="26"/>
        <v>0</v>
      </c>
      <c r="N894" s="22" t="s">
        <v>3495</v>
      </c>
      <c r="O894" s="16" t="s">
        <v>3549</v>
      </c>
    </row>
    <row r="895" spans="1:15" x14ac:dyDescent="0.3">
      <c r="A895" s="16">
        <v>30</v>
      </c>
      <c r="B895" s="16">
        <f>COUNTIF($A$5:A895, A895)</f>
        <v>71</v>
      </c>
      <c r="C895" s="17" t="s">
        <v>2274</v>
      </c>
      <c r="D895" s="17" t="s">
        <v>2275</v>
      </c>
      <c r="E895" s="17" t="s">
        <v>2276</v>
      </c>
      <c r="F895" s="17" t="s">
        <v>2119</v>
      </c>
      <c r="G895" s="16" t="s">
        <v>21</v>
      </c>
      <c r="H895" s="18">
        <v>336920</v>
      </c>
      <c r="I895" s="18">
        <v>1</v>
      </c>
      <c r="J895" s="19">
        <v>331754</v>
      </c>
      <c r="K895" s="20">
        <f t="shared" si="27"/>
        <v>6.4069491704177523E-3</v>
      </c>
      <c r="L895" s="29"/>
      <c r="M895" s="21">
        <f t="shared" si="26"/>
        <v>0</v>
      </c>
      <c r="N895" s="22" t="s">
        <v>3495</v>
      </c>
      <c r="O895" s="16" t="s">
        <v>3549</v>
      </c>
    </row>
    <row r="896" spans="1:15" x14ac:dyDescent="0.3">
      <c r="A896" s="16">
        <v>30</v>
      </c>
      <c r="B896" s="16">
        <f>COUNTIF($A$5:A896, A896)</f>
        <v>72</v>
      </c>
      <c r="C896" s="17" t="s">
        <v>2277</v>
      </c>
      <c r="D896" s="17" t="s">
        <v>2278</v>
      </c>
      <c r="E896" s="17" t="s">
        <v>2279</v>
      </c>
      <c r="F896" s="17" t="s">
        <v>2119</v>
      </c>
      <c r="G896" s="16" t="s">
        <v>21</v>
      </c>
      <c r="H896" s="18">
        <v>131960</v>
      </c>
      <c r="I896" s="18">
        <v>1</v>
      </c>
      <c r="J896" s="19">
        <v>129936</v>
      </c>
      <c r="K896" s="20">
        <f t="shared" si="27"/>
        <v>2.5093694346033542E-3</v>
      </c>
      <c r="L896" s="29"/>
      <c r="M896" s="21">
        <f t="shared" si="26"/>
        <v>0</v>
      </c>
      <c r="N896" s="22" t="s">
        <v>3495</v>
      </c>
      <c r="O896" s="16" t="s">
        <v>3549</v>
      </c>
    </row>
    <row r="897" spans="1:15" x14ac:dyDescent="0.3">
      <c r="A897" s="16">
        <v>30</v>
      </c>
      <c r="B897" s="16">
        <f>COUNTIF($A$5:A897, A897)</f>
        <v>73</v>
      </c>
      <c r="C897" s="17" t="s">
        <v>2280</v>
      </c>
      <c r="D897" s="17" t="s">
        <v>2281</v>
      </c>
      <c r="E897" s="17" t="s">
        <v>2282</v>
      </c>
      <c r="F897" s="17" t="s">
        <v>20</v>
      </c>
      <c r="G897" s="16" t="s">
        <v>21</v>
      </c>
      <c r="H897" s="18">
        <v>484840</v>
      </c>
      <c r="I897" s="18">
        <v>1</v>
      </c>
      <c r="J897" s="19">
        <v>475144</v>
      </c>
      <c r="K897" s="20">
        <f t="shared" si="27"/>
        <v>9.1761469541557072E-3</v>
      </c>
      <c r="L897" s="29"/>
      <c r="M897" s="21">
        <f t="shared" si="26"/>
        <v>0</v>
      </c>
      <c r="N897" s="22" t="s">
        <v>3494</v>
      </c>
      <c r="O897" s="16" t="s">
        <v>3549</v>
      </c>
    </row>
    <row r="898" spans="1:15" x14ac:dyDescent="0.3">
      <c r="A898" s="16">
        <v>30</v>
      </c>
      <c r="B898" s="16">
        <f>COUNTIF($A$5:A898, A898)</f>
        <v>74</v>
      </c>
      <c r="C898" s="17" t="s">
        <v>2283</v>
      </c>
      <c r="D898" s="17" t="s">
        <v>2284</v>
      </c>
      <c r="E898" s="17" t="s">
        <v>2285</v>
      </c>
      <c r="F898" s="17" t="s">
        <v>20</v>
      </c>
      <c r="G898" s="16" t="s">
        <v>21</v>
      </c>
      <c r="H898" s="18">
        <v>1949940</v>
      </c>
      <c r="I898" s="18">
        <v>1</v>
      </c>
      <c r="J898" s="19">
        <v>1910941</v>
      </c>
      <c r="K898" s="20">
        <f t="shared" si="27"/>
        <v>3.6904760318390344E-2</v>
      </c>
      <c r="L898" s="29"/>
      <c r="M898" s="21">
        <f t="shared" si="26"/>
        <v>0</v>
      </c>
      <c r="N898" s="22" t="s">
        <v>3494</v>
      </c>
      <c r="O898" s="16" t="s">
        <v>3549</v>
      </c>
    </row>
    <row r="899" spans="1:15" x14ac:dyDescent="0.3">
      <c r="A899" s="16">
        <v>30</v>
      </c>
      <c r="B899" s="16">
        <f>COUNTIF($A$5:A899, A899)</f>
        <v>75</v>
      </c>
      <c r="C899" s="17" t="s">
        <v>2286</v>
      </c>
      <c r="D899" s="17" t="s">
        <v>2287</v>
      </c>
      <c r="E899" s="17" t="s">
        <v>2288</v>
      </c>
      <c r="F899" s="17" t="s">
        <v>20</v>
      </c>
      <c r="G899" s="16" t="s">
        <v>21</v>
      </c>
      <c r="H899" s="18">
        <v>787170</v>
      </c>
      <c r="I899" s="18">
        <v>1</v>
      </c>
      <c r="J899" s="19">
        <v>771426</v>
      </c>
      <c r="K899" s="20">
        <f t="shared" si="27"/>
        <v>1.489804846584724E-2</v>
      </c>
      <c r="L899" s="29"/>
      <c r="M899" s="21">
        <f t="shared" si="26"/>
        <v>0</v>
      </c>
      <c r="N899" s="22" t="s">
        <v>3494</v>
      </c>
      <c r="O899" s="16" t="s">
        <v>3549</v>
      </c>
    </row>
    <row r="900" spans="1:15" x14ac:dyDescent="0.3">
      <c r="A900" s="16">
        <v>30</v>
      </c>
      <c r="B900" s="16">
        <f>COUNTIF($A$5:A900, A900)</f>
        <v>76</v>
      </c>
      <c r="C900" s="17" t="s">
        <v>2289</v>
      </c>
      <c r="D900" s="17" t="s">
        <v>2290</v>
      </c>
      <c r="E900" s="17" t="s">
        <v>2291</v>
      </c>
      <c r="F900" s="17" t="s">
        <v>20</v>
      </c>
      <c r="G900" s="16" t="s">
        <v>21</v>
      </c>
      <c r="H900" s="18">
        <v>402500</v>
      </c>
      <c r="I900" s="18">
        <v>1</v>
      </c>
      <c r="J900" s="19">
        <v>394450</v>
      </c>
      <c r="K900" s="20">
        <f t="shared" si="27"/>
        <v>7.6177562298307862E-3</v>
      </c>
      <c r="L900" s="29"/>
      <c r="M900" s="21">
        <f t="shared" si="26"/>
        <v>0</v>
      </c>
      <c r="N900" s="22" t="s">
        <v>3494</v>
      </c>
      <c r="O900" s="16" t="s">
        <v>3549</v>
      </c>
    </row>
    <row r="901" spans="1:15" x14ac:dyDescent="0.3">
      <c r="A901" s="16">
        <v>30</v>
      </c>
      <c r="B901" s="16">
        <f>COUNTIF($A$5:A901, A901)</f>
        <v>77</v>
      </c>
      <c r="C901" s="17" t="s">
        <v>2292</v>
      </c>
      <c r="D901" s="17" t="s">
        <v>2293</v>
      </c>
      <c r="E901" s="17" t="s">
        <v>2294</v>
      </c>
      <c r="F901" s="17" t="s">
        <v>20</v>
      </c>
      <c r="G901" s="16" t="s">
        <v>21</v>
      </c>
      <c r="H901" s="18">
        <v>336920</v>
      </c>
      <c r="I901" s="18">
        <v>1</v>
      </c>
      <c r="J901" s="19">
        <v>330181</v>
      </c>
      <c r="K901" s="20">
        <f t="shared" si="27"/>
        <v>6.376570844775659E-3</v>
      </c>
      <c r="L901" s="29"/>
      <c r="M901" s="21">
        <f t="shared" ref="M901:M964" si="28">ROUND(INDEX($L:$L,MATCH($A901,$A:$A,0))*$K901,0)</f>
        <v>0</v>
      </c>
      <c r="N901" s="22" t="s">
        <v>3494</v>
      </c>
      <c r="O901" s="16" t="s">
        <v>3549</v>
      </c>
    </row>
    <row r="902" spans="1:15" x14ac:dyDescent="0.3">
      <c r="A902" s="16">
        <v>30</v>
      </c>
      <c r="B902" s="16">
        <f>COUNTIF($A$5:A902, A902)</f>
        <v>78</v>
      </c>
      <c r="C902" s="17" t="s">
        <v>2295</v>
      </c>
      <c r="D902" s="17" t="s">
        <v>2296</v>
      </c>
      <c r="E902" s="17" t="s">
        <v>2297</v>
      </c>
      <c r="F902" s="17" t="s">
        <v>20</v>
      </c>
      <c r="G902" s="16" t="s">
        <v>21</v>
      </c>
      <c r="H902" s="18">
        <v>484840</v>
      </c>
      <c r="I902" s="18">
        <v>1</v>
      </c>
      <c r="J902" s="19">
        <v>475144</v>
      </c>
      <c r="K902" s="20">
        <f t="shared" ref="K902:K965" si="29">$J902/SUMIFS($J:$J,$A:$A,$A902)</f>
        <v>9.1761469541557072E-3</v>
      </c>
      <c r="L902" s="29"/>
      <c r="M902" s="21">
        <f t="shared" si="28"/>
        <v>0</v>
      </c>
      <c r="N902" s="22" t="s">
        <v>3494</v>
      </c>
      <c r="O902" s="16" t="s">
        <v>3549</v>
      </c>
    </row>
    <row r="903" spans="1:15" x14ac:dyDescent="0.3">
      <c r="A903" s="16">
        <v>30</v>
      </c>
      <c r="B903" s="16">
        <f>COUNTIF($A$5:A903, A903)</f>
        <v>79</v>
      </c>
      <c r="C903" s="17" t="s">
        <v>2298</v>
      </c>
      <c r="D903" s="17" t="s">
        <v>2299</v>
      </c>
      <c r="E903" s="17" t="s">
        <v>2300</v>
      </c>
      <c r="F903" s="17" t="s">
        <v>20</v>
      </c>
      <c r="G903" s="16" t="s">
        <v>21</v>
      </c>
      <c r="H903" s="18">
        <v>527120</v>
      </c>
      <c r="I903" s="18">
        <v>1</v>
      </c>
      <c r="J903" s="19">
        <v>516577</v>
      </c>
      <c r="K903" s="20">
        <f t="shared" si="29"/>
        <v>9.97631552779135E-3</v>
      </c>
      <c r="L903" s="29"/>
      <c r="M903" s="21">
        <f t="shared" si="28"/>
        <v>0</v>
      </c>
      <c r="N903" s="22" t="s">
        <v>3494</v>
      </c>
      <c r="O903" s="16" t="s">
        <v>3549</v>
      </c>
    </row>
    <row r="904" spans="1:15" x14ac:dyDescent="0.3">
      <c r="A904" s="16">
        <v>30</v>
      </c>
      <c r="B904" s="16">
        <f>COUNTIF($A$5:A904, A904)</f>
        <v>80</v>
      </c>
      <c r="C904" s="17" t="s">
        <v>2301</v>
      </c>
      <c r="D904" s="17" t="s">
        <v>2302</v>
      </c>
      <c r="E904" s="17" t="s">
        <v>2303</v>
      </c>
      <c r="F904" s="17" t="s">
        <v>20</v>
      </c>
      <c r="G904" s="16" t="s">
        <v>21</v>
      </c>
      <c r="H904" s="18">
        <v>104440</v>
      </c>
      <c r="I904" s="18">
        <v>1</v>
      </c>
      <c r="J904" s="19">
        <v>100723</v>
      </c>
      <c r="K904" s="20">
        <f t="shared" si="29"/>
        <v>1.9451977709145551E-3</v>
      </c>
      <c r="L904" s="29"/>
      <c r="M904" s="21">
        <f t="shared" si="28"/>
        <v>0</v>
      </c>
      <c r="N904" s="22" t="s">
        <v>3501</v>
      </c>
      <c r="O904" s="16" t="s">
        <v>3549</v>
      </c>
    </row>
    <row r="905" spans="1:15" x14ac:dyDescent="0.3">
      <c r="A905" s="16">
        <v>30</v>
      </c>
      <c r="B905" s="16">
        <f>COUNTIF($A$5:A905, A905)</f>
        <v>81</v>
      </c>
      <c r="C905" s="17" t="s">
        <v>2304</v>
      </c>
      <c r="D905" s="17" t="s">
        <v>2305</v>
      </c>
      <c r="E905" s="17" t="s">
        <v>2306</v>
      </c>
      <c r="F905" s="17" t="s">
        <v>2307</v>
      </c>
      <c r="G905" s="16" t="s">
        <v>21</v>
      </c>
      <c r="H905" s="18">
        <v>743390</v>
      </c>
      <c r="I905" s="18">
        <v>94</v>
      </c>
      <c r="J905" s="19">
        <v>716939</v>
      </c>
      <c r="K905" s="20">
        <f t="shared" si="29"/>
        <v>1.3845776482846125E-2</v>
      </c>
      <c r="L905" s="29"/>
      <c r="M905" s="21">
        <f t="shared" si="28"/>
        <v>0</v>
      </c>
      <c r="N905" s="22" t="s">
        <v>3502</v>
      </c>
      <c r="O905" s="16" t="s">
        <v>3549</v>
      </c>
    </row>
    <row r="906" spans="1:15" x14ac:dyDescent="0.3">
      <c r="A906" s="16">
        <v>30</v>
      </c>
      <c r="B906" s="16">
        <f>COUNTIF($A$5:A906, A906)</f>
        <v>82</v>
      </c>
      <c r="C906" s="17" t="s">
        <v>2308</v>
      </c>
      <c r="D906" s="17" t="s">
        <v>2309</v>
      </c>
      <c r="E906" s="17" t="s">
        <v>2310</v>
      </c>
      <c r="F906" s="17" t="s">
        <v>20</v>
      </c>
      <c r="G906" s="16" t="s">
        <v>21</v>
      </c>
      <c r="H906" s="18">
        <v>195790</v>
      </c>
      <c r="I906" s="18">
        <v>1</v>
      </c>
      <c r="J906" s="19">
        <v>191393</v>
      </c>
      <c r="K906" s="20">
        <f t="shared" si="29"/>
        <v>3.6962484930815149E-3</v>
      </c>
      <c r="L906" s="29"/>
      <c r="M906" s="21">
        <f t="shared" si="28"/>
        <v>0</v>
      </c>
      <c r="N906" s="22" t="s">
        <v>3497</v>
      </c>
      <c r="O906" s="16" t="s">
        <v>3549</v>
      </c>
    </row>
    <row r="907" spans="1:15" x14ac:dyDescent="0.3">
      <c r="A907" s="16">
        <v>30</v>
      </c>
      <c r="B907" s="16">
        <f>COUNTIF($A$5:A907, A907)</f>
        <v>83</v>
      </c>
      <c r="C907" s="17" t="s">
        <v>2311</v>
      </c>
      <c r="D907" s="17" t="s">
        <v>2312</v>
      </c>
      <c r="E907" s="17" t="s">
        <v>2313</v>
      </c>
      <c r="F907" s="17" t="s">
        <v>20</v>
      </c>
      <c r="G907" s="16" t="s">
        <v>21</v>
      </c>
      <c r="H907" s="18">
        <v>570110</v>
      </c>
      <c r="I907" s="18">
        <v>1</v>
      </c>
      <c r="J907" s="19">
        <v>557634</v>
      </c>
      <c r="K907" s="20">
        <f t="shared" si="29"/>
        <v>1.0769222658044012E-2</v>
      </c>
      <c r="L907" s="29"/>
      <c r="M907" s="21">
        <f t="shared" si="28"/>
        <v>0</v>
      </c>
      <c r="N907" s="22" t="s">
        <v>3497</v>
      </c>
      <c r="O907" s="16" t="s">
        <v>3549</v>
      </c>
    </row>
    <row r="908" spans="1:15" x14ac:dyDescent="0.3">
      <c r="A908" s="16">
        <v>30</v>
      </c>
      <c r="B908" s="16">
        <f>COUNTIF($A$5:A908, A908)</f>
        <v>84</v>
      </c>
      <c r="C908" s="17" t="s">
        <v>2314</v>
      </c>
      <c r="D908" s="17" t="s">
        <v>2315</v>
      </c>
      <c r="E908" s="17" t="s">
        <v>2316</v>
      </c>
      <c r="F908" s="17" t="s">
        <v>20</v>
      </c>
      <c r="G908" s="16" t="s">
        <v>21</v>
      </c>
      <c r="H908" s="18">
        <v>85090</v>
      </c>
      <c r="I908" s="18">
        <v>1</v>
      </c>
      <c r="J908" s="19">
        <v>82250</v>
      </c>
      <c r="K908" s="20">
        <f t="shared" si="29"/>
        <v>1.5884407400268276E-3</v>
      </c>
      <c r="L908" s="29"/>
      <c r="M908" s="21">
        <f t="shared" si="28"/>
        <v>0</v>
      </c>
      <c r="N908" s="22" t="s">
        <v>3503</v>
      </c>
      <c r="O908" s="16" t="s">
        <v>3549</v>
      </c>
    </row>
    <row r="909" spans="1:15" x14ac:dyDescent="0.3">
      <c r="A909" s="16">
        <v>30</v>
      </c>
      <c r="B909" s="16">
        <f>COUNTIF($A$5:A909, A909)</f>
        <v>85</v>
      </c>
      <c r="C909" s="17" t="s">
        <v>2317</v>
      </c>
      <c r="D909" s="17" t="s">
        <v>2318</v>
      </c>
      <c r="E909" s="17" t="s">
        <v>2319</v>
      </c>
      <c r="F909" s="17" t="s">
        <v>2320</v>
      </c>
      <c r="G909" s="16" t="s">
        <v>21</v>
      </c>
      <c r="H909" s="18" t="s">
        <v>3324</v>
      </c>
      <c r="I909" s="18">
        <v>3</v>
      </c>
      <c r="J909" s="19">
        <v>76727</v>
      </c>
      <c r="K909" s="20">
        <f t="shared" si="29"/>
        <v>1.4817786341646006E-3</v>
      </c>
      <c r="L909" s="29"/>
      <c r="M909" s="21">
        <f t="shared" si="28"/>
        <v>0</v>
      </c>
      <c r="N909" s="22" t="s">
        <v>3504</v>
      </c>
      <c r="O909" s="16" t="s">
        <v>3549</v>
      </c>
    </row>
    <row r="910" spans="1:15" x14ac:dyDescent="0.3">
      <c r="A910" s="16">
        <v>30</v>
      </c>
      <c r="B910" s="16">
        <f>COUNTIF($A$5:A910, A910)</f>
        <v>86</v>
      </c>
      <c r="C910" s="17" t="s">
        <v>2321</v>
      </c>
      <c r="D910" s="17" t="s">
        <v>2318</v>
      </c>
      <c r="E910" s="17" t="s">
        <v>2322</v>
      </c>
      <c r="F910" s="17" t="s">
        <v>2323</v>
      </c>
      <c r="G910" s="16" t="s">
        <v>21</v>
      </c>
      <c r="H910" s="18" t="s">
        <v>3324</v>
      </c>
      <c r="I910" s="18">
        <v>4</v>
      </c>
      <c r="J910" s="19">
        <v>109610</v>
      </c>
      <c r="K910" s="20">
        <f t="shared" si="29"/>
        <v>2.1168266202351437E-3</v>
      </c>
      <c r="L910" s="29"/>
      <c r="M910" s="21">
        <f t="shared" si="28"/>
        <v>0</v>
      </c>
      <c r="N910" s="22" t="s">
        <v>3504</v>
      </c>
      <c r="O910" s="16" t="s">
        <v>3549</v>
      </c>
    </row>
    <row r="911" spans="1:15" x14ac:dyDescent="0.3">
      <c r="A911" s="16">
        <v>30</v>
      </c>
      <c r="B911" s="16">
        <f>COUNTIF($A$5:A911, A911)</f>
        <v>87</v>
      </c>
      <c r="C911" s="17" t="s">
        <v>2324</v>
      </c>
      <c r="D911" s="17" t="s">
        <v>2318</v>
      </c>
      <c r="E911" s="17" t="s">
        <v>2325</v>
      </c>
      <c r="F911" s="17" t="s">
        <v>2326</v>
      </c>
      <c r="G911" s="16" t="s">
        <v>21</v>
      </c>
      <c r="H911" s="18" t="s">
        <v>3324</v>
      </c>
      <c r="I911" s="18">
        <v>584</v>
      </c>
      <c r="J911" s="19">
        <v>162406</v>
      </c>
      <c r="K911" s="20">
        <f t="shared" si="29"/>
        <v>3.136441420362273E-3</v>
      </c>
      <c r="L911" s="29"/>
      <c r="M911" s="21">
        <f t="shared" si="28"/>
        <v>0</v>
      </c>
      <c r="N911" s="22" t="s">
        <v>3505</v>
      </c>
      <c r="O911" s="16" t="s">
        <v>3549</v>
      </c>
    </row>
    <row r="912" spans="1:15" x14ac:dyDescent="0.3">
      <c r="A912" s="16">
        <v>30</v>
      </c>
      <c r="B912" s="16">
        <f>COUNTIF($A$5:A912, A912)</f>
        <v>88</v>
      </c>
      <c r="C912" s="17" t="s">
        <v>2327</v>
      </c>
      <c r="D912" s="17" t="s">
        <v>2318</v>
      </c>
      <c r="E912" s="17" t="s">
        <v>2328</v>
      </c>
      <c r="F912" s="17" t="s">
        <v>2329</v>
      </c>
      <c r="G912" s="16" t="s">
        <v>21</v>
      </c>
      <c r="H912" s="18" t="s">
        <v>3324</v>
      </c>
      <c r="I912" s="18">
        <v>1</v>
      </c>
      <c r="J912" s="19">
        <v>152564</v>
      </c>
      <c r="K912" s="20">
        <f t="shared" si="29"/>
        <v>2.9463692773428925E-3</v>
      </c>
      <c r="L912" s="29"/>
      <c r="M912" s="21">
        <f t="shared" si="28"/>
        <v>0</v>
      </c>
      <c r="N912" s="22" t="s">
        <v>3505</v>
      </c>
      <c r="O912" s="16" t="s">
        <v>3549</v>
      </c>
    </row>
    <row r="913" spans="1:15" x14ac:dyDescent="0.3">
      <c r="A913" s="16">
        <v>30</v>
      </c>
      <c r="B913" s="16">
        <f>COUNTIF($A$5:A913, A913)</f>
        <v>89</v>
      </c>
      <c r="C913" s="17" t="s">
        <v>2330</v>
      </c>
      <c r="D913" s="17" t="s">
        <v>2318</v>
      </c>
      <c r="E913" s="17" t="s">
        <v>2331</v>
      </c>
      <c r="F913" s="17" t="s">
        <v>2332</v>
      </c>
      <c r="G913" s="16" t="s">
        <v>21</v>
      </c>
      <c r="H913" s="18" t="s">
        <v>3324</v>
      </c>
      <c r="I913" s="18">
        <v>1</v>
      </c>
      <c r="J913" s="19">
        <v>162406</v>
      </c>
      <c r="K913" s="20">
        <f t="shared" si="29"/>
        <v>3.136441420362273E-3</v>
      </c>
      <c r="L913" s="29"/>
      <c r="M913" s="21">
        <f t="shared" si="28"/>
        <v>0</v>
      </c>
      <c r="N913" s="22" t="s">
        <v>3505</v>
      </c>
      <c r="O913" s="16" t="s">
        <v>3549</v>
      </c>
    </row>
    <row r="914" spans="1:15" x14ac:dyDescent="0.3">
      <c r="A914" s="16">
        <v>30</v>
      </c>
      <c r="B914" s="16">
        <f>COUNTIF($A$5:A914, A914)</f>
        <v>90</v>
      </c>
      <c r="C914" s="17" t="s">
        <v>2333</v>
      </c>
      <c r="D914" s="17" t="s">
        <v>2334</v>
      </c>
      <c r="E914" s="17" t="s">
        <v>2335</v>
      </c>
      <c r="F914" s="17" t="s">
        <v>2172</v>
      </c>
      <c r="G914" s="16" t="s">
        <v>21</v>
      </c>
      <c r="H914" s="18">
        <v>98870</v>
      </c>
      <c r="I914" s="18">
        <v>595</v>
      </c>
      <c r="J914" s="19">
        <v>97491</v>
      </c>
      <c r="K914" s="20">
        <f t="shared" si="29"/>
        <v>1.8827802575800054E-3</v>
      </c>
      <c r="L914" s="29"/>
      <c r="M914" s="21">
        <f t="shared" si="28"/>
        <v>0</v>
      </c>
      <c r="N914" s="22" t="s">
        <v>3506</v>
      </c>
      <c r="O914" s="16" t="s">
        <v>3549</v>
      </c>
    </row>
    <row r="915" spans="1:15" x14ac:dyDescent="0.3">
      <c r="A915" s="16">
        <v>30</v>
      </c>
      <c r="B915" s="16">
        <f>COUNTIF($A$5:A915, A915)</f>
        <v>91</v>
      </c>
      <c r="C915" s="17" t="s">
        <v>2336</v>
      </c>
      <c r="D915" s="17" t="s">
        <v>2318</v>
      </c>
      <c r="E915" s="17" t="s">
        <v>2337</v>
      </c>
      <c r="F915" s="17" t="s">
        <v>2338</v>
      </c>
      <c r="G915" s="16" t="s">
        <v>21</v>
      </c>
      <c r="H915" s="18" t="s">
        <v>3324</v>
      </c>
      <c r="I915" s="18">
        <v>430</v>
      </c>
      <c r="J915" s="19">
        <v>152564</v>
      </c>
      <c r="K915" s="20">
        <f t="shared" si="29"/>
        <v>2.9463692773428925E-3</v>
      </c>
      <c r="L915" s="29"/>
      <c r="M915" s="21">
        <f t="shared" si="28"/>
        <v>0</v>
      </c>
      <c r="N915" s="22" t="s">
        <v>3507</v>
      </c>
      <c r="O915" s="16" t="s">
        <v>3549</v>
      </c>
    </row>
    <row r="916" spans="1:15" x14ac:dyDescent="0.3">
      <c r="A916" s="16">
        <v>30</v>
      </c>
      <c r="B916" s="16">
        <f>COUNTIF($A$5:A916, A916)</f>
        <v>92</v>
      </c>
      <c r="C916" s="17" t="s">
        <v>2339</v>
      </c>
      <c r="D916" s="17" t="s">
        <v>2340</v>
      </c>
      <c r="E916" s="17" t="s">
        <v>2341</v>
      </c>
      <c r="F916" s="17" t="s">
        <v>287</v>
      </c>
      <c r="G916" s="16" t="s">
        <v>21</v>
      </c>
      <c r="H916" s="18">
        <v>964520</v>
      </c>
      <c r="I916" s="18">
        <v>1</v>
      </c>
      <c r="J916" s="19">
        <v>951174</v>
      </c>
      <c r="K916" s="20">
        <f t="shared" si="29"/>
        <v>1.8369404649900032E-2</v>
      </c>
      <c r="L916" s="29"/>
      <c r="M916" s="21">
        <f t="shared" si="28"/>
        <v>0</v>
      </c>
      <c r="N916" s="22" t="s">
        <v>3493</v>
      </c>
      <c r="O916" s="16" t="s">
        <v>3549</v>
      </c>
    </row>
    <row r="917" spans="1:15" x14ac:dyDescent="0.3">
      <c r="A917" s="16">
        <v>30</v>
      </c>
      <c r="B917" s="16">
        <f>COUNTIF($A$5:A917, A917)</f>
        <v>93</v>
      </c>
      <c r="C917" s="17" t="s">
        <v>2342</v>
      </c>
      <c r="D917" s="17" t="s">
        <v>2343</v>
      </c>
      <c r="E917" s="17" t="s">
        <v>2344</v>
      </c>
      <c r="F917" s="17" t="s">
        <v>287</v>
      </c>
      <c r="G917" s="16" t="s">
        <v>21</v>
      </c>
      <c r="H917" s="18">
        <v>896820</v>
      </c>
      <c r="I917" s="18">
        <v>1</v>
      </c>
      <c r="J917" s="19">
        <v>884410</v>
      </c>
      <c r="K917" s="20">
        <f t="shared" si="29"/>
        <v>1.7080034953034975E-2</v>
      </c>
      <c r="L917" s="29"/>
      <c r="M917" s="21">
        <f t="shared" si="28"/>
        <v>0</v>
      </c>
      <c r="N917" s="22" t="s">
        <v>3493</v>
      </c>
      <c r="O917" s="16" t="s">
        <v>3549</v>
      </c>
    </row>
    <row r="918" spans="1:15" x14ac:dyDescent="0.3">
      <c r="A918" s="16">
        <v>30</v>
      </c>
      <c r="B918" s="16">
        <f>COUNTIF($A$5:A918, A918)</f>
        <v>94</v>
      </c>
      <c r="C918" s="17" t="s">
        <v>2345</v>
      </c>
      <c r="D918" s="17" t="s">
        <v>2346</v>
      </c>
      <c r="E918" s="17" t="s">
        <v>2347</v>
      </c>
      <c r="F918" s="17" t="s">
        <v>20</v>
      </c>
      <c r="G918" s="16" t="s">
        <v>21</v>
      </c>
      <c r="H918" s="18">
        <v>954690</v>
      </c>
      <c r="I918" s="18">
        <v>1</v>
      </c>
      <c r="J918" s="19">
        <v>922831</v>
      </c>
      <c r="K918" s="20">
        <f t="shared" si="29"/>
        <v>1.7822034730209085E-2</v>
      </c>
      <c r="L918" s="29"/>
      <c r="M918" s="21">
        <f t="shared" si="28"/>
        <v>0</v>
      </c>
      <c r="N918" s="22" t="s">
        <v>3493</v>
      </c>
      <c r="O918" s="16" t="s">
        <v>3549</v>
      </c>
    </row>
    <row r="919" spans="1:15" x14ac:dyDescent="0.3">
      <c r="A919" s="16">
        <v>30</v>
      </c>
      <c r="B919" s="16">
        <f>COUNTIF($A$5:A919, A919)</f>
        <v>95</v>
      </c>
      <c r="C919" s="17" t="s">
        <v>2348</v>
      </c>
      <c r="D919" s="17" t="s">
        <v>2349</v>
      </c>
      <c r="E919" s="17" t="s">
        <v>2350</v>
      </c>
      <c r="F919" s="17" t="s">
        <v>287</v>
      </c>
      <c r="G919" s="16" t="s">
        <v>21</v>
      </c>
      <c r="H919" s="18">
        <v>942310</v>
      </c>
      <c r="I919" s="18">
        <v>1</v>
      </c>
      <c r="J919" s="19">
        <v>923173</v>
      </c>
      <c r="K919" s="20">
        <f t="shared" si="29"/>
        <v>1.7828639553711691E-2</v>
      </c>
      <c r="L919" s="29"/>
      <c r="M919" s="21">
        <f t="shared" si="28"/>
        <v>0</v>
      </c>
      <c r="N919" s="22" t="s">
        <v>3493</v>
      </c>
      <c r="O919" s="16" t="s">
        <v>3549</v>
      </c>
    </row>
    <row r="920" spans="1:15" x14ac:dyDescent="0.3">
      <c r="A920" s="16">
        <v>30</v>
      </c>
      <c r="B920" s="16">
        <f>COUNTIF($A$5:A920, A920)</f>
        <v>96</v>
      </c>
      <c r="C920" s="17" t="s">
        <v>2351</v>
      </c>
      <c r="D920" s="17" t="s">
        <v>2352</v>
      </c>
      <c r="E920" s="17" t="s">
        <v>2353</v>
      </c>
      <c r="F920" s="17" t="s">
        <v>20</v>
      </c>
      <c r="G920" s="16" t="s">
        <v>21</v>
      </c>
      <c r="H920" s="18">
        <v>336200</v>
      </c>
      <c r="I920" s="18">
        <v>1</v>
      </c>
      <c r="J920" s="19">
        <v>327131</v>
      </c>
      <c r="K920" s="20">
        <f t="shared" si="29"/>
        <v>6.3176681790360623E-3</v>
      </c>
      <c r="L920" s="29"/>
      <c r="M920" s="21">
        <f t="shared" si="28"/>
        <v>0</v>
      </c>
      <c r="N920" s="22" t="s">
        <v>3493</v>
      </c>
      <c r="O920" s="16" t="s">
        <v>3549</v>
      </c>
    </row>
    <row r="921" spans="1:15" x14ac:dyDescent="0.3">
      <c r="A921" s="16">
        <v>30</v>
      </c>
      <c r="B921" s="16">
        <f>COUNTIF($A$5:A921, A921)</f>
        <v>97</v>
      </c>
      <c r="C921" s="17" t="s">
        <v>2354</v>
      </c>
      <c r="D921" s="17" t="s">
        <v>2355</v>
      </c>
      <c r="E921" s="17" t="s">
        <v>2356</v>
      </c>
      <c r="F921" s="17" t="s">
        <v>20</v>
      </c>
      <c r="G921" s="16" t="s">
        <v>21</v>
      </c>
      <c r="H921" s="18">
        <v>154610</v>
      </c>
      <c r="I921" s="18">
        <v>111</v>
      </c>
      <c r="J921" s="19">
        <v>149107</v>
      </c>
      <c r="K921" s="20">
        <f t="shared" si="29"/>
        <v>2.8796064853882086E-3</v>
      </c>
      <c r="L921" s="29"/>
      <c r="M921" s="21">
        <f t="shared" si="28"/>
        <v>0</v>
      </c>
      <c r="N921" s="22" t="s">
        <v>3508</v>
      </c>
      <c r="O921" s="16" t="s">
        <v>3549</v>
      </c>
    </row>
    <row r="922" spans="1:15" x14ac:dyDescent="0.3">
      <c r="A922" s="16">
        <v>30</v>
      </c>
      <c r="B922" s="16">
        <f>COUNTIF($A$5:A922, A922)</f>
        <v>98</v>
      </c>
      <c r="C922" s="17" t="s">
        <v>2357</v>
      </c>
      <c r="D922" s="17" t="s">
        <v>2358</v>
      </c>
      <c r="E922" s="17" t="s">
        <v>2359</v>
      </c>
      <c r="F922" s="17" t="s">
        <v>20</v>
      </c>
      <c r="G922" s="16" t="s">
        <v>21</v>
      </c>
      <c r="H922" s="18">
        <v>981720</v>
      </c>
      <c r="I922" s="18">
        <v>1</v>
      </c>
      <c r="J922" s="19">
        <v>958516</v>
      </c>
      <c r="K922" s="20">
        <f t="shared" si="29"/>
        <v>1.8511195919362365E-2</v>
      </c>
      <c r="L922" s="29"/>
      <c r="M922" s="21">
        <f t="shared" si="28"/>
        <v>0</v>
      </c>
      <c r="N922" s="22" t="s">
        <v>3377</v>
      </c>
      <c r="O922" s="16" t="s">
        <v>3549</v>
      </c>
    </row>
    <row r="923" spans="1:15" x14ac:dyDescent="0.3">
      <c r="A923" s="16">
        <v>30</v>
      </c>
      <c r="B923" s="16">
        <f>COUNTIF($A$5:A923, A923)</f>
        <v>99</v>
      </c>
      <c r="C923" s="17" t="s">
        <v>2360</v>
      </c>
      <c r="D923" s="17" t="s">
        <v>2361</v>
      </c>
      <c r="E923" s="17" t="s">
        <v>2362</v>
      </c>
      <c r="F923" s="17" t="s">
        <v>20</v>
      </c>
      <c r="G923" s="16" t="s">
        <v>21</v>
      </c>
      <c r="H923" s="18">
        <v>402500</v>
      </c>
      <c r="I923" s="18">
        <v>1</v>
      </c>
      <c r="J923" s="19">
        <v>392975</v>
      </c>
      <c r="K923" s="20">
        <f t="shared" si="29"/>
        <v>7.5892705144321284E-3</v>
      </c>
      <c r="L923" s="29"/>
      <c r="M923" s="21">
        <f t="shared" si="28"/>
        <v>0</v>
      </c>
      <c r="N923" s="22" t="s">
        <v>3377</v>
      </c>
      <c r="O923" s="16" t="s">
        <v>3549</v>
      </c>
    </row>
    <row r="924" spans="1:15" x14ac:dyDescent="0.3">
      <c r="A924" s="16">
        <v>30</v>
      </c>
      <c r="B924" s="16">
        <f>COUNTIF($A$5:A924, A924)</f>
        <v>100</v>
      </c>
      <c r="C924" s="17" t="s">
        <v>2363</v>
      </c>
      <c r="D924" s="17" t="s">
        <v>2364</v>
      </c>
      <c r="E924" s="17" t="s">
        <v>2365</v>
      </c>
      <c r="F924" s="17" t="s">
        <v>20</v>
      </c>
      <c r="G924" s="16" t="s">
        <v>21</v>
      </c>
      <c r="H924" s="18">
        <v>1949940</v>
      </c>
      <c r="I924" s="18">
        <v>1</v>
      </c>
      <c r="J924" s="19">
        <v>1891120</v>
      </c>
      <c r="K924" s="20">
        <f t="shared" si="29"/>
        <v>3.6521970240480657E-2</v>
      </c>
      <c r="L924" s="29"/>
      <c r="M924" s="21">
        <f t="shared" si="28"/>
        <v>0</v>
      </c>
      <c r="N924" s="22" t="s">
        <v>3499</v>
      </c>
      <c r="O924" s="16" t="s">
        <v>3549</v>
      </c>
    </row>
    <row r="925" spans="1:15" x14ac:dyDescent="0.3">
      <c r="A925" s="16">
        <v>30</v>
      </c>
      <c r="B925" s="16">
        <f>COUNTIF($A$5:A925, A925)</f>
        <v>101</v>
      </c>
      <c r="C925" s="17" t="s">
        <v>2366</v>
      </c>
      <c r="D925" s="17" t="s">
        <v>2367</v>
      </c>
      <c r="E925" s="17" t="s">
        <v>2368</v>
      </c>
      <c r="F925" s="17" t="s">
        <v>20</v>
      </c>
      <c r="G925" s="16" t="s">
        <v>21</v>
      </c>
      <c r="H925" s="18">
        <v>402500</v>
      </c>
      <c r="I925" s="18">
        <v>1</v>
      </c>
      <c r="J925" s="19">
        <v>390358</v>
      </c>
      <c r="K925" s="20">
        <f t="shared" si="29"/>
        <v>7.5387300959926119E-3</v>
      </c>
      <c r="L925" s="29"/>
      <c r="M925" s="21">
        <f t="shared" si="28"/>
        <v>0</v>
      </c>
      <c r="N925" s="22" t="s">
        <v>3499</v>
      </c>
      <c r="O925" s="16" t="s">
        <v>3549</v>
      </c>
    </row>
    <row r="926" spans="1:15" x14ac:dyDescent="0.3">
      <c r="A926" s="16">
        <v>30</v>
      </c>
      <c r="B926" s="16">
        <f>COUNTIF($A$5:A926, A926)</f>
        <v>102</v>
      </c>
      <c r="C926" s="17" t="s">
        <v>2369</v>
      </c>
      <c r="D926" s="17" t="s">
        <v>2370</v>
      </c>
      <c r="E926" s="17" t="s">
        <v>2371</v>
      </c>
      <c r="F926" s="17" t="s">
        <v>20</v>
      </c>
      <c r="G926" s="16" t="s">
        <v>21</v>
      </c>
      <c r="H926" s="18">
        <v>484840</v>
      </c>
      <c r="I926" s="18">
        <v>1</v>
      </c>
      <c r="J926" s="19">
        <v>470214</v>
      </c>
      <c r="K926" s="20">
        <f t="shared" si="29"/>
        <v>9.0809370715012119E-3</v>
      </c>
      <c r="L926" s="29"/>
      <c r="M926" s="21">
        <f t="shared" si="28"/>
        <v>0</v>
      </c>
      <c r="N926" s="22" t="s">
        <v>3499</v>
      </c>
      <c r="O926" s="16" t="s">
        <v>3549</v>
      </c>
    </row>
    <row r="927" spans="1:15" x14ac:dyDescent="0.3">
      <c r="A927" s="16">
        <v>30</v>
      </c>
      <c r="B927" s="16">
        <f>COUNTIF($A$5:A927, A927)</f>
        <v>103</v>
      </c>
      <c r="C927" s="17" t="s">
        <v>2372</v>
      </c>
      <c r="D927" s="17" t="s">
        <v>2373</v>
      </c>
      <c r="E927" s="17" t="s">
        <v>2374</v>
      </c>
      <c r="F927" s="17" t="s">
        <v>20</v>
      </c>
      <c r="G927" s="16" t="s">
        <v>21</v>
      </c>
      <c r="H927" s="18">
        <v>579760</v>
      </c>
      <c r="I927" s="18">
        <v>1</v>
      </c>
      <c r="J927" s="19">
        <v>578873</v>
      </c>
      <c r="K927" s="20">
        <f t="shared" si="29"/>
        <v>1.1179397647435255E-2</v>
      </c>
      <c r="L927" s="29"/>
      <c r="M927" s="21">
        <f t="shared" si="28"/>
        <v>0</v>
      </c>
      <c r="N927" s="22" t="s">
        <v>3497</v>
      </c>
      <c r="O927" s="16" t="s">
        <v>3549</v>
      </c>
    </row>
    <row r="928" spans="1:15" x14ac:dyDescent="0.3">
      <c r="A928" s="16">
        <v>30</v>
      </c>
      <c r="B928" s="16">
        <f>COUNTIF($A$5:A928, A928)</f>
        <v>104</v>
      </c>
      <c r="C928" s="17" t="s">
        <v>2375</v>
      </c>
      <c r="D928" s="17" t="s">
        <v>2376</v>
      </c>
      <c r="E928" s="17" t="s">
        <v>2377</v>
      </c>
      <c r="F928" s="17" t="s">
        <v>20</v>
      </c>
      <c r="G928" s="16" t="s">
        <v>21</v>
      </c>
      <c r="H928" s="18">
        <v>596420</v>
      </c>
      <c r="I928" s="18">
        <v>1</v>
      </c>
      <c r="J928" s="19">
        <v>583704</v>
      </c>
      <c r="K928" s="20">
        <f t="shared" si="29"/>
        <v>1.1272695607496892E-2</v>
      </c>
      <c r="L928" s="29"/>
      <c r="M928" s="21">
        <f t="shared" si="28"/>
        <v>0</v>
      </c>
      <c r="N928" s="22" t="s">
        <v>3497</v>
      </c>
      <c r="O928" s="16" t="s">
        <v>3549</v>
      </c>
    </row>
    <row r="929" spans="1:15" x14ac:dyDescent="0.3">
      <c r="A929" s="16">
        <v>30</v>
      </c>
      <c r="B929" s="16">
        <f>COUNTIF($A$5:A929, A929)</f>
        <v>105</v>
      </c>
      <c r="C929" s="17" t="s">
        <v>2378</v>
      </c>
      <c r="D929" s="17" t="s">
        <v>2379</v>
      </c>
      <c r="E929" s="17" t="s">
        <v>3323</v>
      </c>
      <c r="F929" s="17" t="s">
        <v>20</v>
      </c>
      <c r="G929" s="16" t="s">
        <v>21</v>
      </c>
      <c r="H929" s="18">
        <v>596420</v>
      </c>
      <c r="I929" s="18">
        <v>1</v>
      </c>
      <c r="J929" s="19">
        <v>583704</v>
      </c>
      <c r="K929" s="20">
        <f t="shared" si="29"/>
        <v>1.1272695607496892E-2</v>
      </c>
      <c r="L929" s="29"/>
      <c r="M929" s="21">
        <f t="shared" si="28"/>
        <v>0</v>
      </c>
      <c r="N929" s="22" t="s">
        <v>3497</v>
      </c>
      <c r="O929" s="16" t="s">
        <v>3549</v>
      </c>
    </row>
    <row r="930" spans="1:15" x14ac:dyDescent="0.3">
      <c r="A930" s="16">
        <v>30</v>
      </c>
      <c r="B930" s="16">
        <f>COUNTIF($A$5:A930, A930)</f>
        <v>106</v>
      </c>
      <c r="C930" s="17" t="s">
        <v>2380</v>
      </c>
      <c r="D930" s="17" t="s">
        <v>2381</v>
      </c>
      <c r="E930" s="17" t="s">
        <v>2382</v>
      </c>
      <c r="F930" s="17" t="s">
        <v>20</v>
      </c>
      <c r="G930" s="16" t="s">
        <v>21</v>
      </c>
      <c r="H930" s="18">
        <v>175470</v>
      </c>
      <c r="I930" s="18">
        <v>1</v>
      </c>
      <c r="J930" s="19">
        <v>171649</v>
      </c>
      <c r="K930" s="20">
        <f t="shared" si="29"/>
        <v>3.3149454660773852E-3</v>
      </c>
      <c r="L930" s="29"/>
      <c r="M930" s="21">
        <f t="shared" si="28"/>
        <v>0</v>
      </c>
      <c r="N930" s="22" t="s">
        <v>3497</v>
      </c>
      <c r="O930" s="16" t="s">
        <v>3549</v>
      </c>
    </row>
    <row r="931" spans="1:15" x14ac:dyDescent="0.3">
      <c r="A931" s="16">
        <v>30</v>
      </c>
      <c r="B931" s="16">
        <f>COUNTIF($A$5:A931, A931)</f>
        <v>107</v>
      </c>
      <c r="C931" s="17" t="s">
        <v>2383</v>
      </c>
      <c r="D931" s="17" t="s">
        <v>2384</v>
      </c>
      <c r="E931" s="17" t="s">
        <v>2385</v>
      </c>
      <c r="F931" s="17" t="s">
        <v>20</v>
      </c>
      <c r="G931" s="16" t="s">
        <v>21</v>
      </c>
      <c r="H931" s="18">
        <v>179360</v>
      </c>
      <c r="I931" s="18">
        <v>1</v>
      </c>
      <c r="J931" s="19">
        <v>175107</v>
      </c>
      <c r="K931" s="20">
        <f t="shared" si="29"/>
        <v>3.3817275703814918E-3</v>
      </c>
      <c r="L931" s="30"/>
      <c r="M931" s="21">
        <f t="shared" si="28"/>
        <v>0</v>
      </c>
      <c r="N931" s="22" t="s">
        <v>3497</v>
      </c>
      <c r="O931" s="16" t="s">
        <v>3549</v>
      </c>
    </row>
    <row r="932" spans="1:15" x14ac:dyDescent="0.3">
      <c r="A932" s="16">
        <v>31</v>
      </c>
      <c r="B932" s="16">
        <f>COUNTIF($A$5:A932, A932)</f>
        <v>1</v>
      </c>
      <c r="C932" s="17" t="s">
        <v>2386</v>
      </c>
      <c r="D932" s="17" t="s">
        <v>2387</v>
      </c>
      <c r="E932" s="17" t="s">
        <v>2388</v>
      </c>
      <c r="F932" s="17" t="s">
        <v>20</v>
      </c>
      <c r="G932" s="16" t="s">
        <v>21</v>
      </c>
      <c r="H932" s="18">
        <v>227780</v>
      </c>
      <c r="I932" s="18">
        <v>1</v>
      </c>
      <c r="J932" s="19">
        <v>220185</v>
      </c>
      <c r="K932" s="20">
        <f t="shared" si="29"/>
        <v>3.3987595380521061E-2</v>
      </c>
      <c r="L932" s="28"/>
      <c r="M932" s="21">
        <f t="shared" si="28"/>
        <v>0</v>
      </c>
      <c r="N932" s="22" t="s">
        <v>3509</v>
      </c>
      <c r="O932" s="16" t="s">
        <v>3549</v>
      </c>
    </row>
    <row r="933" spans="1:15" x14ac:dyDescent="0.3">
      <c r="A933" s="16">
        <v>31</v>
      </c>
      <c r="B933" s="16">
        <f>COUNTIF($A$5:A933, A933)</f>
        <v>2</v>
      </c>
      <c r="C933" s="17" t="s">
        <v>3250</v>
      </c>
      <c r="D933" s="17" t="s">
        <v>3251</v>
      </c>
      <c r="E933" s="17" t="s">
        <v>3252</v>
      </c>
      <c r="F933" s="17" t="s">
        <v>2456</v>
      </c>
      <c r="G933" s="16" t="s">
        <v>21</v>
      </c>
      <c r="H933" s="18" t="s">
        <v>3324</v>
      </c>
      <c r="I933" s="18">
        <v>1</v>
      </c>
      <c r="J933" s="19">
        <v>156000</v>
      </c>
      <c r="K933" s="20">
        <f t="shared" si="29"/>
        <v>2.4080045776784458E-2</v>
      </c>
      <c r="L933" s="29"/>
      <c r="M933" s="21">
        <f t="shared" si="28"/>
        <v>0</v>
      </c>
      <c r="N933" s="22" t="s">
        <v>3510</v>
      </c>
      <c r="O933" s="16" t="s">
        <v>3549</v>
      </c>
    </row>
    <row r="934" spans="1:15" x14ac:dyDescent="0.3">
      <c r="A934" s="16">
        <v>31</v>
      </c>
      <c r="B934" s="16">
        <f>COUNTIF($A$5:A934, A934)</f>
        <v>3</v>
      </c>
      <c r="C934" s="17" t="s">
        <v>3253</v>
      </c>
      <c r="D934" s="17" t="s">
        <v>3251</v>
      </c>
      <c r="E934" s="17" t="s">
        <v>3252</v>
      </c>
      <c r="F934" s="17" t="s">
        <v>1973</v>
      </c>
      <c r="G934" s="16" t="s">
        <v>21</v>
      </c>
      <c r="H934" s="18" t="s">
        <v>3324</v>
      </c>
      <c r="I934" s="18">
        <v>1</v>
      </c>
      <c r="J934" s="19">
        <v>327750</v>
      </c>
      <c r="K934" s="20">
        <f t="shared" si="29"/>
        <v>5.0591250021417351E-2</v>
      </c>
      <c r="L934" s="29"/>
      <c r="M934" s="21">
        <f t="shared" si="28"/>
        <v>0</v>
      </c>
      <c r="N934" s="22" t="s">
        <v>3510</v>
      </c>
      <c r="O934" s="16" t="s">
        <v>3549</v>
      </c>
    </row>
    <row r="935" spans="1:15" x14ac:dyDescent="0.3">
      <c r="A935" s="16">
        <v>31</v>
      </c>
      <c r="B935" s="16">
        <f>COUNTIF($A$5:A935, A935)</f>
        <v>4</v>
      </c>
      <c r="C935" s="17" t="s">
        <v>3254</v>
      </c>
      <c r="D935" s="17" t="s">
        <v>3251</v>
      </c>
      <c r="E935" s="17" t="s">
        <v>3252</v>
      </c>
      <c r="F935" s="17" t="s">
        <v>2454</v>
      </c>
      <c r="G935" s="16" t="s">
        <v>21</v>
      </c>
      <c r="H935" s="18" t="s">
        <v>3324</v>
      </c>
      <c r="I935" s="18">
        <v>1</v>
      </c>
      <c r="J935" s="19">
        <v>479750</v>
      </c>
      <c r="K935" s="20">
        <f t="shared" si="29"/>
        <v>7.4053858727002209E-2</v>
      </c>
      <c r="L935" s="29"/>
      <c r="M935" s="21">
        <f t="shared" si="28"/>
        <v>0</v>
      </c>
      <c r="N935" s="22" t="s">
        <v>3510</v>
      </c>
      <c r="O935" s="16" t="s">
        <v>3549</v>
      </c>
    </row>
    <row r="936" spans="1:15" x14ac:dyDescent="0.3">
      <c r="A936" s="16">
        <v>31</v>
      </c>
      <c r="B936" s="16">
        <f>COUNTIF($A$5:A936, A936)</f>
        <v>5</v>
      </c>
      <c r="C936" s="17" t="s">
        <v>2389</v>
      </c>
      <c r="D936" s="17" t="s">
        <v>2390</v>
      </c>
      <c r="E936" s="17" t="s">
        <v>2391</v>
      </c>
      <c r="F936" s="17" t="s">
        <v>2392</v>
      </c>
      <c r="G936" s="16" t="s">
        <v>21</v>
      </c>
      <c r="H936" s="18">
        <v>45440</v>
      </c>
      <c r="I936" s="18">
        <v>1</v>
      </c>
      <c r="J936" s="19">
        <v>43931</v>
      </c>
      <c r="K936" s="20">
        <f t="shared" si="29"/>
        <v>6.7811569937174234E-3</v>
      </c>
      <c r="L936" s="29"/>
      <c r="M936" s="21">
        <f t="shared" si="28"/>
        <v>0</v>
      </c>
      <c r="N936" s="22" t="s">
        <v>3511</v>
      </c>
      <c r="O936" s="16" t="s">
        <v>3549</v>
      </c>
    </row>
    <row r="937" spans="1:15" x14ac:dyDescent="0.3">
      <c r="A937" s="16">
        <v>31</v>
      </c>
      <c r="B937" s="16">
        <f>COUNTIF($A$5:A937, A937)</f>
        <v>6</v>
      </c>
      <c r="C937" s="17" t="s">
        <v>2393</v>
      </c>
      <c r="D937" s="17" t="s">
        <v>2390</v>
      </c>
      <c r="E937" s="17" t="s">
        <v>2394</v>
      </c>
      <c r="F937" s="17" t="s">
        <v>2395</v>
      </c>
      <c r="G937" s="16" t="s">
        <v>21</v>
      </c>
      <c r="H937" s="18">
        <v>45440</v>
      </c>
      <c r="I937" s="18">
        <v>146</v>
      </c>
      <c r="J937" s="19">
        <v>43931</v>
      </c>
      <c r="K937" s="20">
        <f t="shared" si="29"/>
        <v>6.7811569937174234E-3</v>
      </c>
      <c r="L937" s="29"/>
      <c r="M937" s="21">
        <f t="shared" si="28"/>
        <v>0</v>
      </c>
      <c r="N937" s="22" t="s">
        <v>3511</v>
      </c>
      <c r="O937" s="16" t="s">
        <v>3549</v>
      </c>
    </row>
    <row r="938" spans="1:15" x14ac:dyDescent="0.3">
      <c r="A938" s="16">
        <v>31</v>
      </c>
      <c r="B938" s="16">
        <f>COUNTIF($A$5:A938, A938)</f>
        <v>7</v>
      </c>
      <c r="C938" s="17" t="s">
        <v>2396</v>
      </c>
      <c r="D938" s="17" t="s">
        <v>94</v>
      </c>
      <c r="E938" s="17" t="s">
        <v>2397</v>
      </c>
      <c r="F938" s="17">
        <v>228146</v>
      </c>
      <c r="G938" s="16" t="s">
        <v>21</v>
      </c>
      <c r="H938" s="18" t="s">
        <v>3324</v>
      </c>
      <c r="I938" s="18">
        <v>211</v>
      </c>
      <c r="J938" s="19">
        <v>570000</v>
      </c>
      <c r="K938" s="20">
        <f t="shared" si="29"/>
        <v>8.7984782645943213E-2</v>
      </c>
      <c r="L938" s="29"/>
      <c r="M938" s="21">
        <f t="shared" si="28"/>
        <v>0</v>
      </c>
      <c r="N938" s="22" t="s">
        <v>3512</v>
      </c>
      <c r="O938" s="16" t="s">
        <v>3549</v>
      </c>
    </row>
    <row r="939" spans="1:15" x14ac:dyDescent="0.3">
      <c r="A939" s="16">
        <v>31</v>
      </c>
      <c r="B939" s="16">
        <f>COUNTIF($A$5:A939, A939)</f>
        <v>8</v>
      </c>
      <c r="C939" s="17" t="s">
        <v>2398</v>
      </c>
      <c r="D939" s="17" t="s">
        <v>94</v>
      </c>
      <c r="E939" s="17" t="s">
        <v>2399</v>
      </c>
      <c r="F939" s="17">
        <v>228147</v>
      </c>
      <c r="G939" s="16" t="s">
        <v>21</v>
      </c>
      <c r="H939" s="18" t="s">
        <v>3324</v>
      </c>
      <c r="I939" s="18">
        <v>1</v>
      </c>
      <c r="J939" s="19">
        <v>570000</v>
      </c>
      <c r="K939" s="20">
        <f t="shared" si="29"/>
        <v>8.7984782645943213E-2</v>
      </c>
      <c r="L939" s="29"/>
      <c r="M939" s="21">
        <f t="shared" si="28"/>
        <v>0</v>
      </c>
      <c r="N939" s="22" t="s">
        <v>3512</v>
      </c>
      <c r="O939" s="16" t="s">
        <v>3550</v>
      </c>
    </row>
    <row r="940" spans="1:15" x14ac:dyDescent="0.3">
      <c r="A940" s="16">
        <v>31</v>
      </c>
      <c r="B940" s="16">
        <f>COUNTIF($A$5:A940, A940)</f>
        <v>9</v>
      </c>
      <c r="C940" s="17" t="s">
        <v>2400</v>
      </c>
      <c r="D940" s="17" t="s">
        <v>2401</v>
      </c>
      <c r="E940" s="17" t="s">
        <v>2402</v>
      </c>
      <c r="F940" s="17" t="s">
        <v>2403</v>
      </c>
      <c r="G940" s="16" t="s">
        <v>21</v>
      </c>
      <c r="H940" s="18">
        <v>87290</v>
      </c>
      <c r="I940" s="18">
        <v>245</v>
      </c>
      <c r="J940" s="19">
        <v>85544</v>
      </c>
      <c r="K940" s="20">
        <f t="shared" si="29"/>
        <v>1.3204509204674678E-2</v>
      </c>
      <c r="L940" s="29"/>
      <c r="M940" s="21">
        <f t="shared" si="28"/>
        <v>0</v>
      </c>
      <c r="N940" s="22" t="s">
        <v>3509</v>
      </c>
      <c r="O940" s="16" t="s">
        <v>3549</v>
      </c>
    </row>
    <row r="941" spans="1:15" x14ac:dyDescent="0.3">
      <c r="A941" s="16">
        <v>31</v>
      </c>
      <c r="B941" s="16">
        <f>COUNTIF($A$5:A941, A941)</f>
        <v>10</v>
      </c>
      <c r="C941" s="17" t="s">
        <v>2404</v>
      </c>
      <c r="D941" s="17" t="s">
        <v>2405</v>
      </c>
      <c r="E941" s="17" t="s">
        <v>2406</v>
      </c>
      <c r="F941" s="17" t="s">
        <v>20</v>
      </c>
      <c r="G941" s="16" t="s">
        <v>21</v>
      </c>
      <c r="H941" s="18">
        <v>227780</v>
      </c>
      <c r="I941" s="18">
        <v>1</v>
      </c>
      <c r="J941" s="19">
        <v>220185</v>
      </c>
      <c r="K941" s="20">
        <f t="shared" si="29"/>
        <v>3.3987595380521061E-2</v>
      </c>
      <c r="L941" s="29"/>
      <c r="M941" s="21">
        <f t="shared" si="28"/>
        <v>0</v>
      </c>
      <c r="N941" s="22" t="s">
        <v>3513</v>
      </c>
      <c r="O941" s="16" t="s">
        <v>3549</v>
      </c>
    </row>
    <row r="942" spans="1:15" x14ac:dyDescent="0.3">
      <c r="A942" s="16">
        <v>31</v>
      </c>
      <c r="B942" s="16">
        <f>COUNTIF($A$5:A942, A942)</f>
        <v>11</v>
      </c>
      <c r="C942" s="17" t="s">
        <v>2407</v>
      </c>
      <c r="D942" s="17" t="s">
        <v>2408</v>
      </c>
      <c r="E942" s="17" t="s">
        <v>2409</v>
      </c>
      <c r="F942" s="17" t="s">
        <v>2410</v>
      </c>
      <c r="G942" s="16" t="s">
        <v>21</v>
      </c>
      <c r="H942" s="18">
        <v>227780</v>
      </c>
      <c r="I942" s="18">
        <v>101</v>
      </c>
      <c r="J942" s="19">
        <v>220185</v>
      </c>
      <c r="K942" s="20">
        <f t="shared" si="29"/>
        <v>3.3987595380521061E-2</v>
      </c>
      <c r="L942" s="29"/>
      <c r="M942" s="21">
        <f t="shared" si="28"/>
        <v>0</v>
      </c>
      <c r="N942" s="22" t="s">
        <v>3514</v>
      </c>
      <c r="O942" s="16" t="s">
        <v>3549</v>
      </c>
    </row>
    <row r="943" spans="1:15" x14ac:dyDescent="0.3">
      <c r="A943" s="16">
        <v>31</v>
      </c>
      <c r="B943" s="16">
        <f>COUNTIF($A$5:A943, A943)</f>
        <v>12</v>
      </c>
      <c r="C943" s="17" t="s">
        <v>2411</v>
      </c>
      <c r="D943" s="17" t="s">
        <v>2408</v>
      </c>
      <c r="E943" s="17" t="s">
        <v>2412</v>
      </c>
      <c r="F943" s="17" t="s">
        <v>2413</v>
      </c>
      <c r="G943" s="16" t="s">
        <v>21</v>
      </c>
      <c r="H943" s="18">
        <v>227780</v>
      </c>
      <c r="I943" s="18">
        <v>1</v>
      </c>
      <c r="J943" s="19">
        <v>220185</v>
      </c>
      <c r="K943" s="20">
        <f t="shared" si="29"/>
        <v>3.3987595380521061E-2</v>
      </c>
      <c r="L943" s="29"/>
      <c r="M943" s="21">
        <f t="shared" si="28"/>
        <v>0</v>
      </c>
      <c r="N943" s="22" t="s">
        <v>3514</v>
      </c>
      <c r="O943" s="16" t="s">
        <v>3549</v>
      </c>
    </row>
    <row r="944" spans="1:15" x14ac:dyDescent="0.3">
      <c r="A944" s="16">
        <v>31</v>
      </c>
      <c r="B944" s="16">
        <f>COUNTIF($A$5:A944, A944)</f>
        <v>13</v>
      </c>
      <c r="C944" s="17" t="s">
        <v>2414</v>
      </c>
      <c r="D944" s="17" t="s">
        <v>2415</v>
      </c>
      <c r="E944" s="17" t="s">
        <v>2416</v>
      </c>
      <c r="F944" s="17" t="s">
        <v>20</v>
      </c>
      <c r="G944" s="16" t="s">
        <v>21</v>
      </c>
      <c r="H944" s="18">
        <v>227780</v>
      </c>
      <c r="I944" s="18">
        <v>1</v>
      </c>
      <c r="J944" s="19">
        <v>220183</v>
      </c>
      <c r="K944" s="20">
        <f t="shared" si="29"/>
        <v>3.3987286661985465E-2</v>
      </c>
      <c r="L944" s="29"/>
      <c r="M944" s="21">
        <f t="shared" si="28"/>
        <v>0</v>
      </c>
      <c r="N944" s="22" t="s">
        <v>3513</v>
      </c>
      <c r="O944" s="16" t="s">
        <v>3549</v>
      </c>
    </row>
    <row r="945" spans="1:15" x14ac:dyDescent="0.3">
      <c r="A945" s="16">
        <v>31</v>
      </c>
      <c r="B945" s="16">
        <f>COUNTIF($A$5:A945, A945)</f>
        <v>14</v>
      </c>
      <c r="C945" s="17" t="s">
        <v>2417</v>
      </c>
      <c r="D945" s="17" t="s">
        <v>2418</v>
      </c>
      <c r="E945" s="17" t="s">
        <v>2419</v>
      </c>
      <c r="F945" s="17" t="s">
        <v>20</v>
      </c>
      <c r="G945" s="16" t="s">
        <v>21</v>
      </c>
      <c r="H945" s="18">
        <v>227780</v>
      </c>
      <c r="I945" s="18">
        <v>53</v>
      </c>
      <c r="J945" s="19">
        <v>220187</v>
      </c>
      <c r="K945" s="20">
        <f t="shared" si="29"/>
        <v>3.3987904099056665E-2</v>
      </c>
      <c r="L945" s="29"/>
      <c r="M945" s="21">
        <f t="shared" si="28"/>
        <v>0</v>
      </c>
      <c r="N945" s="22" t="s">
        <v>3509</v>
      </c>
      <c r="O945" s="16" t="s">
        <v>3549</v>
      </c>
    </row>
    <row r="946" spans="1:15" x14ac:dyDescent="0.3">
      <c r="A946" s="16">
        <v>31</v>
      </c>
      <c r="B946" s="16">
        <f>COUNTIF($A$5:A946, A946)</f>
        <v>15</v>
      </c>
      <c r="C946" s="17" t="s">
        <v>2420</v>
      </c>
      <c r="D946" s="17" t="s">
        <v>2421</v>
      </c>
      <c r="E946" s="17" t="s">
        <v>2422</v>
      </c>
      <c r="F946" s="17" t="s">
        <v>2423</v>
      </c>
      <c r="G946" s="16" t="s">
        <v>21</v>
      </c>
      <c r="H946" s="18">
        <v>118390</v>
      </c>
      <c r="I946" s="18">
        <v>1</v>
      </c>
      <c r="J946" s="19">
        <v>111844</v>
      </c>
      <c r="K946" s="20">
        <f t="shared" si="29"/>
        <v>1.7264157947812057E-2</v>
      </c>
      <c r="L946" s="29"/>
      <c r="M946" s="21">
        <f t="shared" si="28"/>
        <v>0</v>
      </c>
      <c r="N946" s="22" t="s">
        <v>3509</v>
      </c>
      <c r="O946" s="16" t="s">
        <v>3549</v>
      </c>
    </row>
    <row r="947" spans="1:15" x14ac:dyDescent="0.3">
      <c r="A947" s="16">
        <v>31</v>
      </c>
      <c r="B947" s="16">
        <f>COUNTIF($A$5:A947, A947)</f>
        <v>16</v>
      </c>
      <c r="C947" s="17" t="s">
        <v>2424</v>
      </c>
      <c r="D947" s="17" t="s">
        <v>2421</v>
      </c>
      <c r="E947" s="17" t="s">
        <v>2422</v>
      </c>
      <c r="F947" s="17" t="s">
        <v>2425</v>
      </c>
      <c r="G947" s="16" t="s">
        <v>21</v>
      </c>
      <c r="H947" s="18">
        <v>118390</v>
      </c>
      <c r="I947" s="18">
        <v>1</v>
      </c>
      <c r="J947" s="19">
        <v>111844</v>
      </c>
      <c r="K947" s="20">
        <f t="shared" si="29"/>
        <v>1.7264157947812057E-2</v>
      </c>
      <c r="L947" s="29"/>
      <c r="M947" s="21">
        <f t="shared" si="28"/>
        <v>0</v>
      </c>
      <c r="N947" s="22" t="s">
        <v>3509</v>
      </c>
      <c r="O947" s="16" t="s">
        <v>3549</v>
      </c>
    </row>
    <row r="948" spans="1:15" x14ac:dyDescent="0.3">
      <c r="A948" s="16">
        <v>31</v>
      </c>
      <c r="B948" s="16">
        <f>COUNTIF($A$5:A948, A948)</f>
        <v>17</v>
      </c>
      <c r="C948" s="17" t="s">
        <v>2426</v>
      </c>
      <c r="D948" s="17" t="s">
        <v>2421</v>
      </c>
      <c r="E948" s="17" t="s">
        <v>2422</v>
      </c>
      <c r="F948" s="17" t="s">
        <v>2427</v>
      </c>
      <c r="G948" s="16" t="s">
        <v>21</v>
      </c>
      <c r="H948" s="18">
        <v>118390</v>
      </c>
      <c r="I948" s="18">
        <v>1</v>
      </c>
      <c r="J948" s="19">
        <v>111844</v>
      </c>
      <c r="K948" s="20">
        <f t="shared" si="29"/>
        <v>1.7264157947812057E-2</v>
      </c>
      <c r="L948" s="29"/>
      <c r="M948" s="21">
        <f t="shared" si="28"/>
        <v>0</v>
      </c>
      <c r="N948" s="22" t="s">
        <v>3509</v>
      </c>
      <c r="O948" s="16" t="s">
        <v>3549</v>
      </c>
    </row>
    <row r="949" spans="1:15" x14ac:dyDescent="0.3">
      <c r="A949" s="16">
        <v>31</v>
      </c>
      <c r="B949" s="16">
        <f>COUNTIF($A$5:A949, A949)</f>
        <v>18</v>
      </c>
      <c r="C949" s="17" t="s">
        <v>2428</v>
      </c>
      <c r="D949" s="17" t="s">
        <v>2421</v>
      </c>
      <c r="E949" s="17" t="s">
        <v>2422</v>
      </c>
      <c r="F949" s="17" t="s">
        <v>2429</v>
      </c>
      <c r="G949" s="16" t="s">
        <v>21</v>
      </c>
      <c r="H949" s="18">
        <v>118390</v>
      </c>
      <c r="I949" s="18">
        <v>7</v>
      </c>
      <c r="J949" s="19">
        <v>111844</v>
      </c>
      <c r="K949" s="20">
        <f t="shared" si="29"/>
        <v>1.7264157947812057E-2</v>
      </c>
      <c r="L949" s="29"/>
      <c r="M949" s="21">
        <f t="shared" si="28"/>
        <v>0</v>
      </c>
      <c r="N949" s="22" t="s">
        <v>3509</v>
      </c>
      <c r="O949" s="16" t="s">
        <v>3549</v>
      </c>
    </row>
    <row r="950" spans="1:15" x14ac:dyDescent="0.3">
      <c r="A950" s="16">
        <v>31</v>
      </c>
      <c r="B950" s="16">
        <f>COUNTIF($A$5:A950, A950)</f>
        <v>19</v>
      </c>
      <c r="C950" s="17" t="s">
        <v>2430</v>
      </c>
      <c r="D950" s="17" t="s">
        <v>2431</v>
      </c>
      <c r="E950" s="17" t="s">
        <v>2432</v>
      </c>
      <c r="F950" s="17" t="s">
        <v>20</v>
      </c>
      <c r="G950" s="16" t="s">
        <v>21</v>
      </c>
      <c r="H950" s="18">
        <v>227780</v>
      </c>
      <c r="I950" s="18">
        <v>1</v>
      </c>
      <c r="J950" s="19">
        <v>220187</v>
      </c>
      <c r="K950" s="20">
        <f t="shared" si="29"/>
        <v>3.3987904099056665E-2</v>
      </c>
      <c r="L950" s="29"/>
      <c r="M950" s="21">
        <f t="shared" si="28"/>
        <v>0</v>
      </c>
      <c r="N950" s="22" t="s">
        <v>3513</v>
      </c>
      <c r="O950" s="16" t="s">
        <v>3549</v>
      </c>
    </row>
    <row r="951" spans="1:15" x14ac:dyDescent="0.3">
      <c r="A951" s="16">
        <v>31</v>
      </c>
      <c r="B951" s="16">
        <f>COUNTIF($A$5:A951, A951)</f>
        <v>20</v>
      </c>
      <c r="C951" s="17" t="s">
        <v>2433</v>
      </c>
      <c r="D951" s="17" t="s">
        <v>2434</v>
      </c>
      <c r="E951" s="17" t="s">
        <v>2435</v>
      </c>
      <c r="F951" s="17" t="s">
        <v>20</v>
      </c>
      <c r="G951" s="16" t="s">
        <v>21</v>
      </c>
      <c r="H951" s="18">
        <v>172070</v>
      </c>
      <c r="I951" s="18">
        <v>1</v>
      </c>
      <c r="J951" s="19">
        <v>166337</v>
      </c>
      <c r="K951" s="20">
        <f t="shared" si="29"/>
        <v>2.5675657528032029E-2</v>
      </c>
      <c r="L951" s="29"/>
      <c r="M951" s="21">
        <f t="shared" si="28"/>
        <v>0</v>
      </c>
      <c r="N951" s="22" t="s">
        <v>3512</v>
      </c>
      <c r="O951" s="16" t="s">
        <v>3549</v>
      </c>
    </row>
    <row r="952" spans="1:15" x14ac:dyDescent="0.3">
      <c r="A952" s="16">
        <v>31</v>
      </c>
      <c r="B952" s="16">
        <f>COUNTIF($A$5:A952, A952)</f>
        <v>21</v>
      </c>
      <c r="C952" s="17" t="s">
        <v>2436</v>
      </c>
      <c r="D952" s="17" t="s">
        <v>2434</v>
      </c>
      <c r="E952" s="17" t="s">
        <v>2437</v>
      </c>
      <c r="F952" s="17" t="s">
        <v>20</v>
      </c>
      <c r="G952" s="16" t="s">
        <v>21</v>
      </c>
      <c r="H952" s="18">
        <v>172070</v>
      </c>
      <c r="I952" s="18">
        <v>1</v>
      </c>
      <c r="J952" s="19">
        <v>166337</v>
      </c>
      <c r="K952" s="20">
        <f t="shared" si="29"/>
        <v>2.5675657528032029E-2</v>
      </c>
      <c r="L952" s="29"/>
      <c r="M952" s="21">
        <f t="shared" si="28"/>
        <v>0</v>
      </c>
      <c r="N952" s="22" t="s">
        <v>3512</v>
      </c>
      <c r="O952" s="16" t="s">
        <v>3549</v>
      </c>
    </row>
    <row r="953" spans="1:15" x14ac:dyDescent="0.3">
      <c r="A953" s="16">
        <v>31</v>
      </c>
      <c r="B953" s="16">
        <f>COUNTIF($A$5:A953, A953)</f>
        <v>22</v>
      </c>
      <c r="C953" s="17" t="s">
        <v>2438</v>
      </c>
      <c r="D953" s="17" t="s">
        <v>2434</v>
      </c>
      <c r="E953" s="17" t="s">
        <v>2439</v>
      </c>
      <c r="F953" s="17" t="s">
        <v>20</v>
      </c>
      <c r="G953" s="16" t="s">
        <v>21</v>
      </c>
      <c r="H953" s="18">
        <v>172070</v>
      </c>
      <c r="I953" s="18">
        <v>1</v>
      </c>
      <c r="J953" s="19">
        <v>166337</v>
      </c>
      <c r="K953" s="20">
        <f t="shared" si="29"/>
        <v>2.5675657528032029E-2</v>
      </c>
      <c r="L953" s="29"/>
      <c r="M953" s="21">
        <f t="shared" si="28"/>
        <v>0</v>
      </c>
      <c r="N953" s="22" t="s">
        <v>3512</v>
      </c>
      <c r="O953" s="16" t="s">
        <v>3549</v>
      </c>
    </row>
    <row r="954" spans="1:15" x14ac:dyDescent="0.3">
      <c r="A954" s="16">
        <v>31</v>
      </c>
      <c r="B954" s="16">
        <f>COUNTIF($A$5:A954, A954)</f>
        <v>23</v>
      </c>
      <c r="C954" s="17" t="s">
        <v>2440</v>
      </c>
      <c r="D954" s="17" t="s">
        <v>2441</v>
      </c>
      <c r="E954" s="17" t="s">
        <v>2442</v>
      </c>
      <c r="F954" s="17" t="s">
        <v>20</v>
      </c>
      <c r="G954" s="16" t="s">
        <v>21</v>
      </c>
      <c r="H954" s="18">
        <v>227780</v>
      </c>
      <c r="I954" s="18">
        <v>474</v>
      </c>
      <c r="J954" s="19">
        <v>220946</v>
      </c>
      <c r="K954" s="20">
        <f t="shared" si="29"/>
        <v>3.4105062783316792E-2</v>
      </c>
      <c r="L954" s="29"/>
      <c r="M954" s="21">
        <f t="shared" si="28"/>
        <v>0</v>
      </c>
      <c r="N954" s="22" t="s">
        <v>3515</v>
      </c>
      <c r="O954" s="16" t="s">
        <v>3550</v>
      </c>
    </row>
    <row r="955" spans="1:15" x14ac:dyDescent="0.3">
      <c r="A955" s="16">
        <v>31</v>
      </c>
      <c r="B955" s="16">
        <f>COUNTIF($A$5:A955, A955)</f>
        <v>24</v>
      </c>
      <c r="C955" s="17" t="s">
        <v>3255</v>
      </c>
      <c r="D955" s="17" t="s">
        <v>3256</v>
      </c>
      <c r="E955" s="17" t="s">
        <v>3257</v>
      </c>
      <c r="F955" s="17" t="s">
        <v>20</v>
      </c>
      <c r="G955" s="16" t="s">
        <v>21</v>
      </c>
      <c r="H955" s="18">
        <v>227780</v>
      </c>
      <c r="I955" s="18">
        <v>228</v>
      </c>
      <c r="J955" s="19">
        <v>219808</v>
      </c>
      <c r="K955" s="20">
        <f t="shared" si="29"/>
        <v>3.3929401936560501E-2</v>
      </c>
      <c r="L955" s="29"/>
      <c r="M955" s="21">
        <f t="shared" si="28"/>
        <v>0</v>
      </c>
      <c r="N955" s="22" t="s">
        <v>3516</v>
      </c>
      <c r="O955" s="16" t="s">
        <v>3549</v>
      </c>
    </row>
    <row r="956" spans="1:15" x14ac:dyDescent="0.3">
      <c r="A956" s="16">
        <v>31</v>
      </c>
      <c r="B956" s="16">
        <f>COUNTIF($A$5:A956, A956)</f>
        <v>25</v>
      </c>
      <c r="C956" s="17" t="s">
        <v>2443</v>
      </c>
      <c r="D956" s="17" t="s">
        <v>2444</v>
      </c>
      <c r="E956" s="17" t="s">
        <v>2445</v>
      </c>
      <c r="F956" s="17" t="s">
        <v>2446</v>
      </c>
      <c r="G956" s="16" t="s">
        <v>21</v>
      </c>
      <c r="H956" s="18" t="s">
        <v>3324</v>
      </c>
      <c r="I956" s="18">
        <v>1</v>
      </c>
      <c r="J956" s="19">
        <v>144315</v>
      </c>
      <c r="K956" s="20">
        <f t="shared" si="29"/>
        <v>2.2276357732542624E-2</v>
      </c>
      <c r="L956" s="29"/>
      <c r="M956" s="21">
        <f t="shared" si="28"/>
        <v>0</v>
      </c>
      <c r="N956" s="22" t="s">
        <v>3517</v>
      </c>
      <c r="O956" s="16" t="s">
        <v>3550</v>
      </c>
    </row>
    <row r="957" spans="1:15" x14ac:dyDescent="0.3">
      <c r="A957" s="16">
        <v>31</v>
      </c>
      <c r="B957" s="16">
        <f>COUNTIF($A$5:A957, A957)</f>
        <v>26</v>
      </c>
      <c r="C957" s="17" t="s">
        <v>2447</v>
      </c>
      <c r="D957" s="17" t="s">
        <v>2444</v>
      </c>
      <c r="E957" s="17" t="s">
        <v>2448</v>
      </c>
      <c r="F957" s="17" t="s">
        <v>2449</v>
      </c>
      <c r="G957" s="16" t="s">
        <v>21</v>
      </c>
      <c r="H957" s="18" t="s">
        <v>3324</v>
      </c>
      <c r="I957" s="18">
        <v>13</v>
      </c>
      <c r="J957" s="19">
        <v>288734</v>
      </c>
      <c r="K957" s="20">
        <f t="shared" si="29"/>
        <v>4.4568768828936435E-2</v>
      </c>
      <c r="L957" s="29"/>
      <c r="M957" s="21">
        <f t="shared" si="28"/>
        <v>0</v>
      </c>
      <c r="N957" s="22" t="s">
        <v>3517</v>
      </c>
      <c r="O957" s="16" t="s">
        <v>3550</v>
      </c>
    </row>
    <row r="958" spans="1:15" x14ac:dyDescent="0.3">
      <c r="A958" s="16">
        <v>31</v>
      </c>
      <c r="B958" s="16">
        <f>COUNTIF($A$5:A958, A958)</f>
        <v>27</v>
      </c>
      <c r="C958" s="17" t="s">
        <v>2450</v>
      </c>
      <c r="D958" s="17" t="s">
        <v>2444</v>
      </c>
      <c r="E958" s="17" t="s">
        <v>2451</v>
      </c>
      <c r="F958" s="17" t="s">
        <v>2006</v>
      </c>
      <c r="G958" s="16" t="s">
        <v>21</v>
      </c>
      <c r="H958" s="18" t="s">
        <v>3324</v>
      </c>
      <c r="I958" s="18">
        <v>172</v>
      </c>
      <c r="J958" s="19">
        <v>440000</v>
      </c>
      <c r="K958" s="20">
        <f t="shared" si="29"/>
        <v>6.7918077831956164E-2</v>
      </c>
      <c r="L958" s="29"/>
      <c r="M958" s="21">
        <f t="shared" si="28"/>
        <v>0</v>
      </c>
      <c r="N958" s="22" t="s">
        <v>3517</v>
      </c>
      <c r="O958" s="16" t="s">
        <v>3550</v>
      </c>
    </row>
    <row r="959" spans="1:15" x14ac:dyDescent="0.3">
      <c r="A959" s="16">
        <v>31</v>
      </c>
      <c r="B959" s="16">
        <f>COUNTIF($A$5:A959, A959)</f>
        <v>28</v>
      </c>
      <c r="C959" s="17" t="s">
        <v>2452</v>
      </c>
      <c r="D959" s="17" t="s">
        <v>94</v>
      </c>
      <c r="E959" s="17" t="s">
        <v>2453</v>
      </c>
      <c r="F959" s="17">
        <v>225305</v>
      </c>
      <c r="G959" s="16" t="s">
        <v>21</v>
      </c>
      <c r="H959" s="18" t="s">
        <v>3324</v>
      </c>
      <c r="I959" s="18">
        <v>10</v>
      </c>
      <c r="J959" s="19">
        <v>400000</v>
      </c>
      <c r="K959" s="20">
        <f t="shared" si="29"/>
        <v>6.1743707119960148E-2</v>
      </c>
      <c r="L959" s="30"/>
      <c r="M959" s="21">
        <f t="shared" si="28"/>
        <v>0</v>
      </c>
      <c r="N959" s="22" t="s">
        <v>3512</v>
      </c>
      <c r="O959" s="16" t="s">
        <v>3549</v>
      </c>
    </row>
    <row r="960" spans="1:15" x14ac:dyDescent="0.3">
      <c r="A960" s="16">
        <v>32</v>
      </c>
      <c r="B960" s="16">
        <f>COUNTIF($A$5:A960, A960)</f>
        <v>1</v>
      </c>
      <c r="C960" s="17" t="s">
        <v>2457</v>
      </c>
      <c r="D960" s="17" t="s">
        <v>2458</v>
      </c>
      <c r="E960" s="17" t="s">
        <v>2459</v>
      </c>
      <c r="F960" s="17" t="s">
        <v>2460</v>
      </c>
      <c r="G960" s="16" t="s">
        <v>21</v>
      </c>
      <c r="H960" s="18" t="s">
        <v>3324</v>
      </c>
      <c r="I960" s="18">
        <v>28</v>
      </c>
      <c r="J960" s="19">
        <v>144375</v>
      </c>
      <c r="K960" s="20">
        <f t="shared" si="29"/>
        <v>4.9709489993544222E-2</v>
      </c>
      <c r="L960" s="28"/>
      <c r="M960" s="21">
        <f t="shared" si="28"/>
        <v>0</v>
      </c>
      <c r="N960" s="22" t="s">
        <v>3518</v>
      </c>
      <c r="O960" s="16" t="s">
        <v>3549</v>
      </c>
    </row>
    <row r="961" spans="1:15" x14ac:dyDescent="0.3">
      <c r="A961" s="16">
        <v>32</v>
      </c>
      <c r="B961" s="16">
        <f>COUNTIF($A$5:A961, A961)</f>
        <v>2</v>
      </c>
      <c r="C961" s="17" t="s">
        <v>2461</v>
      </c>
      <c r="D961" s="17" t="s">
        <v>2458</v>
      </c>
      <c r="E961" s="17" t="s">
        <v>2459</v>
      </c>
      <c r="F961" s="17" t="s">
        <v>2462</v>
      </c>
      <c r="G961" s="16" t="s">
        <v>21</v>
      </c>
      <c r="H961" s="18" t="s">
        <v>3324</v>
      </c>
      <c r="I961" s="18">
        <v>1103</v>
      </c>
      <c r="J961" s="19">
        <v>385000</v>
      </c>
      <c r="K961" s="20">
        <f t="shared" si="29"/>
        <v>0.13255863998278458</v>
      </c>
      <c r="L961" s="29"/>
      <c r="M961" s="21">
        <f t="shared" si="28"/>
        <v>0</v>
      </c>
      <c r="N961" s="22" t="s">
        <v>3518</v>
      </c>
      <c r="O961" s="16" t="s">
        <v>3549</v>
      </c>
    </row>
    <row r="962" spans="1:15" x14ac:dyDescent="0.3">
      <c r="A962" s="16">
        <v>32</v>
      </c>
      <c r="B962" s="16">
        <f>COUNTIF($A$5:A962, A962)</f>
        <v>3</v>
      </c>
      <c r="C962" s="17" t="s">
        <v>2463</v>
      </c>
      <c r="D962" s="17" t="s">
        <v>2458</v>
      </c>
      <c r="E962" s="17" t="s">
        <v>2459</v>
      </c>
      <c r="F962" s="17" t="s">
        <v>2464</v>
      </c>
      <c r="G962" s="16" t="s">
        <v>21</v>
      </c>
      <c r="H962" s="18" t="s">
        <v>3324</v>
      </c>
      <c r="I962" s="18">
        <v>7</v>
      </c>
      <c r="J962" s="19">
        <v>385000</v>
      </c>
      <c r="K962" s="20">
        <f t="shared" si="29"/>
        <v>0.13255863998278458</v>
      </c>
      <c r="L962" s="29"/>
      <c r="M962" s="21">
        <f t="shared" si="28"/>
        <v>0</v>
      </c>
      <c r="N962" s="22" t="s">
        <v>3518</v>
      </c>
      <c r="O962" s="16" t="s">
        <v>3549</v>
      </c>
    </row>
    <row r="963" spans="1:15" x14ac:dyDescent="0.3">
      <c r="A963" s="16">
        <v>32</v>
      </c>
      <c r="B963" s="16">
        <f>COUNTIF($A$5:A963, A963)</f>
        <v>4</v>
      </c>
      <c r="C963" s="17" t="s">
        <v>2465</v>
      </c>
      <c r="D963" s="17" t="s">
        <v>2458</v>
      </c>
      <c r="E963" s="17" t="s">
        <v>2459</v>
      </c>
      <c r="F963" s="17" t="s">
        <v>2466</v>
      </c>
      <c r="G963" s="16" t="s">
        <v>21</v>
      </c>
      <c r="H963" s="18" t="s">
        <v>3324</v>
      </c>
      <c r="I963" s="18">
        <v>1</v>
      </c>
      <c r="J963" s="19">
        <v>1155000</v>
      </c>
      <c r="K963" s="20">
        <f t="shared" si="29"/>
        <v>0.39767591994835377</v>
      </c>
      <c r="L963" s="29"/>
      <c r="M963" s="21">
        <f t="shared" si="28"/>
        <v>0</v>
      </c>
      <c r="N963" s="22" t="s">
        <v>3518</v>
      </c>
      <c r="O963" s="16" t="s">
        <v>3549</v>
      </c>
    </row>
    <row r="964" spans="1:15" x14ac:dyDescent="0.3">
      <c r="A964" s="16">
        <v>32</v>
      </c>
      <c r="B964" s="16">
        <f>COUNTIF($A$5:A964, A964)</f>
        <v>5</v>
      </c>
      <c r="C964" s="17" t="s">
        <v>2467</v>
      </c>
      <c r="D964" s="17" t="s">
        <v>2468</v>
      </c>
      <c r="E964" s="17" t="s">
        <v>2469</v>
      </c>
      <c r="F964" s="17" t="s">
        <v>2449</v>
      </c>
      <c r="G964" s="16" t="s">
        <v>21</v>
      </c>
      <c r="H964" s="18" t="s">
        <v>3324</v>
      </c>
      <c r="I964" s="18">
        <v>54</v>
      </c>
      <c r="J964" s="19">
        <v>304000</v>
      </c>
      <c r="K964" s="20">
        <f t="shared" si="29"/>
        <v>0.10466967936302991</v>
      </c>
      <c r="L964" s="29"/>
      <c r="M964" s="21">
        <f t="shared" si="28"/>
        <v>0</v>
      </c>
      <c r="N964" s="22" t="s">
        <v>3519</v>
      </c>
      <c r="O964" s="16" t="s">
        <v>3549</v>
      </c>
    </row>
    <row r="965" spans="1:15" x14ac:dyDescent="0.3">
      <c r="A965" s="16">
        <v>32</v>
      </c>
      <c r="B965" s="16">
        <f>COUNTIF($A$5:A965, A965)</f>
        <v>6</v>
      </c>
      <c r="C965" s="17" t="s">
        <v>2470</v>
      </c>
      <c r="D965" s="17" t="s">
        <v>2468</v>
      </c>
      <c r="E965" s="17" t="s">
        <v>2471</v>
      </c>
      <c r="F965" s="17" t="s">
        <v>2006</v>
      </c>
      <c r="G965" s="16" t="s">
        <v>21</v>
      </c>
      <c r="H965" s="18" t="s">
        <v>3324</v>
      </c>
      <c r="I965" s="18">
        <v>466</v>
      </c>
      <c r="J965" s="19">
        <v>410000</v>
      </c>
      <c r="K965" s="20">
        <f t="shared" si="29"/>
        <v>0.14116634387777061</v>
      </c>
      <c r="L965" s="29"/>
      <c r="M965" s="21">
        <f t="shared" ref="M965:M1028" si="30">ROUND(INDEX($L:$L,MATCH($A965,$A:$A,0))*$K965,0)</f>
        <v>0</v>
      </c>
      <c r="N965" s="22" t="s">
        <v>3519</v>
      </c>
      <c r="O965" s="16" t="s">
        <v>3549</v>
      </c>
    </row>
    <row r="966" spans="1:15" x14ac:dyDescent="0.3">
      <c r="A966" s="16">
        <v>32</v>
      </c>
      <c r="B966" s="16">
        <f>COUNTIF($A$5:A966, A966)</f>
        <v>7</v>
      </c>
      <c r="C966" s="17" t="s">
        <v>3258</v>
      </c>
      <c r="D966" s="17" t="s">
        <v>2468</v>
      </c>
      <c r="E966" s="17" t="s">
        <v>3259</v>
      </c>
      <c r="F966" s="17" t="s">
        <v>2446</v>
      </c>
      <c r="G966" s="16" t="s">
        <v>21</v>
      </c>
      <c r="H966" s="18" t="s">
        <v>3324</v>
      </c>
      <c r="I966" s="18">
        <v>5</v>
      </c>
      <c r="J966" s="19">
        <v>121000</v>
      </c>
      <c r="K966" s="20">
        <f t="shared" ref="K966:K1029" si="31">$J966/SUMIFS($J:$J,$A:$A,$A966)</f>
        <v>4.1661286851732302E-2</v>
      </c>
      <c r="L966" s="30"/>
      <c r="M966" s="21">
        <f t="shared" si="30"/>
        <v>0</v>
      </c>
      <c r="N966" s="22" t="s">
        <v>3519</v>
      </c>
      <c r="O966" s="16" t="s">
        <v>3549</v>
      </c>
    </row>
    <row r="967" spans="1:15" x14ac:dyDescent="0.3">
      <c r="A967" s="16">
        <v>33</v>
      </c>
      <c r="B967" s="16">
        <f>COUNTIF($A$5:A967, A967)</f>
        <v>1</v>
      </c>
      <c r="C967" s="17" t="s">
        <v>2545</v>
      </c>
      <c r="D967" s="17" t="s">
        <v>2546</v>
      </c>
      <c r="E967" s="17" t="s">
        <v>2547</v>
      </c>
      <c r="F967" s="17" t="s">
        <v>2548</v>
      </c>
      <c r="G967" s="16" t="s">
        <v>21</v>
      </c>
      <c r="H967" s="18">
        <v>34310</v>
      </c>
      <c r="I967" s="18">
        <v>88</v>
      </c>
      <c r="J967" s="19">
        <v>31593</v>
      </c>
      <c r="K967" s="20">
        <f t="shared" si="31"/>
        <v>5.8321505843448261E-4</v>
      </c>
      <c r="L967" s="28"/>
      <c r="M967" s="21">
        <f t="shared" si="30"/>
        <v>0</v>
      </c>
      <c r="N967" s="22" t="s">
        <v>3445</v>
      </c>
      <c r="O967" s="16" t="s">
        <v>3549</v>
      </c>
    </row>
    <row r="968" spans="1:15" x14ac:dyDescent="0.3">
      <c r="A968" s="16">
        <v>33</v>
      </c>
      <c r="B968" s="16">
        <f>COUNTIF($A$5:A968, A968)</f>
        <v>2</v>
      </c>
      <c r="C968" s="17" t="s">
        <v>2549</v>
      </c>
      <c r="D968" s="17" t="s">
        <v>2550</v>
      </c>
      <c r="E968" s="17" t="s">
        <v>2551</v>
      </c>
      <c r="F968" s="17" t="s">
        <v>2552</v>
      </c>
      <c r="G968" s="16" t="s">
        <v>21</v>
      </c>
      <c r="H968" s="18">
        <v>15690</v>
      </c>
      <c r="I968" s="18">
        <v>5690</v>
      </c>
      <c r="J968" s="19">
        <v>14447</v>
      </c>
      <c r="K968" s="20">
        <f t="shared" si="31"/>
        <v>2.6669540560260094E-4</v>
      </c>
      <c r="L968" s="29"/>
      <c r="M968" s="21">
        <f t="shared" si="30"/>
        <v>0</v>
      </c>
      <c r="N968" s="22" t="s">
        <v>3445</v>
      </c>
      <c r="O968" s="16" t="s">
        <v>3549</v>
      </c>
    </row>
    <row r="969" spans="1:15" x14ac:dyDescent="0.3">
      <c r="A969" s="16">
        <v>33</v>
      </c>
      <c r="B969" s="16">
        <f>COUNTIF($A$5:A969, A969)</f>
        <v>3</v>
      </c>
      <c r="C969" s="17" t="s">
        <v>2553</v>
      </c>
      <c r="D969" s="17" t="s">
        <v>2554</v>
      </c>
      <c r="E969" s="17" t="s">
        <v>2555</v>
      </c>
      <c r="F969" s="17" t="s">
        <v>2556</v>
      </c>
      <c r="G969" s="16" t="s">
        <v>21</v>
      </c>
      <c r="H969" s="18">
        <v>42280</v>
      </c>
      <c r="I969" s="18">
        <v>50</v>
      </c>
      <c r="J969" s="19">
        <v>38931</v>
      </c>
      <c r="K969" s="20">
        <f t="shared" si="31"/>
        <v>7.1867646123865557E-4</v>
      </c>
      <c r="L969" s="29"/>
      <c r="M969" s="21">
        <f t="shared" si="30"/>
        <v>0</v>
      </c>
      <c r="N969" s="22" t="s">
        <v>3445</v>
      </c>
      <c r="O969" s="16" t="s">
        <v>3549</v>
      </c>
    </row>
    <row r="970" spans="1:15" x14ac:dyDescent="0.3">
      <c r="A970" s="16">
        <v>33</v>
      </c>
      <c r="B970" s="16">
        <f>COUNTIF($A$5:A970, A970)</f>
        <v>4</v>
      </c>
      <c r="C970" s="17" t="s">
        <v>2557</v>
      </c>
      <c r="D970" s="17" t="s">
        <v>2558</v>
      </c>
      <c r="E970" s="17" t="s">
        <v>2559</v>
      </c>
      <c r="F970" s="17" t="s">
        <v>20</v>
      </c>
      <c r="G970" s="16" t="s">
        <v>21</v>
      </c>
      <c r="H970" s="18">
        <v>302150</v>
      </c>
      <c r="I970" s="18">
        <v>52</v>
      </c>
      <c r="J970" s="19">
        <v>278225</v>
      </c>
      <c r="K970" s="20">
        <f t="shared" si="31"/>
        <v>5.1361064043596348E-3</v>
      </c>
      <c r="L970" s="29"/>
      <c r="M970" s="21">
        <f t="shared" si="30"/>
        <v>0</v>
      </c>
      <c r="N970" s="22" t="s">
        <v>3446</v>
      </c>
      <c r="O970" s="16" t="s">
        <v>3549</v>
      </c>
    </row>
    <row r="971" spans="1:15" x14ac:dyDescent="0.3">
      <c r="A971" s="16">
        <v>33</v>
      </c>
      <c r="B971" s="16">
        <f>COUNTIF($A$5:A971, A971)</f>
        <v>5</v>
      </c>
      <c r="C971" s="17" t="s">
        <v>2560</v>
      </c>
      <c r="D971" s="17" t="s">
        <v>2561</v>
      </c>
      <c r="E971" s="17" t="s">
        <v>2562</v>
      </c>
      <c r="F971" s="17" t="s">
        <v>2563</v>
      </c>
      <c r="G971" s="16" t="s">
        <v>21</v>
      </c>
      <c r="H971" s="18">
        <v>175070</v>
      </c>
      <c r="I971" s="18">
        <v>3</v>
      </c>
      <c r="J971" s="19">
        <v>161239</v>
      </c>
      <c r="K971" s="20">
        <f t="shared" si="31"/>
        <v>2.9765141900711407E-3</v>
      </c>
      <c r="L971" s="29"/>
      <c r="M971" s="21">
        <f t="shared" si="30"/>
        <v>0</v>
      </c>
      <c r="N971" s="22" t="s">
        <v>3446</v>
      </c>
      <c r="O971" s="16" t="s">
        <v>3549</v>
      </c>
    </row>
    <row r="972" spans="1:15" x14ac:dyDescent="0.3">
      <c r="A972" s="16">
        <v>33</v>
      </c>
      <c r="B972" s="16">
        <f>COUNTIF($A$5:A972, A972)</f>
        <v>6</v>
      </c>
      <c r="C972" s="17" t="s">
        <v>2564</v>
      </c>
      <c r="D972" s="17" t="s">
        <v>2565</v>
      </c>
      <c r="E972" s="17" t="s">
        <v>2566</v>
      </c>
      <c r="F972" s="17" t="s">
        <v>20</v>
      </c>
      <c r="G972" s="16" t="s">
        <v>21</v>
      </c>
      <c r="H972" s="18">
        <v>138090</v>
      </c>
      <c r="I972" s="18">
        <v>1</v>
      </c>
      <c r="J972" s="19">
        <v>135371</v>
      </c>
      <c r="K972" s="20">
        <f t="shared" si="31"/>
        <v>2.4989841317802791E-3</v>
      </c>
      <c r="L972" s="29"/>
      <c r="M972" s="21">
        <f t="shared" si="30"/>
        <v>0</v>
      </c>
      <c r="N972" s="22" t="s">
        <v>3520</v>
      </c>
      <c r="O972" s="16" t="s">
        <v>3549</v>
      </c>
    </row>
    <row r="973" spans="1:15" x14ac:dyDescent="0.3">
      <c r="A973" s="16">
        <v>33</v>
      </c>
      <c r="B973" s="16">
        <f>COUNTIF($A$5:A973, A973)</f>
        <v>7</v>
      </c>
      <c r="C973" s="17" t="s">
        <v>2567</v>
      </c>
      <c r="D973" s="17" t="s">
        <v>2568</v>
      </c>
      <c r="E973" s="17" t="s">
        <v>2569</v>
      </c>
      <c r="F973" s="17" t="s">
        <v>20</v>
      </c>
      <c r="G973" s="16" t="s">
        <v>21</v>
      </c>
      <c r="H973" s="18" t="s">
        <v>3324</v>
      </c>
      <c r="I973" s="18">
        <v>1</v>
      </c>
      <c r="J973" s="19">
        <v>1700000</v>
      </c>
      <c r="K973" s="20">
        <f t="shared" si="31"/>
        <v>3.1382445457494398E-2</v>
      </c>
      <c r="L973" s="29"/>
      <c r="M973" s="21">
        <f t="shared" si="30"/>
        <v>0</v>
      </c>
      <c r="N973" s="22" t="s">
        <v>3521</v>
      </c>
      <c r="O973" s="16" t="s">
        <v>3549</v>
      </c>
    </row>
    <row r="974" spans="1:15" x14ac:dyDescent="0.3">
      <c r="A974" s="16">
        <v>33</v>
      </c>
      <c r="B974" s="16">
        <f>COUNTIF($A$5:A974, A974)</f>
        <v>8</v>
      </c>
      <c r="C974" s="17" t="s">
        <v>2570</v>
      </c>
      <c r="D974" s="17" t="s">
        <v>2571</v>
      </c>
      <c r="E974" s="17" t="s">
        <v>2572</v>
      </c>
      <c r="F974" s="17">
        <v>8065750972</v>
      </c>
      <c r="G974" s="16" t="s">
        <v>21</v>
      </c>
      <c r="H974" s="18">
        <v>99030</v>
      </c>
      <c r="I974" s="18">
        <v>1</v>
      </c>
      <c r="J974" s="19">
        <v>99013</v>
      </c>
      <c r="K974" s="20">
        <f t="shared" si="31"/>
        <v>1.8278059247546427E-3</v>
      </c>
      <c r="L974" s="29"/>
      <c r="M974" s="21">
        <f t="shared" si="30"/>
        <v>0</v>
      </c>
      <c r="N974" s="22" t="s">
        <v>3521</v>
      </c>
      <c r="O974" s="16" t="s">
        <v>3549</v>
      </c>
    </row>
    <row r="975" spans="1:15" x14ac:dyDescent="0.3">
      <c r="A975" s="16">
        <v>33</v>
      </c>
      <c r="B975" s="16">
        <f>COUNTIF($A$5:A975, A975)</f>
        <v>9</v>
      </c>
      <c r="C975" s="17" t="s">
        <v>2573</v>
      </c>
      <c r="D975" s="17" t="s">
        <v>2571</v>
      </c>
      <c r="E975" s="17" t="s">
        <v>2572</v>
      </c>
      <c r="F975" s="17">
        <v>8065751441</v>
      </c>
      <c r="G975" s="16" t="s">
        <v>21</v>
      </c>
      <c r="H975" s="18">
        <v>99030</v>
      </c>
      <c r="I975" s="18">
        <v>1</v>
      </c>
      <c r="J975" s="19">
        <v>99013</v>
      </c>
      <c r="K975" s="20">
        <f t="shared" si="31"/>
        <v>1.8278059247546427E-3</v>
      </c>
      <c r="L975" s="29"/>
      <c r="M975" s="21">
        <f t="shared" si="30"/>
        <v>0</v>
      </c>
      <c r="N975" s="22" t="s">
        <v>3521</v>
      </c>
      <c r="O975" s="16" t="s">
        <v>3549</v>
      </c>
    </row>
    <row r="976" spans="1:15" x14ac:dyDescent="0.3">
      <c r="A976" s="16">
        <v>33</v>
      </c>
      <c r="B976" s="16">
        <f>COUNTIF($A$5:A976, A976)</f>
        <v>10</v>
      </c>
      <c r="C976" s="17" t="s">
        <v>2574</v>
      </c>
      <c r="D976" s="17" t="s">
        <v>2575</v>
      </c>
      <c r="E976" s="17" t="s">
        <v>2576</v>
      </c>
      <c r="F976" s="17" t="s">
        <v>20</v>
      </c>
      <c r="G976" s="16" t="s">
        <v>21</v>
      </c>
      <c r="H976" s="18">
        <v>165900</v>
      </c>
      <c r="I976" s="18">
        <v>5</v>
      </c>
      <c r="J976" s="19">
        <v>165485</v>
      </c>
      <c r="K976" s="20">
        <f t="shared" si="31"/>
        <v>3.0548964626667414E-3</v>
      </c>
      <c r="L976" s="29"/>
      <c r="M976" s="21">
        <f t="shared" si="30"/>
        <v>0</v>
      </c>
      <c r="N976" s="22" t="s">
        <v>3522</v>
      </c>
      <c r="O976" s="16" t="s">
        <v>3549</v>
      </c>
    </row>
    <row r="977" spans="1:15" x14ac:dyDescent="0.3">
      <c r="A977" s="16">
        <v>33</v>
      </c>
      <c r="B977" s="16">
        <f>COUNTIF($A$5:A977, A977)</f>
        <v>11</v>
      </c>
      <c r="C977" s="17" t="s">
        <v>2577</v>
      </c>
      <c r="D977" s="17" t="s">
        <v>2578</v>
      </c>
      <c r="E977" s="17" t="s">
        <v>2579</v>
      </c>
      <c r="F977" s="17" t="s">
        <v>20</v>
      </c>
      <c r="G977" s="16" t="s">
        <v>21</v>
      </c>
      <c r="H977" s="18">
        <v>99030</v>
      </c>
      <c r="I977" s="18">
        <v>1</v>
      </c>
      <c r="J977" s="19">
        <v>98535</v>
      </c>
      <c r="K977" s="20">
        <f t="shared" si="31"/>
        <v>1.8189819195024767E-3</v>
      </c>
      <c r="L977" s="29"/>
      <c r="M977" s="21">
        <f t="shared" si="30"/>
        <v>0</v>
      </c>
      <c r="N977" s="22" t="s">
        <v>3521</v>
      </c>
      <c r="O977" s="16" t="s">
        <v>3549</v>
      </c>
    </row>
    <row r="978" spans="1:15" x14ac:dyDescent="0.3">
      <c r="A978" s="16">
        <v>33</v>
      </c>
      <c r="B978" s="16">
        <f>COUNTIF($A$5:A978, A978)</f>
        <v>12</v>
      </c>
      <c r="C978" s="17" t="s">
        <v>2580</v>
      </c>
      <c r="D978" s="17" t="s">
        <v>2581</v>
      </c>
      <c r="E978" s="17" t="s">
        <v>2582</v>
      </c>
      <c r="F978" s="17" t="s">
        <v>20</v>
      </c>
      <c r="G978" s="16" t="s">
        <v>21</v>
      </c>
      <c r="H978" s="18" t="s">
        <v>3324</v>
      </c>
      <c r="I978" s="18">
        <v>1</v>
      </c>
      <c r="J978" s="19">
        <v>1980000</v>
      </c>
      <c r="K978" s="20">
        <f t="shared" si="31"/>
        <v>3.6551318826964066E-2</v>
      </c>
      <c r="L978" s="29"/>
      <c r="M978" s="21">
        <f t="shared" si="30"/>
        <v>0</v>
      </c>
      <c r="N978" s="22" t="s">
        <v>3521</v>
      </c>
      <c r="O978" s="16" t="s">
        <v>3549</v>
      </c>
    </row>
    <row r="979" spans="1:15" x14ac:dyDescent="0.3">
      <c r="A979" s="16">
        <v>33</v>
      </c>
      <c r="B979" s="16">
        <f>COUNTIF($A$5:A979, A979)</f>
        <v>13</v>
      </c>
      <c r="C979" s="17" t="s">
        <v>2583</v>
      </c>
      <c r="D979" s="17" t="s">
        <v>2584</v>
      </c>
      <c r="E979" s="17" t="s">
        <v>2585</v>
      </c>
      <c r="F979" s="17" t="s">
        <v>2586</v>
      </c>
      <c r="G979" s="16" t="s">
        <v>21</v>
      </c>
      <c r="H979" s="18">
        <v>51040</v>
      </c>
      <c r="I979" s="18">
        <v>1</v>
      </c>
      <c r="J979" s="19">
        <v>50785</v>
      </c>
      <c r="K979" s="20">
        <f t="shared" si="31"/>
        <v>9.3750440738756056E-4</v>
      </c>
      <c r="L979" s="29"/>
      <c r="M979" s="21">
        <f t="shared" si="30"/>
        <v>0</v>
      </c>
      <c r="N979" s="22" t="s">
        <v>3522</v>
      </c>
      <c r="O979" s="16" t="s">
        <v>3549</v>
      </c>
    </row>
    <row r="980" spans="1:15" x14ac:dyDescent="0.3">
      <c r="A980" s="16">
        <v>33</v>
      </c>
      <c r="B980" s="16">
        <f>COUNTIF($A$5:A980, A980)</f>
        <v>14</v>
      </c>
      <c r="C980" s="17" t="s">
        <v>2587</v>
      </c>
      <c r="D980" s="17" t="s">
        <v>2584</v>
      </c>
      <c r="E980" s="17" t="s">
        <v>2588</v>
      </c>
      <c r="F980" s="17" t="s">
        <v>2589</v>
      </c>
      <c r="G980" s="16" t="s">
        <v>21</v>
      </c>
      <c r="H980" s="18">
        <v>51040</v>
      </c>
      <c r="I980" s="18">
        <v>40</v>
      </c>
      <c r="J980" s="19">
        <v>50785</v>
      </c>
      <c r="K980" s="20">
        <f t="shared" si="31"/>
        <v>9.3750440738756056E-4</v>
      </c>
      <c r="L980" s="29"/>
      <c r="M980" s="21">
        <f t="shared" si="30"/>
        <v>0</v>
      </c>
      <c r="N980" s="22" t="s">
        <v>3522</v>
      </c>
      <c r="O980" s="16" t="s">
        <v>3549</v>
      </c>
    </row>
    <row r="981" spans="1:15" x14ac:dyDescent="0.3">
      <c r="A981" s="16">
        <v>33</v>
      </c>
      <c r="B981" s="16">
        <f>COUNTIF($A$5:A981, A981)</f>
        <v>15</v>
      </c>
      <c r="C981" s="17" t="s">
        <v>2590</v>
      </c>
      <c r="D981" s="17" t="s">
        <v>94</v>
      </c>
      <c r="E981" s="17" t="s">
        <v>2591</v>
      </c>
      <c r="F981" s="17">
        <v>750957</v>
      </c>
      <c r="G981" s="16" t="s">
        <v>21</v>
      </c>
      <c r="H981" s="18" t="s">
        <v>3324</v>
      </c>
      <c r="I981" s="18">
        <v>16</v>
      </c>
      <c r="J981" s="19">
        <v>75793</v>
      </c>
      <c r="K981" s="20">
        <f t="shared" si="31"/>
        <v>1.399158640329337E-3</v>
      </c>
      <c r="L981" s="29"/>
      <c r="M981" s="21">
        <f t="shared" si="30"/>
        <v>0</v>
      </c>
      <c r="N981" s="22" t="s">
        <v>3523</v>
      </c>
      <c r="O981" s="16" t="s">
        <v>3549</v>
      </c>
    </row>
    <row r="982" spans="1:15" x14ac:dyDescent="0.3">
      <c r="A982" s="16">
        <v>33</v>
      </c>
      <c r="B982" s="16">
        <f>COUNTIF($A$5:A982, A982)</f>
        <v>16</v>
      </c>
      <c r="C982" s="17" t="s">
        <v>2592</v>
      </c>
      <c r="D982" s="17" t="s">
        <v>94</v>
      </c>
      <c r="E982" s="17" t="s">
        <v>2593</v>
      </c>
      <c r="F982" s="17">
        <v>752449</v>
      </c>
      <c r="G982" s="16" t="s">
        <v>21</v>
      </c>
      <c r="H982" s="18" t="s">
        <v>3324</v>
      </c>
      <c r="I982" s="18">
        <v>1</v>
      </c>
      <c r="J982" s="19">
        <v>258604</v>
      </c>
      <c r="K982" s="20">
        <f t="shared" si="31"/>
        <v>4.773897602994048E-3</v>
      </c>
      <c r="L982" s="29"/>
      <c r="M982" s="21">
        <f t="shared" si="30"/>
        <v>0</v>
      </c>
      <c r="N982" s="22" t="s">
        <v>3524</v>
      </c>
      <c r="O982" s="16" t="s">
        <v>3549</v>
      </c>
    </row>
    <row r="983" spans="1:15" x14ac:dyDescent="0.3">
      <c r="A983" s="16">
        <v>33</v>
      </c>
      <c r="B983" s="16">
        <f>COUNTIF($A$5:A983, A983)</f>
        <v>17</v>
      </c>
      <c r="C983" s="17" t="s">
        <v>2594</v>
      </c>
      <c r="D983" s="17" t="s">
        <v>94</v>
      </c>
      <c r="E983" s="17" t="s">
        <v>2595</v>
      </c>
      <c r="F983" s="17">
        <v>752451</v>
      </c>
      <c r="G983" s="16" t="s">
        <v>21</v>
      </c>
      <c r="H983" s="18" t="s">
        <v>3324</v>
      </c>
      <c r="I983" s="18">
        <v>42</v>
      </c>
      <c r="J983" s="19">
        <v>258604</v>
      </c>
      <c r="K983" s="20">
        <f t="shared" si="31"/>
        <v>4.773897602994048E-3</v>
      </c>
      <c r="L983" s="29"/>
      <c r="M983" s="21">
        <f t="shared" si="30"/>
        <v>0</v>
      </c>
      <c r="N983" s="22" t="s">
        <v>3524</v>
      </c>
      <c r="O983" s="16" t="s">
        <v>3549</v>
      </c>
    </row>
    <row r="984" spans="1:15" x14ac:dyDescent="0.3">
      <c r="A984" s="16">
        <v>33</v>
      </c>
      <c r="B984" s="16">
        <f>COUNTIF($A$5:A984, A984)</f>
        <v>18</v>
      </c>
      <c r="C984" s="17" t="s">
        <v>2596</v>
      </c>
      <c r="D984" s="17" t="s">
        <v>2597</v>
      </c>
      <c r="E984" s="17" t="s">
        <v>2598</v>
      </c>
      <c r="F984" s="17" t="s">
        <v>2599</v>
      </c>
      <c r="G984" s="16" t="s">
        <v>21</v>
      </c>
      <c r="H984" s="18" t="s">
        <v>3324</v>
      </c>
      <c r="I984" s="18">
        <v>9</v>
      </c>
      <c r="J984" s="19">
        <v>1750000</v>
      </c>
      <c r="K984" s="20">
        <f t="shared" si="31"/>
        <v>3.2305458559185408E-2</v>
      </c>
      <c r="L984" s="29"/>
      <c r="M984" s="21">
        <f t="shared" si="30"/>
        <v>0</v>
      </c>
      <c r="N984" s="22" t="s">
        <v>3521</v>
      </c>
      <c r="O984" s="16" t="s">
        <v>3549</v>
      </c>
    </row>
    <row r="985" spans="1:15" x14ac:dyDescent="0.3">
      <c r="A985" s="16">
        <v>33</v>
      </c>
      <c r="B985" s="16">
        <f>COUNTIF($A$5:A985, A985)</f>
        <v>19</v>
      </c>
      <c r="C985" s="17" t="s">
        <v>2600</v>
      </c>
      <c r="D985" s="17" t="s">
        <v>2601</v>
      </c>
      <c r="E985" s="17" t="s">
        <v>2602</v>
      </c>
      <c r="F985" s="17" t="s">
        <v>20</v>
      </c>
      <c r="G985" s="16" t="s">
        <v>21</v>
      </c>
      <c r="H985" s="18" t="s">
        <v>3324</v>
      </c>
      <c r="I985" s="18">
        <v>1</v>
      </c>
      <c r="J985" s="19">
        <v>2090000</v>
      </c>
      <c r="K985" s="20">
        <f t="shared" si="31"/>
        <v>3.858194765068429E-2</v>
      </c>
      <c r="L985" s="29"/>
      <c r="M985" s="21">
        <f t="shared" si="30"/>
        <v>0</v>
      </c>
      <c r="N985" s="22" t="s">
        <v>3521</v>
      </c>
      <c r="O985" s="16" t="s">
        <v>3549</v>
      </c>
    </row>
    <row r="986" spans="1:15" x14ac:dyDescent="0.3">
      <c r="A986" s="16">
        <v>33</v>
      </c>
      <c r="B986" s="16">
        <f>COUNTIF($A$5:A986, A986)</f>
        <v>20</v>
      </c>
      <c r="C986" s="17" t="s">
        <v>2603</v>
      </c>
      <c r="D986" s="17" t="s">
        <v>94</v>
      </c>
      <c r="E986" s="17" t="s">
        <v>2604</v>
      </c>
      <c r="F986" s="17">
        <v>339.21</v>
      </c>
      <c r="G986" s="16" t="s">
        <v>21</v>
      </c>
      <c r="H986" s="18" t="s">
        <v>3324</v>
      </c>
      <c r="I986" s="18">
        <v>1</v>
      </c>
      <c r="J986" s="19">
        <v>136689</v>
      </c>
      <c r="K986" s="20">
        <f t="shared" si="31"/>
        <v>2.5233147571408539E-3</v>
      </c>
      <c r="L986" s="29"/>
      <c r="M986" s="21">
        <f t="shared" si="30"/>
        <v>0</v>
      </c>
      <c r="N986" s="22" t="s">
        <v>3522</v>
      </c>
      <c r="O986" s="16" t="s">
        <v>3549</v>
      </c>
    </row>
    <row r="987" spans="1:15" x14ac:dyDescent="0.3">
      <c r="A987" s="16">
        <v>33</v>
      </c>
      <c r="B987" s="16">
        <f>COUNTIF($A$5:A987, A987)</f>
        <v>21</v>
      </c>
      <c r="C987" s="17" t="s">
        <v>2605</v>
      </c>
      <c r="D987" s="17" t="s">
        <v>94</v>
      </c>
      <c r="E987" s="17" t="s">
        <v>2606</v>
      </c>
      <c r="F987" s="17">
        <v>339.31</v>
      </c>
      <c r="G987" s="16" t="s">
        <v>21</v>
      </c>
      <c r="H987" s="18" t="s">
        <v>3324</v>
      </c>
      <c r="I987" s="18">
        <v>1</v>
      </c>
      <c r="J987" s="19">
        <v>123105</v>
      </c>
      <c r="K987" s="20">
        <f t="shared" si="31"/>
        <v>2.2725505576734399E-3</v>
      </c>
      <c r="L987" s="29"/>
      <c r="M987" s="21">
        <f t="shared" si="30"/>
        <v>0</v>
      </c>
      <c r="N987" s="22" t="s">
        <v>3522</v>
      </c>
      <c r="O987" s="16" t="s">
        <v>3549</v>
      </c>
    </row>
    <row r="988" spans="1:15" x14ac:dyDescent="0.3">
      <c r="A988" s="16">
        <v>33</v>
      </c>
      <c r="B988" s="16">
        <f>COUNTIF($A$5:A988, A988)</f>
        <v>22</v>
      </c>
      <c r="C988" s="17" t="s">
        <v>2607</v>
      </c>
      <c r="D988" s="17" t="s">
        <v>2608</v>
      </c>
      <c r="E988" s="17" t="s">
        <v>2609</v>
      </c>
      <c r="F988" s="17" t="s">
        <v>2610</v>
      </c>
      <c r="G988" s="16" t="s">
        <v>21</v>
      </c>
      <c r="H988" s="18">
        <v>23596910</v>
      </c>
      <c r="I988" s="18">
        <v>1</v>
      </c>
      <c r="J988" s="19">
        <v>23596910</v>
      </c>
      <c r="K988" s="20">
        <f t="shared" si="31"/>
        <v>0.43560514178847304</v>
      </c>
      <c r="L988" s="29"/>
      <c r="M988" s="21">
        <f t="shared" si="30"/>
        <v>0</v>
      </c>
      <c r="N988" s="22" t="s">
        <v>3525</v>
      </c>
      <c r="O988" s="16" t="s">
        <v>3549</v>
      </c>
    </row>
    <row r="989" spans="1:15" x14ac:dyDescent="0.3">
      <c r="A989" s="16">
        <v>33</v>
      </c>
      <c r="B989" s="16">
        <f>COUNTIF($A$5:A989, A989)</f>
        <v>23</v>
      </c>
      <c r="C989" s="17" t="s">
        <v>2611</v>
      </c>
      <c r="D989" s="17" t="s">
        <v>2612</v>
      </c>
      <c r="E989" s="17" t="s">
        <v>2613</v>
      </c>
      <c r="F989" s="17">
        <v>611.74</v>
      </c>
      <c r="G989" s="16" t="s">
        <v>287</v>
      </c>
      <c r="H989" s="18">
        <v>46950</v>
      </c>
      <c r="I989" s="18">
        <v>45</v>
      </c>
      <c r="J989" s="19">
        <v>46933</v>
      </c>
      <c r="K989" s="20">
        <f t="shared" si="31"/>
        <v>8.66395478033285E-4</v>
      </c>
      <c r="L989" s="29"/>
      <c r="M989" s="21">
        <f t="shared" si="30"/>
        <v>0</v>
      </c>
      <c r="N989" s="22" t="s">
        <v>3522</v>
      </c>
      <c r="O989" s="16" t="s">
        <v>3549</v>
      </c>
    </row>
    <row r="990" spans="1:15" x14ac:dyDescent="0.3">
      <c r="A990" s="16">
        <v>33</v>
      </c>
      <c r="B990" s="16">
        <f>COUNTIF($A$5:A990, A990)</f>
        <v>24</v>
      </c>
      <c r="C990" s="17" t="s">
        <v>2614</v>
      </c>
      <c r="D990" s="17" t="s">
        <v>94</v>
      </c>
      <c r="E990" s="17" t="s">
        <v>2615</v>
      </c>
      <c r="F990" s="17" t="s">
        <v>20</v>
      </c>
      <c r="G990" s="16" t="s">
        <v>21</v>
      </c>
      <c r="H990" s="18" t="s">
        <v>3324</v>
      </c>
      <c r="I990" s="18">
        <v>1</v>
      </c>
      <c r="J990" s="19">
        <v>196038</v>
      </c>
      <c r="K990" s="20">
        <f t="shared" si="31"/>
        <v>3.618912848586051E-3</v>
      </c>
      <c r="L990" s="29"/>
      <c r="M990" s="21">
        <f t="shared" si="30"/>
        <v>0</v>
      </c>
      <c r="N990" s="22" t="s">
        <v>3526</v>
      </c>
      <c r="O990" s="16" t="s">
        <v>3549</v>
      </c>
    </row>
    <row r="991" spans="1:15" x14ac:dyDescent="0.3">
      <c r="A991" s="16">
        <v>33</v>
      </c>
      <c r="B991" s="16">
        <f>COUNTIF($A$5:A991, A991)</f>
        <v>25</v>
      </c>
      <c r="C991" s="17" t="s">
        <v>2616</v>
      </c>
      <c r="D991" s="17" t="s">
        <v>2617</v>
      </c>
      <c r="E991" s="17" t="s">
        <v>2618</v>
      </c>
      <c r="F991" s="17" t="s">
        <v>20</v>
      </c>
      <c r="G991" s="16" t="s">
        <v>21</v>
      </c>
      <c r="H991" s="18">
        <v>123320</v>
      </c>
      <c r="I991" s="18">
        <v>61</v>
      </c>
      <c r="J991" s="19">
        <v>122704</v>
      </c>
      <c r="K991" s="20">
        <f t="shared" si="31"/>
        <v>2.2651479925978779E-3</v>
      </c>
      <c r="L991" s="29"/>
      <c r="M991" s="21">
        <f t="shared" si="30"/>
        <v>0</v>
      </c>
      <c r="N991" s="22" t="s">
        <v>3522</v>
      </c>
      <c r="O991" s="16" t="s">
        <v>3549</v>
      </c>
    </row>
    <row r="992" spans="1:15" x14ac:dyDescent="0.3">
      <c r="A992" s="16">
        <v>33</v>
      </c>
      <c r="B992" s="16">
        <f>COUNTIF($A$5:A992, A992)</f>
        <v>26</v>
      </c>
      <c r="C992" s="17" t="s">
        <v>2619</v>
      </c>
      <c r="D992" s="17" t="s">
        <v>2620</v>
      </c>
      <c r="E992" s="17" t="s">
        <v>2621</v>
      </c>
      <c r="F992" s="17" t="s">
        <v>2622</v>
      </c>
      <c r="G992" s="16" t="s">
        <v>21</v>
      </c>
      <c r="H992" s="18">
        <v>48760</v>
      </c>
      <c r="I992" s="18">
        <v>1</v>
      </c>
      <c r="J992" s="19">
        <v>48760</v>
      </c>
      <c r="K992" s="20">
        <f t="shared" si="31"/>
        <v>9.0012237676907465E-4</v>
      </c>
      <c r="L992" s="29"/>
      <c r="M992" s="21">
        <f t="shared" si="30"/>
        <v>0</v>
      </c>
      <c r="N992" s="22" t="s">
        <v>3527</v>
      </c>
      <c r="O992" s="16" t="s">
        <v>3549</v>
      </c>
    </row>
    <row r="993" spans="1:15" x14ac:dyDescent="0.3">
      <c r="A993" s="16">
        <v>33</v>
      </c>
      <c r="B993" s="16">
        <f>COUNTIF($A$5:A993, A993)</f>
        <v>27</v>
      </c>
      <c r="C993" s="17" t="s">
        <v>2623</v>
      </c>
      <c r="D993" s="17" t="s">
        <v>2624</v>
      </c>
      <c r="E993" s="17" t="s">
        <v>2621</v>
      </c>
      <c r="F993" s="17" t="s">
        <v>2625</v>
      </c>
      <c r="G993" s="16" t="s">
        <v>21</v>
      </c>
      <c r="H993" s="18">
        <v>51120</v>
      </c>
      <c r="I993" s="18">
        <v>1</v>
      </c>
      <c r="J993" s="19">
        <v>51120</v>
      </c>
      <c r="K993" s="20">
        <f t="shared" si="31"/>
        <v>9.4368859516889034E-4</v>
      </c>
      <c r="L993" s="29"/>
      <c r="M993" s="21">
        <f t="shared" si="30"/>
        <v>0</v>
      </c>
      <c r="N993" s="22" t="s">
        <v>3527</v>
      </c>
      <c r="O993" s="16" t="s">
        <v>3549</v>
      </c>
    </row>
    <row r="994" spans="1:15" x14ac:dyDescent="0.3">
      <c r="A994" s="16">
        <v>33</v>
      </c>
      <c r="B994" s="16">
        <f>COUNTIF($A$5:A994, A994)</f>
        <v>28</v>
      </c>
      <c r="C994" s="17" t="s">
        <v>2626</v>
      </c>
      <c r="D994" s="17" t="s">
        <v>2627</v>
      </c>
      <c r="E994" s="17" t="s">
        <v>2628</v>
      </c>
      <c r="F994" s="17" t="s">
        <v>2629</v>
      </c>
      <c r="G994" s="16" t="s">
        <v>21</v>
      </c>
      <c r="H994" s="18" t="s">
        <v>3324</v>
      </c>
      <c r="I994" s="18">
        <v>109</v>
      </c>
      <c r="J994" s="19">
        <v>23300</v>
      </c>
      <c r="K994" s="20">
        <f t="shared" si="31"/>
        <v>4.3012410538801146E-4</v>
      </c>
      <c r="L994" s="29"/>
      <c r="M994" s="21">
        <f t="shared" si="30"/>
        <v>0</v>
      </c>
      <c r="N994" s="22" t="s">
        <v>3523</v>
      </c>
      <c r="O994" s="16" t="s">
        <v>3549</v>
      </c>
    </row>
    <row r="995" spans="1:15" x14ac:dyDescent="0.3">
      <c r="A995" s="16">
        <v>33</v>
      </c>
      <c r="B995" s="16">
        <f>COUNTIF($A$5:A995, A995)</f>
        <v>29</v>
      </c>
      <c r="C995" s="17" t="s">
        <v>2630</v>
      </c>
      <c r="D995" s="17" t="s">
        <v>94</v>
      </c>
      <c r="E995" s="17" t="s">
        <v>2631</v>
      </c>
      <c r="F995" s="17">
        <v>750918</v>
      </c>
      <c r="G995" s="16" t="s">
        <v>21</v>
      </c>
      <c r="H995" s="18" t="s">
        <v>3324</v>
      </c>
      <c r="I995" s="18">
        <v>1</v>
      </c>
      <c r="J995" s="19">
        <v>16324</v>
      </c>
      <c r="K995" s="20">
        <f t="shared" si="31"/>
        <v>3.013453174400815E-4</v>
      </c>
      <c r="L995" s="29"/>
      <c r="M995" s="21">
        <f t="shared" si="30"/>
        <v>0</v>
      </c>
      <c r="N995" s="22" t="s">
        <v>3523</v>
      </c>
      <c r="O995" s="16" t="s">
        <v>3549</v>
      </c>
    </row>
    <row r="996" spans="1:15" x14ac:dyDescent="0.3">
      <c r="A996" s="16">
        <v>33</v>
      </c>
      <c r="B996" s="16">
        <f>COUNTIF($A$5:A996, A996)</f>
        <v>30</v>
      </c>
      <c r="C996" s="17" t="s">
        <v>2632</v>
      </c>
      <c r="D996" s="17" t="s">
        <v>94</v>
      </c>
      <c r="E996" s="17" t="s">
        <v>2633</v>
      </c>
      <c r="F996" s="17">
        <v>751013</v>
      </c>
      <c r="G996" s="16" t="s">
        <v>21</v>
      </c>
      <c r="H996" s="18" t="s">
        <v>3324</v>
      </c>
      <c r="I996" s="18">
        <v>1</v>
      </c>
      <c r="J996" s="19">
        <v>491490</v>
      </c>
      <c r="K996" s="20">
        <f t="shared" si="31"/>
        <v>9.0730341870023067E-3</v>
      </c>
      <c r="L996" s="29"/>
      <c r="M996" s="21">
        <f t="shared" si="30"/>
        <v>0</v>
      </c>
      <c r="N996" s="22" t="s">
        <v>3523</v>
      </c>
      <c r="O996" s="16" t="s">
        <v>3549</v>
      </c>
    </row>
    <row r="997" spans="1:15" x14ac:dyDescent="0.3">
      <c r="A997" s="16">
        <v>33</v>
      </c>
      <c r="B997" s="16">
        <f>COUNTIF($A$5:A997, A997)</f>
        <v>31</v>
      </c>
      <c r="C997" s="17" t="s">
        <v>2634</v>
      </c>
      <c r="D997" s="17" t="s">
        <v>2571</v>
      </c>
      <c r="E997" s="17" t="s">
        <v>2572</v>
      </c>
      <c r="F997" s="17" t="s">
        <v>2635</v>
      </c>
      <c r="G997" s="16" t="s">
        <v>21</v>
      </c>
      <c r="H997" s="18">
        <v>99030</v>
      </c>
      <c r="I997" s="18">
        <v>2</v>
      </c>
      <c r="J997" s="19">
        <v>99013</v>
      </c>
      <c r="K997" s="20">
        <f t="shared" si="31"/>
        <v>1.8278059247546427E-3</v>
      </c>
      <c r="L997" s="29"/>
      <c r="M997" s="21">
        <f t="shared" si="30"/>
        <v>0</v>
      </c>
      <c r="N997" s="22" t="s">
        <v>3521</v>
      </c>
      <c r="O997" s="16" t="s">
        <v>3549</v>
      </c>
    </row>
    <row r="998" spans="1:15" x14ac:dyDescent="0.3">
      <c r="A998" s="16">
        <v>33</v>
      </c>
      <c r="B998" s="16">
        <f>COUNTIF($A$5:A998, A998)</f>
        <v>32</v>
      </c>
      <c r="C998" s="17" t="s">
        <v>2636</v>
      </c>
      <c r="D998" s="17" t="s">
        <v>2571</v>
      </c>
      <c r="E998" s="17" t="s">
        <v>2572</v>
      </c>
      <c r="F998" s="17" t="s">
        <v>2637</v>
      </c>
      <c r="G998" s="16" t="s">
        <v>21</v>
      </c>
      <c r="H998" s="18">
        <v>99030</v>
      </c>
      <c r="I998" s="18">
        <v>107</v>
      </c>
      <c r="J998" s="19">
        <v>99013</v>
      </c>
      <c r="K998" s="20">
        <f t="shared" si="31"/>
        <v>1.8278059247546427E-3</v>
      </c>
      <c r="L998" s="29"/>
      <c r="M998" s="21">
        <f t="shared" si="30"/>
        <v>0</v>
      </c>
      <c r="N998" s="22" t="s">
        <v>3521</v>
      </c>
      <c r="O998" s="16" t="s">
        <v>3549</v>
      </c>
    </row>
    <row r="999" spans="1:15" x14ac:dyDescent="0.3">
      <c r="A999" s="16">
        <v>33</v>
      </c>
      <c r="B999" s="16">
        <f>COUNTIF($A$5:A999, A999)</f>
        <v>33</v>
      </c>
      <c r="C999" s="17" t="s">
        <v>2638</v>
      </c>
      <c r="D999" s="17" t="s">
        <v>2627</v>
      </c>
      <c r="E999" s="17" t="s">
        <v>2639</v>
      </c>
      <c r="F999" s="17" t="s">
        <v>2629</v>
      </c>
      <c r="G999" s="16" t="s">
        <v>21</v>
      </c>
      <c r="H999" s="18" t="s">
        <v>3324</v>
      </c>
      <c r="I999" s="18">
        <v>1</v>
      </c>
      <c r="J999" s="19">
        <v>23300</v>
      </c>
      <c r="K999" s="20">
        <f t="shared" si="31"/>
        <v>4.3012410538801146E-4</v>
      </c>
      <c r="L999" s="29"/>
      <c r="M999" s="21">
        <f t="shared" si="30"/>
        <v>0</v>
      </c>
      <c r="N999" s="22" t="s">
        <v>3523</v>
      </c>
      <c r="O999" s="16" t="s">
        <v>3549</v>
      </c>
    </row>
    <row r="1000" spans="1:15" x14ac:dyDescent="0.3">
      <c r="A1000" s="16">
        <v>33</v>
      </c>
      <c r="B1000" s="16">
        <f>COUNTIF($A$5:A1000, A1000)</f>
        <v>34</v>
      </c>
      <c r="C1000" s="17" t="s">
        <v>2640</v>
      </c>
      <c r="D1000" s="17" t="s">
        <v>2627</v>
      </c>
      <c r="E1000" s="17" t="s">
        <v>2641</v>
      </c>
      <c r="F1000" s="17" t="s">
        <v>2629</v>
      </c>
      <c r="G1000" s="16" t="s">
        <v>21</v>
      </c>
      <c r="H1000" s="18" t="s">
        <v>3324</v>
      </c>
      <c r="I1000" s="18">
        <v>1</v>
      </c>
      <c r="J1000" s="19">
        <v>23300</v>
      </c>
      <c r="K1000" s="20">
        <f t="shared" si="31"/>
        <v>4.3012410538801146E-4</v>
      </c>
      <c r="L1000" s="29"/>
      <c r="M1000" s="21">
        <f t="shared" si="30"/>
        <v>0</v>
      </c>
      <c r="N1000" s="22" t="s">
        <v>3523</v>
      </c>
      <c r="O1000" s="16" t="s">
        <v>3549</v>
      </c>
    </row>
    <row r="1001" spans="1:15" x14ac:dyDescent="0.3">
      <c r="A1001" s="16">
        <v>33</v>
      </c>
      <c r="B1001" s="16">
        <f>COUNTIF($A$5:A1001, A1001)</f>
        <v>35</v>
      </c>
      <c r="C1001" s="17" t="s">
        <v>2642</v>
      </c>
      <c r="D1001" s="17" t="s">
        <v>2627</v>
      </c>
      <c r="E1001" s="17" t="s">
        <v>2643</v>
      </c>
      <c r="F1001" s="17" t="s">
        <v>2629</v>
      </c>
      <c r="G1001" s="16" t="s">
        <v>21</v>
      </c>
      <c r="H1001" s="18" t="s">
        <v>3324</v>
      </c>
      <c r="I1001" s="18">
        <v>1</v>
      </c>
      <c r="J1001" s="19">
        <v>23300</v>
      </c>
      <c r="K1001" s="20">
        <f t="shared" si="31"/>
        <v>4.3012410538801146E-4</v>
      </c>
      <c r="L1001" s="29"/>
      <c r="M1001" s="21">
        <f t="shared" si="30"/>
        <v>0</v>
      </c>
      <c r="N1001" s="22" t="s">
        <v>3523</v>
      </c>
      <c r="O1001" s="16" t="s">
        <v>3549</v>
      </c>
    </row>
    <row r="1002" spans="1:15" x14ac:dyDescent="0.3">
      <c r="A1002" s="16">
        <v>33</v>
      </c>
      <c r="B1002" s="16">
        <f>COUNTIF($A$5:A1002, A1002)</f>
        <v>36</v>
      </c>
      <c r="C1002" s="17" t="s">
        <v>2644</v>
      </c>
      <c r="D1002" s="17" t="s">
        <v>2627</v>
      </c>
      <c r="E1002" s="17" t="s">
        <v>2645</v>
      </c>
      <c r="F1002" s="17" t="s">
        <v>2629</v>
      </c>
      <c r="G1002" s="16" t="s">
        <v>21</v>
      </c>
      <c r="H1002" s="18" t="s">
        <v>3324</v>
      </c>
      <c r="I1002" s="18">
        <v>1</v>
      </c>
      <c r="J1002" s="19">
        <v>23300</v>
      </c>
      <c r="K1002" s="20">
        <f t="shared" si="31"/>
        <v>4.3012410538801146E-4</v>
      </c>
      <c r="L1002" s="29"/>
      <c r="M1002" s="21">
        <f t="shared" si="30"/>
        <v>0</v>
      </c>
      <c r="N1002" s="22" t="s">
        <v>3523</v>
      </c>
      <c r="O1002" s="16" t="s">
        <v>3549</v>
      </c>
    </row>
    <row r="1003" spans="1:15" x14ac:dyDescent="0.3">
      <c r="A1003" s="16">
        <v>33</v>
      </c>
      <c r="B1003" s="16">
        <f>COUNTIF($A$5:A1003, A1003)</f>
        <v>37</v>
      </c>
      <c r="C1003" s="17" t="s">
        <v>2646</v>
      </c>
      <c r="D1003" s="17" t="s">
        <v>94</v>
      </c>
      <c r="E1003" s="17" t="s">
        <v>2647</v>
      </c>
      <c r="F1003" s="17">
        <v>750853</v>
      </c>
      <c r="G1003" s="16" t="s">
        <v>21</v>
      </c>
      <c r="H1003" s="18" t="s">
        <v>3324</v>
      </c>
      <c r="I1003" s="18">
        <v>1</v>
      </c>
      <c r="J1003" s="19">
        <v>258846</v>
      </c>
      <c r="K1003" s="20">
        <f t="shared" si="31"/>
        <v>4.7783649864062321E-3</v>
      </c>
      <c r="L1003" s="29"/>
      <c r="M1003" s="21">
        <f t="shared" si="30"/>
        <v>0</v>
      </c>
      <c r="N1003" s="22" t="s">
        <v>3520</v>
      </c>
      <c r="O1003" s="16" t="s">
        <v>3549</v>
      </c>
    </row>
    <row r="1004" spans="1:15" x14ac:dyDescent="0.3">
      <c r="A1004" s="16">
        <v>33</v>
      </c>
      <c r="B1004" s="16">
        <f>COUNTIF($A$5:A1004, A1004)</f>
        <v>38</v>
      </c>
      <c r="C1004" s="17" t="s">
        <v>2648</v>
      </c>
      <c r="D1004" s="17" t="s">
        <v>2649</v>
      </c>
      <c r="E1004" s="17" t="s">
        <v>2650</v>
      </c>
      <c r="F1004" s="17">
        <v>751113</v>
      </c>
      <c r="G1004" s="16" t="s">
        <v>21</v>
      </c>
      <c r="H1004" s="18">
        <v>177120</v>
      </c>
      <c r="I1004" s="18">
        <v>1</v>
      </c>
      <c r="J1004" s="19">
        <v>173673</v>
      </c>
      <c r="K1004" s="20">
        <f t="shared" si="31"/>
        <v>3.2060490881996614E-3</v>
      </c>
      <c r="L1004" s="29"/>
      <c r="M1004" s="21">
        <f t="shared" si="30"/>
        <v>0</v>
      </c>
      <c r="N1004" s="22" t="s">
        <v>3521</v>
      </c>
      <c r="O1004" s="16" t="s">
        <v>3549</v>
      </c>
    </row>
    <row r="1005" spans="1:15" x14ac:dyDescent="0.3">
      <c r="A1005" s="16">
        <v>33</v>
      </c>
      <c r="B1005" s="16">
        <f>COUNTIF($A$5:A1005, A1005)</f>
        <v>39</v>
      </c>
      <c r="C1005" s="17" t="s">
        <v>2651</v>
      </c>
      <c r="D1005" s="17" t="s">
        <v>2649</v>
      </c>
      <c r="E1005" s="17" t="s">
        <v>2652</v>
      </c>
      <c r="F1005" s="17">
        <v>751114</v>
      </c>
      <c r="G1005" s="16" t="s">
        <v>21</v>
      </c>
      <c r="H1005" s="18">
        <v>177120</v>
      </c>
      <c r="I1005" s="18">
        <v>21</v>
      </c>
      <c r="J1005" s="19">
        <v>173673</v>
      </c>
      <c r="K1005" s="20">
        <f t="shared" si="31"/>
        <v>3.2060490881996614E-3</v>
      </c>
      <c r="L1005" s="29"/>
      <c r="M1005" s="21">
        <f t="shared" si="30"/>
        <v>0</v>
      </c>
      <c r="N1005" s="22" t="s">
        <v>3521</v>
      </c>
      <c r="O1005" s="16" t="s">
        <v>3549</v>
      </c>
    </row>
    <row r="1006" spans="1:15" x14ac:dyDescent="0.3">
      <c r="A1006" s="16">
        <v>33</v>
      </c>
      <c r="B1006" s="16">
        <f>COUNTIF($A$5:A1006, A1006)</f>
        <v>40</v>
      </c>
      <c r="C1006" s="17" t="s">
        <v>2653</v>
      </c>
      <c r="D1006" s="17" t="s">
        <v>2649</v>
      </c>
      <c r="E1006" s="17" t="s">
        <v>2654</v>
      </c>
      <c r="F1006" s="17">
        <v>751592</v>
      </c>
      <c r="G1006" s="16" t="s">
        <v>21</v>
      </c>
      <c r="H1006" s="18">
        <v>177120</v>
      </c>
      <c r="I1006" s="18">
        <v>1</v>
      </c>
      <c r="J1006" s="19">
        <v>173673</v>
      </c>
      <c r="K1006" s="20">
        <f t="shared" si="31"/>
        <v>3.2060490881996614E-3</v>
      </c>
      <c r="L1006" s="29"/>
      <c r="M1006" s="21">
        <f t="shared" si="30"/>
        <v>0</v>
      </c>
      <c r="N1006" s="22" t="s">
        <v>3521</v>
      </c>
      <c r="O1006" s="16" t="s">
        <v>3549</v>
      </c>
    </row>
    <row r="1007" spans="1:15" x14ac:dyDescent="0.3">
      <c r="A1007" s="16">
        <v>33</v>
      </c>
      <c r="B1007" s="16">
        <f>COUNTIF($A$5:A1007, A1007)</f>
        <v>41</v>
      </c>
      <c r="C1007" s="17" t="s">
        <v>2655</v>
      </c>
      <c r="D1007" s="17" t="s">
        <v>2649</v>
      </c>
      <c r="E1007" s="17" t="s">
        <v>2656</v>
      </c>
      <c r="F1007" s="17">
        <v>751593</v>
      </c>
      <c r="G1007" s="16" t="s">
        <v>21</v>
      </c>
      <c r="H1007" s="18">
        <v>177120</v>
      </c>
      <c r="I1007" s="18">
        <v>18</v>
      </c>
      <c r="J1007" s="19">
        <v>173673</v>
      </c>
      <c r="K1007" s="20">
        <f t="shared" si="31"/>
        <v>3.2060490881996614E-3</v>
      </c>
      <c r="L1007" s="29"/>
      <c r="M1007" s="21">
        <f t="shared" si="30"/>
        <v>0</v>
      </c>
      <c r="N1007" s="22" t="s">
        <v>3521</v>
      </c>
      <c r="O1007" s="16" t="s">
        <v>3549</v>
      </c>
    </row>
    <row r="1008" spans="1:15" x14ac:dyDescent="0.3">
      <c r="A1008" s="16">
        <v>33</v>
      </c>
      <c r="B1008" s="16">
        <f>COUNTIF($A$5:A1008, A1008)</f>
        <v>42</v>
      </c>
      <c r="C1008" s="17" t="s">
        <v>2657</v>
      </c>
      <c r="D1008" s="17" t="s">
        <v>94</v>
      </c>
      <c r="E1008" s="17" t="s">
        <v>2658</v>
      </c>
      <c r="F1008" s="17">
        <v>790020</v>
      </c>
      <c r="G1008" s="16" t="s">
        <v>21</v>
      </c>
      <c r="H1008" s="18" t="s">
        <v>3324</v>
      </c>
      <c r="I1008" s="18">
        <v>1</v>
      </c>
      <c r="J1008" s="19">
        <v>262595</v>
      </c>
      <c r="K1008" s="20">
        <f t="shared" si="31"/>
        <v>4.8475725087710241E-3</v>
      </c>
      <c r="L1008" s="29"/>
      <c r="M1008" s="21">
        <f t="shared" si="30"/>
        <v>0</v>
      </c>
      <c r="N1008" s="22" t="s">
        <v>3520</v>
      </c>
      <c r="O1008" s="16" t="s">
        <v>3549</v>
      </c>
    </row>
    <row r="1009" spans="1:15" x14ac:dyDescent="0.3">
      <c r="A1009" s="16">
        <v>33</v>
      </c>
      <c r="B1009" s="16">
        <f>COUNTIF($A$5:A1009, A1009)</f>
        <v>43</v>
      </c>
      <c r="C1009" s="17" t="s">
        <v>2659</v>
      </c>
      <c r="D1009" s="17" t="s">
        <v>2649</v>
      </c>
      <c r="E1009" s="17" t="s">
        <v>2660</v>
      </c>
      <c r="F1009" s="17" t="s">
        <v>2661</v>
      </c>
      <c r="G1009" s="16" t="s">
        <v>21</v>
      </c>
      <c r="H1009" s="18">
        <v>177120</v>
      </c>
      <c r="I1009" s="18">
        <v>1</v>
      </c>
      <c r="J1009" s="19">
        <v>173673</v>
      </c>
      <c r="K1009" s="20">
        <f t="shared" si="31"/>
        <v>3.2060490881996614E-3</v>
      </c>
      <c r="L1009" s="29"/>
      <c r="M1009" s="21">
        <f t="shared" si="30"/>
        <v>0</v>
      </c>
      <c r="N1009" s="22" t="s">
        <v>3521</v>
      </c>
      <c r="O1009" s="16" t="s">
        <v>3549</v>
      </c>
    </row>
    <row r="1010" spans="1:15" x14ac:dyDescent="0.3">
      <c r="A1010" s="16">
        <v>33</v>
      </c>
      <c r="B1010" s="16">
        <f>COUNTIF($A$5:A1010, A1010)</f>
        <v>44</v>
      </c>
      <c r="C1010" s="17" t="s">
        <v>2662</v>
      </c>
      <c r="D1010" s="17" t="s">
        <v>2649</v>
      </c>
      <c r="E1010" s="17" t="s">
        <v>2663</v>
      </c>
      <c r="F1010" s="17" t="s">
        <v>2664</v>
      </c>
      <c r="G1010" s="16" t="s">
        <v>21</v>
      </c>
      <c r="H1010" s="18">
        <v>177120</v>
      </c>
      <c r="I1010" s="18">
        <v>1</v>
      </c>
      <c r="J1010" s="19">
        <v>173673</v>
      </c>
      <c r="K1010" s="20">
        <f t="shared" si="31"/>
        <v>3.2060490881996614E-3</v>
      </c>
      <c r="L1010" s="29"/>
      <c r="M1010" s="21">
        <f t="shared" si="30"/>
        <v>0</v>
      </c>
      <c r="N1010" s="22" t="s">
        <v>3521</v>
      </c>
      <c r="O1010" s="16" t="s">
        <v>3549</v>
      </c>
    </row>
    <row r="1011" spans="1:15" x14ac:dyDescent="0.3">
      <c r="A1011" s="16">
        <v>33</v>
      </c>
      <c r="B1011" s="16">
        <f>COUNTIF($A$5:A1011, A1011)</f>
        <v>45</v>
      </c>
      <c r="C1011" s="17" t="s">
        <v>2665</v>
      </c>
      <c r="D1011" s="17" t="s">
        <v>94</v>
      </c>
      <c r="E1011" s="17" t="s">
        <v>2666</v>
      </c>
      <c r="F1011" s="17">
        <v>751155</v>
      </c>
      <c r="G1011" s="16" t="s">
        <v>21</v>
      </c>
      <c r="H1011" s="18" t="s">
        <v>3324</v>
      </c>
      <c r="I1011" s="18">
        <v>1</v>
      </c>
      <c r="J1011" s="19">
        <v>129149</v>
      </c>
      <c r="K1011" s="20">
        <f t="shared" si="31"/>
        <v>2.3841243814058492E-3</v>
      </c>
      <c r="L1011" s="29"/>
      <c r="M1011" s="21">
        <f t="shared" si="30"/>
        <v>0</v>
      </c>
      <c r="N1011" s="22" t="s">
        <v>3523</v>
      </c>
      <c r="O1011" s="16" t="s">
        <v>3549</v>
      </c>
    </row>
    <row r="1012" spans="1:15" x14ac:dyDescent="0.3">
      <c r="A1012" s="16">
        <v>33</v>
      </c>
      <c r="B1012" s="16">
        <f>COUNTIF($A$5:A1012, A1012)</f>
        <v>46</v>
      </c>
      <c r="C1012" s="17" t="s">
        <v>2667</v>
      </c>
      <c r="D1012" s="17" t="s">
        <v>2668</v>
      </c>
      <c r="E1012" s="17" t="s">
        <v>2669</v>
      </c>
      <c r="F1012" s="17" t="s">
        <v>20</v>
      </c>
      <c r="G1012" s="16" t="s">
        <v>21</v>
      </c>
      <c r="H1012" s="18">
        <v>264970</v>
      </c>
      <c r="I1012" s="18">
        <v>109</v>
      </c>
      <c r="J1012" s="19">
        <v>259805</v>
      </c>
      <c r="K1012" s="20">
        <f t="shared" si="31"/>
        <v>4.7960683776966662E-3</v>
      </c>
      <c r="L1012" s="29"/>
      <c r="M1012" s="21">
        <f t="shared" si="30"/>
        <v>0</v>
      </c>
      <c r="N1012" s="22" t="s">
        <v>3521</v>
      </c>
      <c r="O1012" s="16" t="s">
        <v>3549</v>
      </c>
    </row>
    <row r="1013" spans="1:15" x14ac:dyDescent="0.3">
      <c r="A1013" s="16">
        <v>33</v>
      </c>
      <c r="B1013" s="16">
        <f>COUNTIF($A$5:A1013, A1013)</f>
        <v>47</v>
      </c>
      <c r="C1013" s="17" t="s">
        <v>2670</v>
      </c>
      <c r="D1013" s="17" t="s">
        <v>94</v>
      </c>
      <c r="E1013" s="17" t="s">
        <v>2671</v>
      </c>
      <c r="F1013" s="17">
        <v>752436</v>
      </c>
      <c r="G1013" s="16" t="s">
        <v>21</v>
      </c>
      <c r="H1013" s="18" t="s">
        <v>3324</v>
      </c>
      <c r="I1013" s="18">
        <v>1</v>
      </c>
      <c r="J1013" s="19">
        <v>201999</v>
      </c>
      <c r="K1013" s="20">
        <f t="shared" si="31"/>
        <v>3.7289544705696536E-3</v>
      </c>
      <c r="L1013" s="29"/>
      <c r="M1013" s="21">
        <f t="shared" si="30"/>
        <v>0</v>
      </c>
      <c r="N1013" s="22" t="s">
        <v>3524</v>
      </c>
      <c r="O1013" s="16" t="s">
        <v>3549</v>
      </c>
    </row>
    <row r="1014" spans="1:15" x14ac:dyDescent="0.3">
      <c r="A1014" s="16">
        <v>33</v>
      </c>
      <c r="B1014" s="16">
        <f>COUNTIF($A$5:A1014, A1014)</f>
        <v>48</v>
      </c>
      <c r="C1014" s="17" t="s">
        <v>2672</v>
      </c>
      <c r="D1014" s="17" t="s">
        <v>94</v>
      </c>
      <c r="E1014" s="17" t="s">
        <v>2673</v>
      </c>
      <c r="F1014" s="17">
        <v>752438</v>
      </c>
      <c r="G1014" s="16" t="s">
        <v>21</v>
      </c>
      <c r="H1014" s="18" t="s">
        <v>3324</v>
      </c>
      <c r="I1014" s="18">
        <v>65</v>
      </c>
      <c r="J1014" s="19">
        <v>201999</v>
      </c>
      <c r="K1014" s="20">
        <f t="shared" si="31"/>
        <v>3.7289544705696536E-3</v>
      </c>
      <c r="L1014" s="29"/>
      <c r="M1014" s="21">
        <f t="shared" si="30"/>
        <v>0</v>
      </c>
      <c r="N1014" s="22" t="s">
        <v>3524</v>
      </c>
      <c r="O1014" s="16" t="s">
        <v>3549</v>
      </c>
    </row>
    <row r="1015" spans="1:15" x14ac:dyDescent="0.3">
      <c r="A1015" s="16">
        <v>33</v>
      </c>
      <c r="B1015" s="16">
        <f>COUNTIF($A$5:A1015, A1015)</f>
        <v>49</v>
      </c>
      <c r="C1015" s="17" t="s">
        <v>3260</v>
      </c>
      <c r="D1015" s="17" t="s">
        <v>2674</v>
      </c>
      <c r="E1015" s="17" t="s">
        <v>2675</v>
      </c>
      <c r="F1015" s="17" t="s">
        <v>20</v>
      </c>
      <c r="G1015" s="16" t="s">
        <v>21</v>
      </c>
      <c r="H1015" s="18">
        <v>1297440</v>
      </c>
      <c r="I1015" s="18">
        <v>27</v>
      </c>
      <c r="J1015" s="19">
        <v>1297440</v>
      </c>
      <c r="K1015" s="20">
        <f t="shared" si="31"/>
        <v>2.3951082373159724E-2</v>
      </c>
      <c r="L1015" s="29"/>
      <c r="M1015" s="21">
        <f t="shared" si="30"/>
        <v>0</v>
      </c>
      <c r="N1015" s="22" t="s">
        <v>3528</v>
      </c>
      <c r="O1015" s="16" t="s">
        <v>3549</v>
      </c>
    </row>
    <row r="1016" spans="1:15" x14ac:dyDescent="0.3">
      <c r="A1016" s="16">
        <v>33</v>
      </c>
      <c r="B1016" s="16">
        <f>COUNTIF($A$5:A1016, A1016)</f>
        <v>50</v>
      </c>
      <c r="C1016" s="17" t="s">
        <v>2676</v>
      </c>
      <c r="D1016" s="17" t="s">
        <v>94</v>
      </c>
      <c r="E1016" s="17" t="s">
        <v>2677</v>
      </c>
      <c r="F1016" s="17">
        <v>752134</v>
      </c>
      <c r="G1016" s="16" t="s">
        <v>21</v>
      </c>
      <c r="H1016" s="18" t="s">
        <v>3324</v>
      </c>
      <c r="I1016" s="18">
        <v>14</v>
      </c>
      <c r="J1016" s="19">
        <v>419953</v>
      </c>
      <c r="K1016" s="20">
        <f t="shared" si="31"/>
        <v>7.7524424218889084E-3</v>
      </c>
      <c r="L1016" s="29"/>
      <c r="M1016" s="21">
        <f t="shared" si="30"/>
        <v>0</v>
      </c>
      <c r="N1016" s="22" t="s">
        <v>3520</v>
      </c>
      <c r="O1016" s="16" t="s">
        <v>3549</v>
      </c>
    </row>
    <row r="1017" spans="1:15" x14ac:dyDescent="0.3">
      <c r="A1017" s="16">
        <v>33</v>
      </c>
      <c r="B1017" s="16">
        <f>COUNTIF($A$5:A1017, A1017)</f>
        <v>51</v>
      </c>
      <c r="C1017" s="17" t="s">
        <v>2678</v>
      </c>
      <c r="D1017" s="17" t="s">
        <v>2679</v>
      </c>
      <c r="E1017" s="17" t="s">
        <v>2680</v>
      </c>
      <c r="F1017" s="17" t="s">
        <v>20</v>
      </c>
      <c r="G1017" s="16" t="s">
        <v>21</v>
      </c>
      <c r="H1017" s="18">
        <v>327060</v>
      </c>
      <c r="I1017" s="18">
        <v>157</v>
      </c>
      <c r="J1017" s="19">
        <v>323789</v>
      </c>
      <c r="K1017" s="20">
        <f t="shared" si="31"/>
        <v>5.9772297836686193E-3</v>
      </c>
      <c r="L1017" s="29"/>
      <c r="M1017" s="21">
        <f t="shared" si="30"/>
        <v>0</v>
      </c>
      <c r="N1017" s="22" t="s">
        <v>3446</v>
      </c>
      <c r="O1017" s="16" t="s">
        <v>3549</v>
      </c>
    </row>
    <row r="1018" spans="1:15" x14ac:dyDescent="0.3">
      <c r="A1018" s="16">
        <v>33</v>
      </c>
      <c r="B1018" s="16">
        <f>COUNTIF($A$5:A1018, A1018)</f>
        <v>52</v>
      </c>
      <c r="C1018" s="17" t="s">
        <v>2681</v>
      </c>
      <c r="D1018" s="17" t="s">
        <v>94</v>
      </c>
      <c r="E1018" s="17" t="s">
        <v>2682</v>
      </c>
      <c r="F1018" s="17">
        <v>752180</v>
      </c>
      <c r="G1018" s="16" t="s">
        <v>21</v>
      </c>
      <c r="H1018" s="18" t="s">
        <v>3324</v>
      </c>
      <c r="I1018" s="18">
        <v>1024</v>
      </c>
      <c r="J1018" s="19">
        <v>61443</v>
      </c>
      <c r="K1018" s="20">
        <f t="shared" si="31"/>
        <v>1.1342538801440167E-3</v>
      </c>
      <c r="L1018" s="29"/>
      <c r="M1018" s="21">
        <f t="shared" si="30"/>
        <v>0</v>
      </c>
      <c r="N1018" s="22" t="s">
        <v>3520</v>
      </c>
      <c r="O1018" s="16" t="s">
        <v>3549</v>
      </c>
    </row>
    <row r="1019" spans="1:15" x14ac:dyDescent="0.3">
      <c r="A1019" s="16">
        <v>33</v>
      </c>
      <c r="B1019" s="16">
        <f>COUNTIF($A$5:A1019, A1019)</f>
        <v>53</v>
      </c>
      <c r="C1019" s="17" t="s">
        <v>2683</v>
      </c>
      <c r="D1019" s="17" t="s">
        <v>94</v>
      </c>
      <c r="E1019" s="17" t="s">
        <v>2684</v>
      </c>
      <c r="F1019" s="17">
        <v>752200</v>
      </c>
      <c r="G1019" s="16" t="s">
        <v>21</v>
      </c>
      <c r="H1019" s="18" t="s">
        <v>3324</v>
      </c>
      <c r="I1019" s="18">
        <v>23</v>
      </c>
      <c r="J1019" s="19">
        <v>187047</v>
      </c>
      <c r="K1019" s="20">
        <f t="shared" si="31"/>
        <v>3.4529366326399732E-3</v>
      </c>
      <c r="L1019" s="29"/>
      <c r="M1019" s="21">
        <f t="shared" si="30"/>
        <v>0</v>
      </c>
      <c r="N1019" s="22" t="s">
        <v>3520</v>
      </c>
      <c r="O1019" s="16" t="s">
        <v>3549</v>
      </c>
    </row>
    <row r="1020" spans="1:15" x14ac:dyDescent="0.3">
      <c r="A1020" s="16">
        <v>33</v>
      </c>
      <c r="B1020" s="16">
        <f>COUNTIF($A$5:A1020, A1020)</f>
        <v>54</v>
      </c>
      <c r="C1020" s="17" t="s">
        <v>2685</v>
      </c>
      <c r="D1020" s="17" t="s">
        <v>2686</v>
      </c>
      <c r="E1020" s="17" t="s">
        <v>2687</v>
      </c>
      <c r="F1020" s="17" t="s">
        <v>20</v>
      </c>
      <c r="G1020" s="16" t="s">
        <v>21</v>
      </c>
      <c r="H1020" s="18">
        <v>261650</v>
      </c>
      <c r="I1020" s="18">
        <v>129</v>
      </c>
      <c r="J1020" s="19">
        <v>259059</v>
      </c>
      <c r="K1020" s="20">
        <f t="shared" si="31"/>
        <v>4.782297022219436E-3</v>
      </c>
      <c r="L1020" s="29"/>
      <c r="M1020" s="21">
        <f t="shared" si="30"/>
        <v>0</v>
      </c>
      <c r="N1020" s="22" t="s">
        <v>3446</v>
      </c>
      <c r="O1020" s="16" t="s">
        <v>3549</v>
      </c>
    </row>
    <row r="1021" spans="1:15" x14ac:dyDescent="0.3">
      <c r="A1021" s="16">
        <v>33</v>
      </c>
      <c r="B1021" s="16">
        <f>COUNTIF($A$5:A1021, A1021)</f>
        <v>55</v>
      </c>
      <c r="C1021" s="17" t="s">
        <v>2688</v>
      </c>
      <c r="D1021" s="17" t="s">
        <v>94</v>
      </c>
      <c r="E1021" s="17" t="s">
        <v>2689</v>
      </c>
      <c r="F1021" s="17" t="s">
        <v>282</v>
      </c>
      <c r="G1021" s="16" t="s">
        <v>21</v>
      </c>
      <c r="H1021" s="18" t="s">
        <v>3324</v>
      </c>
      <c r="I1021" s="18">
        <v>1</v>
      </c>
      <c r="J1021" s="19">
        <v>248528</v>
      </c>
      <c r="K1021" s="20">
        <f t="shared" si="31"/>
        <v>4.5878920027412748E-3</v>
      </c>
      <c r="L1021" s="29"/>
      <c r="M1021" s="21">
        <f t="shared" si="30"/>
        <v>0</v>
      </c>
      <c r="N1021" s="22" t="s">
        <v>3520</v>
      </c>
      <c r="O1021" s="16" t="s">
        <v>3549</v>
      </c>
    </row>
    <row r="1022" spans="1:15" x14ac:dyDescent="0.3">
      <c r="A1022" s="16">
        <v>33</v>
      </c>
      <c r="B1022" s="16">
        <f>COUNTIF($A$5:A1022, A1022)</f>
        <v>56</v>
      </c>
      <c r="C1022" s="17" t="s">
        <v>3261</v>
      </c>
      <c r="D1022" s="17" t="s">
        <v>3262</v>
      </c>
      <c r="E1022" s="17" t="s">
        <v>3263</v>
      </c>
      <c r="F1022" s="17" t="s">
        <v>3264</v>
      </c>
      <c r="G1022" s="16" t="s">
        <v>21</v>
      </c>
      <c r="H1022" s="18">
        <v>14535700</v>
      </c>
      <c r="I1022" s="18">
        <v>1</v>
      </c>
      <c r="J1022" s="19">
        <v>14535700</v>
      </c>
      <c r="K1022" s="20">
        <f t="shared" si="31"/>
        <v>0.26833283084500076</v>
      </c>
      <c r="L1022" s="30"/>
      <c r="M1022" s="21">
        <f t="shared" si="30"/>
        <v>0</v>
      </c>
      <c r="N1022" s="22" t="s">
        <v>3529</v>
      </c>
      <c r="O1022" s="16" t="s">
        <v>3549</v>
      </c>
    </row>
    <row r="1023" spans="1:15" x14ac:dyDescent="0.3">
      <c r="A1023" s="16">
        <v>34</v>
      </c>
      <c r="B1023" s="16">
        <f>COUNTIF($A$5:A1023, A1023)</f>
        <v>1</v>
      </c>
      <c r="C1023" s="17" t="s">
        <v>3265</v>
      </c>
      <c r="D1023" s="17" t="s">
        <v>94</v>
      </c>
      <c r="E1023" s="17" t="s">
        <v>3266</v>
      </c>
      <c r="F1023" s="17" t="s">
        <v>3267</v>
      </c>
      <c r="G1023" s="16" t="s">
        <v>21</v>
      </c>
      <c r="H1023" s="18" t="s">
        <v>3324</v>
      </c>
      <c r="I1023" s="18">
        <v>362</v>
      </c>
      <c r="J1023" s="19">
        <v>9350</v>
      </c>
      <c r="K1023" s="20">
        <f t="shared" si="31"/>
        <v>2.6267217669549973E-2</v>
      </c>
      <c r="L1023" s="28"/>
      <c r="M1023" s="21">
        <f t="shared" si="30"/>
        <v>0</v>
      </c>
      <c r="N1023" s="22" t="s">
        <v>3530</v>
      </c>
      <c r="O1023" s="16" t="s">
        <v>3549</v>
      </c>
    </row>
    <row r="1024" spans="1:15" x14ac:dyDescent="0.3">
      <c r="A1024" s="16">
        <v>34</v>
      </c>
      <c r="B1024" s="16">
        <f>COUNTIF($A$5:A1024, A1024)</f>
        <v>2</v>
      </c>
      <c r="C1024" s="17" t="s">
        <v>3268</v>
      </c>
      <c r="D1024" s="17" t="s">
        <v>3269</v>
      </c>
      <c r="E1024" s="17" t="s">
        <v>3270</v>
      </c>
      <c r="F1024" s="17" t="s">
        <v>3271</v>
      </c>
      <c r="G1024" s="16" t="s">
        <v>3272</v>
      </c>
      <c r="H1024" s="18" t="s">
        <v>3324</v>
      </c>
      <c r="I1024" s="18">
        <v>1050</v>
      </c>
      <c r="J1024" s="19">
        <v>3520</v>
      </c>
      <c r="K1024" s="20">
        <f t="shared" si="31"/>
        <v>9.8888348873599902E-3</v>
      </c>
      <c r="L1024" s="29"/>
      <c r="M1024" s="21">
        <f t="shared" si="30"/>
        <v>0</v>
      </c>
      <c r="N1024" s="22" t="s">
        <v>3354</v>
      </c>
      <c r="O1024" s="16" t="s">
        <v>3549</v>
      </c>
    </row>
    <row r="1025" spans="1:15" x14ac:dyDescent="0.3">
      <c r="A1025" s="16">
        <v>34</v>
      </c>
      <c r="B1025" s="16">
        <f>COUNTIF($A$5:A1025, A1025)</f>
        <v>3</v>
      </c>
      <c r="C1025" s="17" t="s">
        <v>3273</v>
      </c>
      <c r="D1025" s="17" t="s">
        <v>3269</v>
      </c>
      <c r="E1025" s="17" t="s">
        <v>3274</v>
      </c>
      <c r="F1025" s="17" t="s">
        <v>3271</v>
      </c>
      <c r="G1025" s="16" t="s">
        <v>3272</v>
      </c>
      <c r="H1025" s="18" t="s">
        <v>3324</v>
      </c>
      <c r="I1025" s="18">
        <v>2450</v>
      </c>
      <c r="J1025" s="19">
        <v>3520</v>
      </c>
      <c r="K1025" s="20">
        <f t="shared" si="31"/>
        <v>9.8888348873599902E-3</v>
      </c>
      <c r="L1025" s="29"/>
      <c r="M1025" s="21">
        <f t="shared" si="30"/>
        <v>0</v>
      </c>
      <c r="N1025" s="22" t="s">
        <v>3354</v>
      </c>
      <c r="O1025" s="16" t="s">
        <v>3549</v>
      </c>
    </row>
    <row r="1026" spans="1:15" x14ac:dyDescent="0.3">
      <c r="A1026" s="16">
        <v>34</v>
      </c>
      <c r="B1026" s="16">
        <f>COUNTIF($A$5:A1026, A1026)</f>
        <v>4</v>
      </c>
      <c r="C1026" s="17" t="s">
        <v>3275</v>
      </c>
      <c r="D1026" s="17" t="s">
        <v>3269</v>
      </c>
      <c r="E1026" s="17" t="s">
        <v>3276</v>
      </c>
      <c r="F1026" s="17" t="s">
        <v>3271</v>
      </c>
      <c r="G1026" s="16" t="s">
        <v>3272</v>
      </c>
      <c r="H1026" s="18" t="s">
        <v>3324</v>
      </c>
      <c r="I1026" s="18">
        <v>600</v>
      </c>
      <c r="J1026" s="19">
        <v>3520</v>
      </c>
      <c r="K1026" s="20">
        <f t="shared" si="31"/>
        <v>9.8888348873599902E-3</v>
      </c>
      <c r="L1026" s="29"/>
      <c r="M1026" s="21">
        <f t="shared" si="30"/>
        <v>0</v>
      </c>
      <c r="N1026" s="22" t="s">
        <v>3354</v>
      </c>
      <c r="O1026" s="16" t="s">
        <v>3549</v>
      </c>
    </row>
    <row r="1027" spans="1:15" x14ac:dyDescent="0.3">
      <c r="A1027" s="16">
        <v>34</v>
      </c>
      <c r="B1027" s="16">
        <f>COUNTIF($A$5:A1027, A1027)</f>
        <v>5</v>
      </c>
      <c r="C1027" s="17" t="s">
        <v>3277</v>
      </c>
      <c r="D1027" s="17" t="s">
        <v>3278</v>
      </c>
      <c r="E1027" s="17" t="s">
        <v>3279</v>
      </c>
      <c r="F1027" s="17" t="s">
        <v>20</v>
      </c>
      <c r="G1027" s="16" t="s">
        <v>641</v>
      </c>
      <c r="H1027" s="18" t="s">
        <v>3324</v>
      </c>
      <c r="I1027" s="18">
        <v>1909</v>
      </c>
      <c r="J1027" s="19">
        <v>45619</v>
      </c>
      <c r="K1027" s="20">
        <f t="shared" si="31"/>
        <v>0.12815873827456686</v>
      </c>
      <c r="L1027" s="29"/>
      <c r="M1027" s="21">
        <f t="shared" si="30"/>
        <v>0</v>
      </c>
      <c r="N1027" s="22" t="s">
        <v>3531</v>
      </c>
      <c r="O1027" s="16" t="s">
        <v>3549</v>
      </c>
    </row>
    <row r="1028" spans="1:15" x14ac:dyDescent="0.3">
      <c r="A1028" s="16">
        <v>34</v>
      </c>
      <c r="B1028" s="16">
        <f>COUNTIF($A$5:A1028, A1028)</f>
        <v>6</v>
      </c>
      <c r="C1028" s="17" t="s">
        <v>3280</v>
      </c>
      <c r="D1028" s="17" t="s">
        <v>3278</v>
      </c>
      <c r="E1028" s="17" t="s">
        <v>3281</v>
      </c>
      <c r="F1028" s="17" t="s">
        <v>20</v>
      </c>
      <c r="G1028" s="16" t="s">
        <v>641</v>
      </c>
      <c r="H1028" s="18" t="s">
        <v>3324</v>
      </c>
      <c r="I1028" s="18">
        <v>912</v>
      </c>
      <c r="J1028" s="19">
        <v>30412</v>
      </c>
      <c r="K1028" s="20">
        <f t="shared" si="31"/>
        <v>8.543728596431592E-2</v>
      </c>
      <c r="L1028" s="29"/>
      <c r="M1028" s="21">
        <f t="shared" si="30"/>
        <v>0</v>
      </c>
      <c r="N1028" s="22" t="s">
        <v>3531</v>
      </c>
      <c r="O1028" s="16" t="s">
        <v>3549</v>
      </c>
    </row>
    <row r="1029" spans="1:15" x14ac:dyDescent="0.3">
      <c r="A1029" s="16">
        <v>34</v>
      </c>
      <c r="B1029" s="16">
        <f>COUNTIF($A$5:A1029, A1029)</f>
        <v>7</v>
      </c>
      <c r="C1029" s="17" t="s">
        <v>3282</v>
      </c>
      <c r="D1029" s="17" t="s">
        <v>3283</v>
      </c>
      <c r="E1029" s="17" t="s">
        <v>3284</v>
      </c>
      <c r="F1029" s="17" t="s">
        <v>3285</v>
      </c>
      <c r="G1029" s="16" t="s">
        <v>21</v>
      </c>
      <c r="H1029" s="18">
        <v>32830</v>
      </c>
      <c r="I1029" s="18">
        <v>521</v>
      </c>
      <c r="J1029" s="19">
        <v>32502</v>
      </c>
      <c r="K1029" s="20">
        <f t="shared" si="31"/>
        <v>9.1308781678685905E-2</v>
      </c>
      <c r="L1029" s="29"/>
      <c r="M1029" s="21">
        <f t="shared" ref="M1029:M1092" si="32">ROUND(INDEX($L:$L,MATCH($A1029,$A:$A,0))*$K1029,0)</f>
        <v>0</v>
      </c>
      <c r="N1029" s="22" t="s">
        <v>3532</v>
      </c>
      <c r="O1029" s="16" t="s">
        <v>3549</v>
      </c>
    </row>
    <row r="1030" spans="1:15" x14ac:dyDescent="0.3">
      <c r="A1030" s="16">
        <v>34</v>
      </c>
      <c r="B1030" s="16">
        <f>COUNTIF($A$5:A1030, A1030)</f>
        <v>8</v>
      </c>
      <c r="C1030" s="17" t="s">
        <v>3286</v>
      </c>
      <c r="D1030" s="17" t="s">
        <v>3283</v>
      </c>
      <c r="E1030" s="17" t="s">
        <v>3284</v>
      </c>
      <c r="F1030" s="17" t="s">
        <v>3287</v>
      </c>
      <c r="G1030" s="16" t="s">
        <v>21</v>
      </c>
      <c r="H1030" s="18">
        <v>32830</v>
      </c>
      <c r="I1030" s="18">
        <v>227</v>
      </c>
      <c r="J1030" s="19">
        <v>32502</v>
      </c>
      <c r="K1030" s="20">
        <f t="shared" ref="K1030:K1093" si="33">$J1030/SUMIFS($J:$J,$A:$A,$A1030)</f>
        <v>9.1308781678685905E-2</v>
      </c>
      <c r="L1030" s="29"/>
      <c r="M1030" s="21">
        <f t="shared" si="32"/>
        <v>0</v>
      </c>
      <c r="N1030" s="22" t="s">
        <v>3532</v>
      </c>
      <c r="O1030" s="16" t="s">
        <v>3549</v>
      </c>
    </row>
    <row r="1031" spans="1:15" x14ac:dyDescent="0.3">
      <c r="A1031" s="16">
        <v>34</v>
      </c>
      <c r="B1031" s="16">
        <f>COUNTIF($A$5:A1031, A1031)</f>
        <v>9</v>
      </c>
      <c r="C1031" s="17" t="s">
        <v>3288</v>
      </c>
      <c r="D1031" s="17" t="s">
        <v>3283</v>
      </c>
      <c r="E1031" s="17" t="s">
        <v>3284</v>
      </c>
      <c r="F1031" s="17" t="s">
        <v>3289</v>
      </c>
      <c r="G1031" s="16" t="s">
        <v>21</v>
      </c>
      <c r="H1031" s="18">
        <v>32830</v>
      </c>
      <c r="I1031" s="18">
        <v>26</v>
      </c>
      <c r="J1031" s="19">
        <v>32502</v>
      </c>
      <c r="K1031" s="20">
        <f t="shared" si="33"/>
        <v>9.1308781678685905E-2</v>
      </c>
      <c r="L1031" s="29"/>
      <c r="M1031" s="21">
        <f t="shared" si="32"/>
        <v>0</v>
      </c>
      <c r="N1031" s="22" t="s">
        <v>3532</v>
      </c>
      <c r="O1031" s="16" t="s">
        <v>3549</v>
      </c>
    </row>
    <row r="1032" spans="1:15" x14ac:dyDescent="0.3">
      <c r="A1032" s="16">
        <v>34</v>
      </c>
      <c r="B1032" s="16">
        <f>COUNTIF($A$5:A1032, A1032)</f>
        <v>10</v>
      </c>
      <c r="C1032" s="17" t="s">
        <v>3290</v>
      </c>
      <c r="D1032" s="17" t="s">
        <v>3283</v>
      </c>
      <c r="E1032" s="17" t="s">
        <v>3284</v>
      </c>
      <c r="F1032" s="17" t="s">
        <v>3291</v>
      </c>
      <c r="G1032" s="16" t="s">
        <v>21</v>
      </c>
      <c r="H1032" s="18">
        <v>32830</v>
      </c>
      <c r="I1032" s="18">
        <v>5268</v>
      </c>
      <c r="J1032" s="19">
        <v>32502</v>
      </c>
      <c r="K1032" s="20">
        <f t="shared" si="33"/>
        <v>9.1308781678685905E-2</v>
      </c>
      <c r="L1032" s="29"/>
      <c r="M1032" s="21">
        <f t="shared" si="32"/>
        <v>0</v>
      </c>
      <c r="N1032" s="22" t="s">
        <v>3532</v>
      </c>
      <c r="O1032" s="16" t="s">
        <v>3549</v>
      </c>
    </row>
    <row r="1033" spans="1:15" x14ac:dyDescent="0.3">
      <c r="A1033" s="16">
        <v>34</v>
      </c>
      <c r="B1033" s="16">
        <f>COUNTIF($A$5:A1033, A1033)</f>
        <v>11</v>
      </c>
      <c r="C1033" s="17" t="s">
        <v>3292</v>
      </c>
      <c r="D1033" s="17" t="s">
        <v>3283</v>
      </c>
      <c r="E1033" s="17" t="s">
        <v>3284</v>
      </c>
      <c r="F1033" s="17" t="s">
        <v>3293</v>
      </c>
      <c r="G1033" s="16" t="s">
        <v>21</v>
      </c>
      <c r="H1033" s="18">
        <v>32830</v>
      </c>
      <c r="I1033" s="18">
        <v>1</v>
      </c>
      <c r="J1033" s="19">
        <v>32502</v>
      </c>
      <c r="K1033" s="20">
        <f t="shared" si="33"/>
        <v>9.1308781678685905E-2</v>
      </c>
      <c r="L1033" s="29"/>
      <c r="M1033" s="21">
        <f t="shared" si="32"/>
        <v>0</v>
      </c>
      <c r="N1033" s="22" t="s">
        <v>3532</v>
      </c>
      <c r="O1033" s="16" t="s">
        <v>3549</v>
      </c>
    </row>
    <row r="1034" spans="1:15" x14ac:dyDescent="0.3">
      <c r="A1034" s="16">
        <v>34</v>
      </c>
      <c r="B1034" s="16">
        <f>COUNTIF($A$5:A1034, A1034)</f>
        <v>12</v>
      </c>
      <c r="C1034" s="17" t="s">
        <v>3294</v>
      </c>
      <c r="D1034" s="17" t="s">
        <v>3283</v>
      </c>
      <c r="E1034" s="17" t="s">
        <v>3295</v>
      </c>
      <c r="F1034" s="17" t="s">
        <v>3291</v>
      </c>
      <c r="G1034" s="16" t="s">
        <v>21</v>
      </c>
      <c r="H1034" s="18">
        <v>32830</v>
      </c>
      <c r="I1034" s="18">
        <v>1560</v>
      </c>
      <c r="J1034" s="19">
        <v>32502</v>
      </c>
      <c r="K1034" s="20">
        <f t="shared" si="33"/>
        <v>9.1308781678685905E-2</v>
      </c>
      <c r="L1034" s="29"/>
      <c r="M1034" s="21">
        <f t="shared" si="32"/>
        <v>0</v>
      </c>
      <c r="N1034" s="22" t="s">
        <v>3532</v>
      </c>
      <c r="O1034" s="16" t="s">
        <v>3549</v>
      </c>
    </row>
    <row r="1035" spans="1:15" x14ac:dyDescent="0.3">
      <c r="A1035" s="16">
        <v>34</v>
      </c>
      <c r="B1035" s="16">
        <f>COUNTIF($A$5:A1035, A1035)</f>
        <v>13</v>
      </c>
      <c r="C1035" s="17" t="s">
        <v>3296</v>
      </c>
      <c r="D1035" s="17" t="s">
        <v>3283</v>
      </c>
      <c r="E1035" s="17" t="s">
        <v>3295</v>
      </c>
      <c r="F1035" s="17" t="s">
        <v>3293</v>
      </c>
      <c r="G1035" s="16" t="s">
        <v>21</v>
      </c>
      <c r="H1035" s="18">
        <v>32830</v>
      </c>
      <c r="I1035" s="18">
        <v>1</v>
      </c>
      <c r="J1035" s="19">
        <v>32502</v>
      </c>
      <c r="K1035" s="20">
        <f t="shared" si="33"/>
        <v>9.1308781678685905E-2</v>
      </c>
      <c r="L1035" s="29"/>
      <c r="M1035" s="21">
        <f t="shared" si="32"/>
        <v>0</v>
      </c>
      <c r="N1035" s="22" t="s">
        <v>3532</v>
      </c>
      <c r="O1035" s="16" t="s">
        <v>3549</v>
      </c>
    </row>
    <row r="1036" spans="1:15" x14ac:dyDescent="0.3">
      <c r="A1036" s="16">
        <v>34</v>
      </c>
      <c r="B1036" s="16">
        <f>COUNTIF($A$5:A1036, A1036)</f>
        <v>14</v>
      </c>
      <c r="C1036" s="17" t="s">
        <v>3297</v>
      </c>
      <c r="D1036" s="17" t="s">
        <v>3283</v>
      </c>
      <c r="E1036" s="17" t="s">
        <v>3295</v>
      </c>
      <c r="F1036" s="17" t="s">
        <v>3289</v>
      </c>
      <c r="G1036" s="16" t="s">
        <v>21</v>
      </c>
      <c r="H1036" s="18">
        <v>32830</v>
      </c>
      <c r="I1036" s="18">
        <v>1</v>
      </c>
      <c r="J1036" s="19">
        <v>32502</v>
      </c>
      <c r="K1036" s="20">
        <f t="shared" si="33"/>
        <v>9.1308781678685905E-2</v>
      </c>
      <c r="L1036" s="30"/>
      <c r="M1036" s="21">
        <f t="shared" si="32"/>
        <v>0</v>
      </c>
      <c r="N1036" s="22" t="s">
        <v>3532</v>
      </c>
      <c r="O1036" s="16" t="s">
        <v>3549</v>
      </c>
    </row>
    <row r="1037" spans="1:15" x14ac:dyDescent="0.3">
      <c r="A1037" s="16">
        <v>35</v>
      </c>
      <c r="B1037" s="16">
        <f>COUNTIF($A$5:A1037, A1037)</f>
        <v>1</v>
      </c>
      <c r="C1037" s="17" t="s">
        <v>2690</v>
      </c>
      <c r="D1037" s="17" t="s">
        <v>2691</v>
      </c>
      <c r="E1037" s="17" t="s">
        <v>2692</v>
      </c>
      <c r="F1037" s="17" t="s">
        <v>488</v>
      </c>
      <c r="G1037" s="16" t="s">
        <v>21</v>
      </c>
      <c r="H1037" s="18" t="s">
        <v>3324</v>
      </c>
      <c r="I1037" s="18">
        <v>66</v>
      </c>
      <c r="J1037" s="19">
        <v>64000</v>
      </c>
      <c r="K1037" s="20">
        <f t="shared" si="33"/>
        <v>3.4784499157562911E-2</v>
      </c>
      <c r="L1037" s="28"/>
      <c r="M1037" s="21">
        <f t="shared" si="32"/>
        <v>0</v>
      </c>
      <c r="N1037" s="22" t="s">
        <v>3533</v>
      </c>
      <c r="O1037" s="16" t="s">
        <v>3549</v>
      </c>
    </row>
    <row r="1038" spans="1:15" x14ac:dyDescent="0.3">
      <c r="A1038" s="16">
        <v>35</v>
      </c>
      <c r="B1038" s="16">
        <f>COUNTIF($A$5:A1038, A1038)</f>
        <v>2</v>
      </c>
      <c r="C1038" s="17" t="s">
        <v>2693</v>
      </c>
      <c r="D1038" s="17" t="s">
        <v>2694</v>
      </c>
      <c r="E1038" s="17" t="s">
        <v>2695</v>
      </c>
      <c r="F1038" s="17" t="s">
        <v>2696</v>
      </c>
      <c r="G1038" s="16" t="s">
        <v>21</v>
      </c>
      <c r="H1038" s="18" t="s">
        <v>3324</v>
      </c>
      <c r="I1038" s="18">
        <v>1</v>
      </c>
      <c r="J1038" s="19">
        <v>170000</v>
      </c>
      <c r="K1038" s="20">
        <f t="shared" si="33"/>
        <v>9.2396325887276476E-2</v>
      </c>
      <c r="L1038" s="29"/>
      <c r="M1038" s="21">
        <f t="shared" si="32"/>
        <v>0</v>
      </c>
      <c r="N1038" s="22" t="s">
        <v>3534</v>
      </c>
      <c r="O1038" s="16" t="s">
        <v>3549</v>
      </c>
    </row>
    <row r="1039" spans="1:15" x14ac:dyDescent="0.3">
      <c r="A1039" s="16">
        <v>35</v>
      </c>
      <c r="B1039" s="16">
        <f>COUNTIF($A$5:A1039, A1039)</f>
        <v>3</v>
      </c>
      <c r="C1039" s="17" t="s">
        <v>2697</v>
      </c>
      <c r="D1039" s="17" t="s">
        <v>2694</v>
      </c>
      <c r="E1039" s="17" t="s">
        <v>2698</v>
      </c>
      <c r="F1039" s="17" t="s">
        <v>2699</v>
      </c>
      <c r="G1039" s="16" t="s">
        <v>21</v>
      </c>
      <c r="H1039" s="18" t="s">
        <v>3324</v>
      </c>
      <c r="I1039" s="18">
        <v>1</v>
      </c>
      <c r="J1039" s="19">
        <v>340000</v>
      </c>
      <c r="K1039" s="20">
        <f t="shared" si="33"/>
        <v>0.18479265177455295</v>
      </c>
      <c r="L1039" s="29"/>
      <c r="M1039" s="21">
        <f t="shared" si="32"/>
        <v>0</v>
      </c>
      <c r="N1039" s="22" t="s">
        <v>3534</v>
      </c>
      <c r="O1039" s="16" t="s">
        <v>3549</v>
      </c>
    </row>
    <row r="1040" spans="1:15" x14ac:dyDescent="0.3">
      <c r="A1040" s="16">
        <v>35</v>
      </c>
      <c r="B1040" s="16">
        <f>COUNTIF($A$5:A1040, A1040)</f>
        <v>4</v>
      </c>
      <c r="C1040" s="17" t="s">
        <v>2700</v>
      </c>
      <c r="D1040" s="17" t="s">
        <v>2694</v>
      </c>
      <c r="E1040" s="17" t="s">
        <v>2701</v>
      </c>
      <c r="F1040" s="17" t="s">
        <v>2702</v>
      </c>
      <c r="G1040" s="16" t="s">
        <v>21</v>
      </c>
      <c r="H1040" s="18" t="s">
        <v>3324</v>
      </c>
      <c r="I1040" s="18">
        <v>1789</v>
      </c>
      <c r="J1040" s="19">
        <v>460000</v>
      </c>
      <c r="K1040" s="20">
        <f t="shared" si="33"/>
        <v>0.25001358769498344</v>
      </c>
      <c r="L1040" s="29"/>
      <c r="M1040" s="21">
        <f t="shared" si="32"/>
        <v>0</v>
      </c>
      <c r="N1040" s="22" t="s">
        <v>3534</v>
      </c>
      <c r="O1040" s="16" t="s">
        <v>3549</v>
      </c>
    </row>
    <row r="1041" spans="1:15" x14ac:dyDescent="0.3">
      <c r="A1041" s="16">
        <v>35</v>
      </c>
      <c r="B1041" s="16">
        <f>COUNTIF($A$5:A1041, A1041)</f>
        <v>5</v>
      </c>
      <c r="C1041" s="17" t="s">
        <v>3298</v>
      </c>
      <c r="D1041" s="17" t="s">
        <v>3299</v>
      </c>
      <c r="E1041" s="17" t="s">
        <v>3300</v>
      </c>
      <c r="F1041" s="17" t="s">
        <v>20</v>
      </c>
      <c r="G1041" s="16" t="s">
        <v>21</v>
      </c>
      <c r="H1041" s="18">
        <v>322630</v>
      </c>
      <c r="I1041" s="18">
        <v>9</v>
      </c>
      <c r="J1041" s="19">
        <v>312950</v>
      </c>
      <c r="K1041" s="20">
        <f t="shared" si="33"/>
        <v>0.17009076580248927</v>
      </c>
      <c r="L1041" s="29"/>
      <c r="M1041" s="21">
        <f t="shared" si="32"/>
        <v>0</v>
      </c>
      <c r="N1041" s="22" t="s">
        <v>3535</v>
      </c>
      <c r="O1041" s="16" t="s">
        <v>3549</v>
      </c>
    </row>
    <row r="1042" spans="1:15" x14ac:dyDescent="0.3">
      <c r="A1042" s="16">
        <v>35</v>
      </c>
      <c r="B1042" s="16">
        <f>COUNTIF($A$5:A1042, A1042)</f>
        <v>6</v>
      </c>
      <c r="C1042" s="17" t="s">
        <v>3301</v>
      </c>
      <c r="D1042" s="17" t="s">
        <v>3302</v>
      </c>
      <c r="E1042" s="17" t="s">
        <v>3303</v>
      </c>
      <c r="F1042" s="17" t="s">
        <v>1918</v>
      </c>
      <c r="G1042" s="16" t="s">
        <v>21</v>
      </c>
      <c r="H1042" s="18" t="s">
        <v>3324</v>
      </c>
      <c r="I1042" s="18">
        <v>14</v>
      </c>
      <c r="J1042" s="19">
        <v>180000</v>
      </c>
      <c r="K1042" s="20">
        <f t="shared" si="33"/>
        <v>9.7831403880645693E-2</v>
      </c>
      <c r="L1042" s="29"/>
      <c r="M1042" s="21">
        <f t="shared" si="32"/>
        <v>0</v>
      </c>
      <c r="N1042" s="22" t="s">
        <v>3534</v>
      </c>
      <c r="O1042" s="16" t="s">
        <v>3549</v>
      </c>
    </row>
    <row r="1043" spans="1:15" x14ac:dyDescent="0.3">
      <c r="A1043" s="16">
        <v>35</v>
      </c>
      <c r="B1043" s="16">
        <f>COUNTIF($A$5:A1043, A1043)</f>
        <v>7</v>
      </c>
      <c r="C1043" s="17" t="s">
        <v>3304</v>
      </c>
      <c r="D1043" s="17" t="s">
        <v>3299</v>
      </c>
      <c r="E1043" s="17" t="s">
        <v>3305</v>
      </c>
      <c r="F1043" s="17" t="s">
        <v>20</v>
      </c>
      <c r="G1043" s="16" t="s">
        <v>21</v>
      </c>
      <c r="H1043" s="18">
        <v>322630</v>
      </c>
      <c r="I1043" s="18">
        <v>1</v>
      </c>
      <c r="J1043" s="19">
        <v>312950</v>
      </c>
      <c r="K1043" s="20">
        <f t="shared" si="33"/>
        <v>0.17009076580248927</v>
      </c>
      <c r="L1043" s="30"/>
      <c r="M1043" s="21">
        <f t="shared" si="32"/>
        <v>0</v>
      </c>
      <c r="N1043" s="22" t="s">
        <v>3535</v>
      </c>
      <c r="O1043" s="16" t="s">
        <v>3549</v>
      </c>
    </row>
    <row r="1044" spans="1:15" x14ac:dyDescent="0.3">
      <c r="A1044" s="16">
        <v>36</v>
      </c>
      <c r="B1044" s="16">
        <f>COUNTIF($A$5:A1044, A1044)</f>
        <v>1</v>
      </c>
      <c r="C1044" s="17" t="s">
        <v>2703</v>
      </c>
      <c r="D1044" s="17" t="s">
        <v>2704</v>
      </c>
      <c r="E1044" s="17" t="s">
        <v>2705</v>
      </c>
      <c r="F1044" s="17" t="s">
        <v>2706</v>
      </c>
      <c r="G1044" s="16" t="s">
        <v>21</v>
      </c>
      <c r="H1044" s="18">
        <v>26240</v>
      </c>
      <c r="I1044" s="18">
        <v>362</v>
      </c>
      <c r="J1044" s="19">
        <v>25318</v>
      </c>
      <c r="K1044" s="20">
        <f t="shared" si="33"/>
        <v>6.8041800100404519E-3</v>
      </c>
      <c r="L1044" s="28"/>
      <c r="M1044" s="21">
        <f t="shared" si="32"/>
        <v>0</v>
      </c>
      <c r="N1044" s="22" t="s">
        <v>3536</v>
      </c>
      <c r="O1044" s="16" t="s">
        <v>3549</v>
      </c>
    </row>
    <row r="1045" spans="1:15" x14ac:dyDescent="0.3">
      <c r="A1045" s="16">
        <v>36</v>
      </c>
      <c r="B1045" s="16">
        <f>COUNTIF($A$5:A1045, A1045)</f>
        <v>2</v>
      </c>
      <c r="C1045" s="17" t="s">
        <v>2707</v>
      </c>
      <c r="D1045" s="17" t="s">
        <v>2704</v>
      </c>
      <c r="E1045" s="17" t="s">
        <v>2708</v>
      </c>
      <c r="F1045" s="17" t="s">
        <v>2709</v>
      </c>
      <c r="G1045" s="16" t="s">
        <v>21</v>
      </c>
      <c r="H1045" s="18">
        <v>26240</v>
      </c>
      <c r="I1045" s="18">
        <v>1</v>
      </c>
      <c r="J1045" s="19">
        <v>25318</v>
      </c>
      <c r="K1045" s="20">
        <f t="shared" si="33"/>
        <v>6.8041800100404519E-3</v>
      </c>
      <c r="L1045" s="29"/>
      <c r="M1045" s="21">
        <f t="shared" si="32"/>
        <v>0</v>
      </c>
      <c r="N1045" s="22" t="s">
        <v>3536</v>
      </c>
      <c r="O1045" s="16" t="s">
        <v>3549</v>
      </c>
    </row>
    <row r="1046" spans="1:15" x14ac:dyDescent="0.3">
      <c r="A1046" s="16">
        <v>36</v>
      </c>
      <c r="B1046" s="16">
        <f>COUNTIF($A$5:A1046, A1046)</f>
        <v>3</v>
      </c>
      <c r="C1046" s="17" t="s">
        <v>2710</v>
      </c>
      <c r="D1046" s="17" t="s">
        <v>2704</v>
      </c>
      <c r="E1046" s="17" t="s">
        <v>2711</v>
      </c>
      <c r="F1046" s="17" t="s">
        <v>2712</v>
      </c>
      <c r="G1046" s="16" t="s">
        <v>21</v>
      </c>
      <c r="H1046" s="18">
        <v>26240</v>
      </c>
      <c r="I1046" s="18">
        <v>88</v>
      </c>
      <c r="J1046" s="19">
        <v>25318</v>
      </c>
      <c r="K1046" s="20">
        <f t="shared" si="33"/>
        <v>6.8041800100404519E-3</v>
      </c>
      <c r="L1046" s="29"/>
      <c r="M1046" s="21">
        <f t="shared" si="32"/>
        <v>0</v>
      </c>
      <c r="N1046" s="22" t="s">
        <v>3536</v>
      </c>
      <c r="O1046" s="16" t="s">
        <v>3549</v>
      </c>
    </row>
    <row r="1047" spans="1:15" x14ac:dyDescent="0.3">
      <c r="A1047" s="16">
        <v>36</v>
      </c>
      <c r="B1047" s="16">
        <f>COUNTIF($A$5:A1047, A1047)</f>
        <v>4</v>
      </c>
      <c r="C1047" s="17" t="s">
        <v>3306</v>
      </c>
      <c r="D1047" s="17" t="s">
        <v>3307</v>
      </c>
      <c r="E1047" s="17" t="s">
        <v>3308</v>
      </c>
      <c r="F1047" s="17" t="s">
        <v>20</v>
      </c>
      <c r="G1047" s="16" t="s">
        <v>21</v>
      </c>
      <c r="H1047" s="18">
        <v>322630</v>
      </c>
      <c r="I1047" s="18">
        <v>2</v>
      </c>
      <c r="J1047" s="19">
        <v>311334</v>
      </c>
      <c r="K1047" s="20">
        <f t="shared" si="33"/>
        <v>8.367061297282305E-2</v>
      </c>
      <c r="L1047" s="29"/>
      <c r="M1047" s="21">
        <f t="shared" si="32"/>
        <v>0</v>
      </c>
      <c r="N1047" s="22" t="s">
        <v>3537</v>
      </c>
      <c r="O1047" s="16" t="s">
        <v>3549</v>
      </c>
    </row>
    <row r="1048" spans="1:15" x14ac:dyDescent="0.3">
      <c r="A1048" s="16">
        <v>36</v>
      </c>
      <c r="B1048" s="16">
        <f>COUNTIF($A$5:A1048, A1048)</f>
        <v>5</v>
      </c>
      <c r="C1048" s="17" t="s">
        <v>3309</v>
      </c>
      <c r="D1048" s="17" t="s">
        <v>3307</v>
      </c>
      <c r="E1048" s="17" t="s">
        <v>3310</v>
      </c>
      <c r="F1048" s="17" t="s">
        <v>20</v>
      </c>
      <c r="G1048" s="16" t="s">
        <v>21</v>
      </c>
      <c r="H1048" s="18">
        <v>322630</v>
      </c>
      <c r="I1048" s="18">
        <v>1</v>
      </c>
      <c r="J1048" s="19">
        <v>311334</v>
      </c>
      <c r="K1048" s="20">
        <f t="shared" si="33"/>
        <v>8.367061297282305E-2</v>
      </c>
      <c r="L1048" s="29"/>
      <c r="M1048" s="21">
        <f t="shared" si="32"/>
        <v>0</v>
      </c>
      <c r="N1048" s="22" t="s">
        <v>3537</v>
      </c>
      <c r="O1048" s="16" t="s">
        <v>3549</v>
      </c>
    </row>
    <row r="1049" spans="1:15" x14ac:dyDescent="0.3">
      <c r="A1049" s="16">
        <v>36</v>
      </c>
      <c r="B1049" s="16">
        <f>COUNTIF($A$5:A1049, A1049)</f>
        <v>6</v>
      </c>
      <c r="C1049" s="17" t="s">
        <v>2713</v>
      </c>
      <c r="D1049" s="17" t="s">
        <v>2714</v>
      </c>
      <c r="E1049" s="17" t="s">
        <v>2715</v>
      </c>
      <c r="F1049" s="17" t="s">
        <v>20</v>
      </c>
      <c r="G1049" s="16" t="s">
        <v>21</v>
      </c>
      <c r="H1049" s="18" t="s">
        <v>3324</v>
      </c>
      <c r="I1049" s="18">
        <v>248</v>
      </c>
      <c r="J1049" s="19">
        <v>135800</v>
      </c>
      <c r="K1049" s="20">
        <f t="shared" si="33"/>
        <v>3.6496075731238385E-2</v>
      </c>
      <c r="L1049" s="29"/>
      <c r="M1049" s="21">
        <f t="shared" si="32"/>
        <v>0</v>
      </c>
      <c r="N1049" s="22" t="s">
        <v>3351</v>
      </c>
      <c r="O1049" s="16" t="s">
        <v>3549</v>
      </c>
    </row>
    <row r="1050" spans="1:15" x14ac:dyDescent="0.3">
      <c r="A1050" s="16">
        <v>36</v>
      </c>
      <c r="B1050" s="16">
        <f>COUNTIF($A$5:A1050, A1050)</f>
        <v>7</v>
      </c>
      <c r="C1050" s="17" t="s">
        <v>2716</v>
      </c>
      <c r="D1050" s="17" t="s">
        <v>2714</v>
      </c>
      <c r="E1050" s="17" t="s">
        <v>2717</v>
      </c>
      <c r="F1050" s="17" t="s">
        <v>20</v>
      </c>
      <c r="G1050" s="16" t="s">
        <v>21</v>
      </c>
      <c r="H1050" s="18" t="s">
        <v>3324</v>
      </c>
      <c r="I1050" s="18">
        <v>489</v>
      </c>
      <c r="J1050" s="19">
        <v>271600</v>
      </c>
      <c r="K1050" s="20">
        <f t="shared" si="33"/>
        <v>7.299215146247677E-2</v>
      </c>
      <c r="L1050" s="29"/>
      <c r="M1050" s="21">
        <f t="shared" si="32"/>
        <v>0</v>
      </c>
      <c r="N1050" s="22" t="s">
        <v>3351</v>
      </c>
      <c r="O1050" s="16" t="s">
        <v>3549</v>
      </c>
    </row>
    <row r="1051" spans="1:15" x14ac:dyDescent="0.3">
      <c r="A1051" s="16">
        <v>36</v>
      </c>
      <c r="B1051" s="16">
        <f>COUNTIF($A$5:A1051, A1051)</f>
        <v>8</v>
      </c>
      <c r="C1051" s="17" t="s">
        <v>2718</v>
      </c>
      <c r="D1051" s="17" t="s">
        <v>2714</v>
      </c>
      <c r="E1051" s="17" t="s">
        <v>2719</v>
      </c>
      <c r="F1051" s="17" t="s">
        <v>20</v>
      </c>
      <c r="G1051" s="16" t="s">
        <v>21</v>
      </c>
      <c r="H1051" s="18" t="s">
        <v>3324</v>
      </c>
      <c r="I1051" s="18">
        <v>49</v>
      </c>
      <c r="J1051" s="19">
        <v>450000</v>
      </c>
      <c r="K1051" s="20">
        <f t="shared" si="33"/>
        <v>0.12093692252619494</v>
      </c>
      <c r="L1051" s="29"/>
      <c r="M1051" s="21">
        <f t="shared" si="32"/>
        <v>0</v>
      </c>
      <c r="N1051" s="22" t="s">
        <v>3351</v>
      </c>
      <c r="O1051" s="16" t="s">
        <v>3549</v>
      </c>
    </row>
    <row r="1052" spans="1:15" x14ac:dyDescent="0.3">
      <c r="A1052" s="16">
        <v>36</v>
      </c>
      <c r="B1052" s="16">
        <f>COUNTIF($A$5:A1052, A1052)</f>
        <v>9</v>
      </c>
      <c r="C1052" s="17" t="s">
        <v>2720</v>
      </c>
      <c r="D1052" s="17" t="s">
        <v>2721</v>
      </c>
      <c r="E1052" s="17" t="s">
        <v>2722</v>
      </c>
      <c r="F1052" s="17" t="s">
        <v>20</v>
      </c>
      <c r="G1052" s="16" t="s">
        <v>21</v>
      </c>
      <c r="H1052" s="18">
        <v>80500</v>
      </c>
      <c r="I1052" s="18">
        <v>1</v>
      </c>
      <c r="J1052" s="19">
        <v>79045</v>
      </c>
      <c r="K1052" s="20">
        <f t="shared" si="33"/>
        <v>2.1243242313517954E-2</v>
      </c>
      <c r="L1052" s="29"/>
      <c r="M1052" s="21">
        <f t="shared" si="32"/>
        <v>0</v>
      </c>
      <c r="N1052" s="22" t="s">
        <v>3538</v>
      </c>
      <c r="O1052" s="16" t="s">
        <v>3549</v>
      </c>
    </row>
    <row r="1053" spans="1:15" x14ac:dyDescent="0.3">
      <c r="A1053" s="16">
        <v>36</v>
      </c>
      <c r="B1053" s="16">
        <f>COUNTIF($A$5:A1053, A1053)</f>
        <v>10</v>
      </c>
      <c r="C1053" s="17" t="s">
        <v>2723</v>
      </c>
      <c r="D1053" s="17" t="s">
        <v>2721</v>
      </c>
      <c r="E1053" s="17" t="s">
        <v>2724</v>
      </c>
      <c r="F1053" s="17" t="s">
        <v>20</v>
      </c>
      <c r="G1053" s="16" t="s">
        <v>21</v>
      </c>
      <c r="H1053" s="18">
        <v>80500</v>
      </c>
      <c r="I1053" s="18">
        <v>39</v>
      </c>
      <c r="J1053" s="19">
        <v>79045</v>
      </c>
      <c r="K1053" s="20">
        <f t="shared" si="33"/>
        <v>2.1243242313517954E-2</v>
      </c>
      <c r="L1053" s="29"/>
      <c r="M1053" s="21">
        <f t="shared" si="32"/>
        <v>0</v>
      </c>
      <c r="N1053" s="22" t="s">
        <v>3539</v>
      </c>
      <c r="O1053" s="16" t="s">
        <v>3549</v>
      </c>
    </row>
    <row r="1054" spans="1:15" x14ac:dyDescent="0.3">
      <c r="A1054" s="16">
        <v>36</v>
      </c>
      <c r="B1054" s="16">
        <f>COUNTIF($A$5:A1054, A1054)</f>
        <v>11</v>
      </c>
      <c r="C1054" s="17" t="s">
        <v>2725</v>
      </c>
      <c r="D1054" s="17" t="s">
        <v>2726</v>
      </c>
      <c r="E1054" s="17" t="s">
        <v>2727</v>
      </c>
      <c r="F1054" s="17" t="s">
        <v>2728</v>
      </c>
      <c r="G1054" s="16" t="s">
        <v>21</v>
      </c>
      <c r="H1054" s="18">
        <v>678050</v>
      </c>
      <c r="I1054" s="18">
        <v>201</v>
      </c>
      <c r="J1054" s="19">
        <v>669004</v>
      </c>
      <c r="K1054" s="20">
        <f t="shared" si="33"/>
        <v>0.17979396648381005</v>
      </c>
      <c r="L1054" s="29"/>
      <c r="M1054" s="21">
        <f t="shared" si="32"/>
        <v>0</v>
      </c>
      <c r="N1054" s="22" t="s">
        <v>3540</v>
      </c>
      <c r="O1054" s="16" t="s">
        <v>3549</v>
      </c>
    </row>
    <row r="1055" spans="1:15" x14ac:dyDescent="0.3">
      <c r="A1055" s="16">
        <v>36</v>
      </c>
      <c r="B1055" s="16">
        <f>COUNTIF($A$5:A1055, A1055)</f>
        <v>12</v>
      </c>
      <c r="C1055" s="17" t="s">
        <v>2729</v>
      </c>
      <c r="D1055" s="17" t="s">
        <v>2730</v>
      </c>
      <c r="E1055" s="17" t="s">
        <v>2731</v>
      </c>
      <c r="F1055" s="17" t="s">
        <v>2732</v>
      </c>
      <c r="G1055" s="16" t="s">
        <v>21</v>
      </c>
      <c r="H1055" s="18">
        <v>651640</v>
      </c>
      <c r="I1055" s="18">
        <v>94</v>
      </c>
      <c r="J1055" s="19">
        <v>642939</v>
      </c>
      <c r="K1055" s="20">
        <f t="shared" si="33"/>
        <v>0.1727890311823761</v>
      </c>
      <c r="L1055" s="29"/>
      <c r="M1055" s="21">
        <f t="shared" si="32"/>
        <v>0</v>
      </c>
      <c r="N1055" s="22" t="s">
        <v>3540</v>
      </c>
      <c r="O1055" s="16" t="s">
        <v>3549</v>
      </c>
    </row>
    <row r="1056" spans="1:15" x14ac:dyDescent="0.3">
      <c r="A1056" s="16">
        <v>36</v>
      </c>
      <c r="B1056" s="16">
        <f>COUNTIF($A$5:A1056, A1056)</f>
        <v>13</v>
      </c>
      <c r="C1056" s="17" t="s">
        <v>2733</v>
      </c>
      <c r="D1056" s="17" t="s">
        <v>2734</v>
      </c>
      <c r="E1056" s="17" t="s">
        <v>2735</v>
      </c>
      <c r="F1056" s="17" t="s">
        <v>2736</v>
      </c>
      <c r="G1056" s="16" t="s">
        <v>21</v>
      </c>
      <c r="H1056" s="18">
        <v>53750</v>
      </c>
      <c r="I1056" s="18">
        <v>4</v>
      </c>
      <c r="J1056" s="19">
        <v>51954</v>
      </c>
      <c r="K1056" s="20">
        <f t="shared" si="33"/>
        <v>1.3962570828724293E-2</v>
      </c>
      <c r="L1056" s="29"/>
      <c r="M1056" s="21">
        <f t="shared" si="32"/>
        <v>0</v>
      </c>
      <c r="N1056" s="22" t="s">
        <v>3541</v>
      </c>
      <c r="O1056" s="16" t="s">
        <v>3549</v>
      </c>
    </row>
    <row r="1057" spans="1:15" x14ac:dyDescent="0.3">
      <c r="A1057" s="16">
        <v>36</v>
      </c>
      <c r="B1057" s="16">
        <f>COUNTIF($A$5:A1057, A1057)</f>
        <v>14</v>
      </c>
      <c r="C1057" s="17" t="s">
        <v>3311</v>
      </c>
      <c r="D1057" s="17" t="s">
        <v>2730</v>
      </c>
      <c r="E1057" s="17" t="s">
        <v>3312</v>
      </c>
      <c r="F1057" s="17" t="s">
        <v>3313</v>
      </c>
      <c r="G1057" s="16" t="s">
        <v>21</v>
      </c>
      <c r="H1057" s="18">
        <v>651640</v>
      </c>
      <c r="I1057" s="18">
        <v>1</v>
      </c>
      <c r="J1057" s="19">
        <v>642939</v>
      </c>
      <c r="K1057" s="20">
        <f t="shared" si="33"/>
        <v>0.1727890311823761</v>
      </c>
      <c r="L1057" s="30"/>
      <c r="M1057" s="21">
        <f t="shared" si="32"/>
        <v>0</v>
      </c>
      <c r="N1057" s="22" t="s">
        <v>3540</v>
      </c>
      <c r="O1057" s="16" t="s">
        <v>3549</v>
      </c>
    </row>
    <row r="1058" spans="1:15" x14ac:dyDescent="0.3">
      <c r="A1058" s="16">
        <v>37</v>
      </c>
      <c r="B1058" s="16">
        <f>COUNTIF($A$5:A1058, A1058)</f>
        <v>1</v>
      </c>
      <c r="C1058" s="17" t="s">
        <v>2737</v>
      </c>
      <c r="D1058" s="17" t="s">
        <v>2738</v>
      </c>
      <c r="E1058" s="17" t="s">
        <v>2739</v>
      </c>
      <c r="F1058" s="17" t="s">
        <v>2740</v>
      </c>
      <c r="G1058" s="16" t="s">
        <v>21</v>
      </c>
      <c r="H1058" s="18">
        <v>63620</v>
      </c>
      <c r="I1058" s="18">
        <v>438</v>
      </c>
      <c r="J1058" s="19">
        <v>61500</v>
      </c>
      <c r="K1058" s="20">
        <f t="shared" si="33"/>
        <v>1.6025762129221844E-2</v>
      </c>
      <c r="L1058" s="28"/>
      <c r="M1058" s="21">
        <f t="shared" si="32"/>
        <v>0</v>
      </c>
      <c r="N1058" s="22" t="s">
        <v>3542</v>
      </c>
      <c r="O1058" s="16" t="s">
        <v>3549</v>
      </c>
    </row>
    <row r="1059" spans="1:15" x14ac:dyDescent="0.3">
      <c r="A1059" s="16">
        <v>37</v>
      </c>
      <c r="B1059" s="16">
        <f>COUNTIF($A$5:A1059, A1059)</f>
        <v>2</v>
      </c>
      <c r="C1059" s="17" t="s">
        <v>2741</v>
      </c>
      <c r="D1059" s="17" t="s">
        <v>2742</v>
      </c>
      <c r="E1059" s="17" t="s">
        <v>2743</v>
      </c>
      <c r="F1059" s="17" t="s">
        <v>1973</v>
      </c>
      <c r="G1059" s="16" t="s">
        <v>21</v>
      </c>
      <c r="H1059" s="18">
        <v>143560</v>
      </c>
      <c r="I1059" s="18">
        <v>260</v>
      </c>
      <c r="J1059" s="19">
        <v>136376</v>
      </c>
      <c r="K1059" s="20">
        <f t="shared" si="33"/>
        <v>3.5537062376174933E-2</v>
      </c>
      <c r="L1059" s="29"/>
      <c r="M1059" s="21">
        <f t="shared" si="32"/>
        <v>0</v>
      </c>
      <c r="N1059" s="22" t="s">
        <v>3543</v>
      </c>
      <c r="O1059" s="16" t="s">
        <v>3549</v>
      </c>
    </row>
    <row r="1060" spans="1:15" x14ac:dyDescent="0.3">
      <c r="A1060" s="16">
        <v>37</v>
      </c>
      <c r="B1060" s="16">
        <f>COUNTIF($A$5:A1060, A1060)</f>
        <v>3</v>
      </c>
      <c r="C1060" s="17" t="s">
        <v>2744</v>
      </c>
      <c r="D1060" s="17" t="s">
        <v>2745</v>
      </c>
      <c r="E1060" s="17" t="s">
        <v>2746</v>
      </c>
      <c r="F1060" s="17" t="s">
        <v>2747</v>
      </c>
      <c r="G1060" s="16" t="s">
        <v>21</v>
      </c>
      <c r="H1060" s="18">
        <v>272780</v>
      </c>
      <c r="I1060" s="18">
        <v>187</v>
      </c>
      <c r="J1060" s="19">
        <v>259141</v>
      </c>
      <c r="K1060" s="20">
        <f t="shared" si="33"/>
        <v>6.7527349982580129E-2</v>
      </c>
      <c r="L1060" s="29"/>
      <c r="M1060" s="21">
        <f t="shared" si="32"/>
        <v>0</v>
      </c>
      <c r="N1060" s="22" t="s">
        <v>3543</v>
      </c>
      <c r="O1060" s="16" t="s">
        <v>3549</v>
      </c>
    </row>
    <row r="1061" spans="1:15" x14ac:dyDescent="0.3">
      <c r="A1061" s="16">
        <v>37</v>
      </c>
      <c r="B1061" s="16">
        <f>COUNTIF($A$5:A1061, A1061)</f>
        <v>4</v>
      </c>
      <c r="C1061" s="17" t="s">
        <v>2748</v>
      </c>
      <c r="D1061" s="17" t="s">
        <v>2749</v>
      </c>
      <c r="E1061" s="17" t="s">
        <v>2750</v>
      </c>
      <c r="F1061" s="17" t="s">
        <v>2751</v>
      </c>
      <c r="G1061" s="16" t="s">
        <v>21</v>
      </c>
      <c r="H1061" s="18">
        <v>276820</v>
      </c>
      <c r="I1061" s="18">
        <v>56</v>
      </c>
      <c r="J1061" s="19">
        <v>262979</v>
      </c>
      <c r="K1061" s="20">
        <f t="shared" si="33"/>
        <v>6.8527461772042789E-2</v>
      </c>
      <c r="L1061" s="29"/>
      <c r="M1061" s="21">
        <f t="shared" si="32"/>
        <v>0</v>
      </c>
      <c r="N1061" s="22" t="s">
        <v>3543</v>
      </c>
      <c r="O1061" s="16" t="s">
        <v>3549</v>
      </c>
    </row>
    <row r="1062" spans="1:15" x14ac:dyDescent="0.3">
      <c r="A1062" s="16">
        <v>37</v>
      </c>
      <c r="B1062" s="16">
        <f>COUNTIF($A$5:A1062, A1062)</f>
        <v>5</v>
      </c>
      <c r="C1062" s="17" t="s">
        <v>2752</v>
      </c>
      <c r="D1062" s="17" t="s">
        <v>2753</v>
      </c>
      <c r="E1062" s="17" t="s">
        <v>2754</v>
      </c>
      <c r="F1062" s="17" t="s">
        <v>2755</v>
      </c>
      <c r="G1062" s="16" t="s">
        <v>21</v>
      </c>
      <c r="H1062" s="18">
        <v>39350</v>
      </c>
      <c r="I1062" s="18">
        <v>10</v>
      </c>
      <c r="J1062" s="19">
        <v>38037</v>
      </c>
      <c r="K1062" s="20">
        <f t="shared" si="33"/>
        <v>9.9117384408001826E-3</v>
      </c>
      <c r="L1062" s="29"/>
      <c r="M1062" s="21">
        <f t="shared" si="32"/>
        <v>0</v>
      </c>
      <c r="N1062" s="22" t="s">
        <v>3544</v>
      </c>
      <c r="O1062" s="16" t="s">
        <v>3549</v>
      </c>
    </row>
    <row r="1063" spans="1:15" x14ac:dyDescent="0.3">
      <c r="A1063" s="16">
        <v>37</v>
      </c>
      <c r="B1063" s="16">
        <f>COUNTIF($A$5:A1063, A1063)</f>
        <v>6</v>
      </c>
      <c r="C1063" s="17" t="s">
        <v>2756</v>
      </c>
      <c r="D1063" s="17" t="s">
        <v>2757</v>
      </c>
      <c r="E1063" s="17" t="s">
        <v>2758</v>
      </c>
      <c r="F1063" s="17" t="s">
        <v>2759</v>
      </c>
      <c r="G1063" s="16" t="s">
        <v>21</v>
      </c>
      <c r="H1063" s="18">
        <v>28560</v>
      </c>
      <c r="I1063" s="18">
        <v>144</v>
      </c>
      <c r="J1063" s="19">
        <v>27606</v>
      </c>
      <c r="K1063" s="20">
        <f t="shared" si="33"/>
        <v>7.1936128347853366E-3</v>
      </c>
      <c r="L1063" s="29"/>
      <c r="M1063" s="21">
        <f t="shared" si="32"/>
        <v>0</v>
      </c>
      <c r="N1063" s="22" t="s">
        <v>3545</v>
      </c>
      <c r="O1063" s="16" t="s">
        <v>3549</v>
      </c>
    </row>
    <row r="1064" spans="1:15" x14ac:dyDescent="0.3">
      <c r="A1064" s="16">
        <v>37</v>
      </c>
      <c r="B1064" s="16">
        <f>COUNTIF($A$5:A1064, A1064)</f>
        <v>7</v>
      </c>
      <c r="C1064" s="17" t="s">
        <v>2760</v>
      </c>
      <c r="D1064" s="17" t="s">
        <v>2757</v>
      </c>
      <c r="E1064" s="17" t="s">
        <v>2758</v>
      </c>
      <c r="F1064" s="17" t="s">
        <v>2761</v>
      </c>
      <c r="G1064" s="16" t="s">
        <v>21</v>
      </c>
      <c r="H1064" s="18">
        <v>28560</v>
      </c>
      <c r="I1064" s="18">
        <v>48</v>
      </c>
      <c r="J1064" s="19">
        <v>27606</v>
      </c>
      <c r="K1064" s="20">
        <f t="shared" si="33"/>
        <v>7.1936128347853366E-3</v>
      </c>
      <c r="L1064" s="29"/>
      <c r="M1064" s="21">
        <f t="shared" si="32"/>
        <v>0</v>
      </c>
      <c r="N1064" s="22" t="s">
        <v>3545</v>
      </c>
      <c r="O1064" s="16" t="s">
        <v>3549</v>
      </c>
    </row>
    <row r="1065" spans="1:15" x14ac:dyDescent="0.3">
      <c r="A1065" s="16">
        <v>37</v>
      </c>
      <c r="B1065" s="16">
        <f>COUNTIF($A$5:A1065, A1065)</f>
        <v>8</v>
      </c>
      <c r="C1065" s="17" t="s">
        <v>3314</v>
      </c>
      <c r="D1065" s="17" t="s">
        <v>2757</v>
      </c>
      <c r="E1065" s="17" t="s">
        <v>2758</v>
      </c>
      <c r="F1065" s="17" t="s">
        <v>2806</v>
      </c>
      <c r="G1065" s="16" t="s">
        <v>21</v>
      </c>
      <c r="H1065" s="18">
        <v>28560</v>
      </c>
      <c r="I1065" s="18">
        <v>48</v>
      </c>
      <c r="J1065" s="19">
        <v>27606</v>
      </c>
      <c r="K1065" s="20">
        <f t="shared" si="33"/>
        <v>7.1936128347853366E-3</v>
      </c>
      <c r="L1065" s="29"/>
      <c r="M1065" s="21">
        <f t="shared" si="32"/>
        <v>0</v>
      </c>
      <c r="N1065" s="22" t="s">
        <v>3545</v>
      </c>
      <c r="O1065" s="16" t="s">
        <v>3549</v>
      </c>
    </row>
    <row r="1066" spans="1:15" x14ac:dyDescent="0.3">
      <c r="A1066" s="16">
        <v>37</v>
      </c>
      <c r="B1066" s="16">
        <f>COUNTIF($A$5:A1066, A1066)</f>
        <v>9</v>
      </c>
      <c r="C1066" s="17" t="s">
        <v>2762</v>
      </c>
      <c r="D1066" s="17" t="s">
        <v>2749</v>
      </c>
      <c r="E1066" s="17" t="s">
        <v>2763</v>
      </c>
      <c r="F1066" s="17" t="s">
        <v>2751</v>
      </c>
      <c r="G1066" s="16" t="s">
        <v>21</v>
      </c>
      <c r="H1066" s="18">
        <v>276820</v>
      </c>
      <c r="I1066" s="18">
        <v>14</v>
      </c>
      <c r="J1066" s="19">
        <v>262979</v>
      </c>
      <c r="K1066" s="20">
        <f t="shared" si="33"/>
        <v>6.8527461772042789E-2</v>
      </c>
      <c r="L1066" s="29"/>
      <c r="M1066" s="21">
        <f t="shared" si="32"/>
        <v>0</v>
      </c>
      <c r="N1066" s="22" t="s">
        <v>3543</v>
      </c>
      <c r="O1066" s="16" t="s">
        <v>3549</v>
      </c>
    </row>
    <row r="1067" spans="1:15" x14ac:dyDescent="0.3">
      <c r="A1067" s="16">
        <v>37</v>
      </c>
      <c r="B1067" s="16">
        <f>COUNTIF($A$5:A1067, A1067)</f>
        <v>10</v>
      </c>
      <c r="C1067" s="17" t="s">
        <v>2764</v>
      </c>
      <c r="D1067" s="17" t="s">
        <v>2765</v>
      </c>
      <c r="E1067" s="17" t="s">
        <v>2766</v>
      </c>
      <c r="F1067" s="17" t="s">
        <v>2767</v>
      </c>
      <c r="G1067" s="16" t="s">
        <v>21</v>
      </c>
      <c r="H1067" s="18">
        <v>154610</v>
      </c>
      <c r="I1067" s="18">
        <v>1</v>
      </c>
      <c r="J1067" s="19">
        <v>149456</v>
      </c>
      <c r="K1067" s="20">
        <f t="shared" si="33"/>
        <v>3.8945468370487478E-2</v>
      </c>
      <c r="L1067" s="29"/>
      <c r="M1067" s="21">
        <f t="shared" si="32"/>
        <v>0</v>
      </c>
      <c r="N1067" s="22" t="s">
        <v>3546</v>
      </c>
      <c r="O1067" s="16" t="s">
        <v>3549</v>
      </c>
    </row>
    <row r="1068" spans="1:15" x14ac:dyDescent="0.3">
      <c r="A1068" s="16">
        <v>37</v>
      </c>
      <c r="B1068" s="16">
        <f>COUNTIF($A$5:A1068, A1068)</f>
        <v>11</v>
      </c>
      <c r="C1068" s="17" t="s">
        <v>2768</v>
      </c>
      <c r="D1068" s="17" t="s">
        <v>2769</v>
      </c>
      <c r="E1068" s="17" t="s">
        <v>2770</v>
      </c>
      <c r="F1068" s="17" t="s">
        <v>2767</v>
      </c>
      <c r="G1068" s="16" t="s">
        <v>21</v>
      </c>
      <c r="H1068" s="18">
        <v>42720</v>
      </c>
      <c r="I1068" s="18">
        <v>1</v>
      </c>
      <c r="J1068" s="19">
        <v>41295</v>
      </c>
      <c r="K1068" s="20">
        <f t="shared" si="33"/>
        <v>1.0760712961401887E-2</v>
      </c>
      <c r="L1068" s="29"/>
      <c r="M1068" s="21">
        <f t="shared" si="32"/>
        <v>0</v>
      </c>
      <c r="N1068" s="22" t="s">
        <v>3546</v>
      </c>
      <c r="O1068" s="16" t="s">
        <v>3549</v>
      </c>
    </row>
    <row r="1069" spans="1:15" x14ac:dyDescent="0.3">
      <c r="A1069" s="16">
        <v>37</v>
      </c>
      <c r="B1069" s="16">
        <f>COUNTIF($A$5:A1069, A1069)</f>
        <v>12</v>
      </c>
      <c r="C1069" s="17" t="s">
        <v>2771</v>
      </c>
      <c r="D1069" s="17" t="s">
        <v>2772</v>
      </c>
      <c r="E1069" s="17" t="s">
        <v>2773</v>
      </c>
      <c r="F1069" s="17" t="s">
        <v>2774</v>
      </c>
      <c r="G1069" s="16" t="s">
        <v>21</v>
      </c>
      <c r="H1069" s="18">
        <v>213630</v>
      </c>
      <c r="I1069" s="18">
        <v>6</v>
      </c>
      <c r="J1069" s="19">
        <v>206509</v>
      </c>
      <c r="K1069" s="20">
        <f t="shared" si="33"/>
        <v>5.3812424577942664E-2</v>
      </c>
      <c r="L1069" s="29"/>
      <c r="M1069" s="21">
        <f t="shared" si="32"/>
        <v>0</v>
      </c>
      <c r="N1069" s="22" t="s">
        <v>3546</v>
      </c>
      <c r="O1069" s="16" t="s">
        <v>3549</v>
      </c>
    </row>
    <row r="1070" spans="1:15" x14ac:dyDescent="0.3">
      <c r="A1070" s="16">
        <v>37</v>
      </c>
      <c r="B1070" s="16">
        <f>COUNTIF($A$5:A1070, A1070)</f>
        <v>13</v>
      </c>
      <c r="C1070" s="17" t="s">
        <v>2775</v>
      </c>
      <c r="D1070" s="17" t="s">
        <v>2776</v>
      </c>
      <c r="E1070" s="17" t="s">
        <v>2777</v>
      </c>
      <c r="F1070" s="17" t="s">
        <v>2778</v>
      </c>
      <c r="G1070" s="16" t="s">
        <v>21</v>
      </c>
      <c r="H1070" s="18">
        <v>354070</v>
      </c>
      <c r="I1070" s="18">
        <v>94</v>
      </c>
      <c r="J1070" s="19">
        <v>342268</v>
      </c>
      <c r="K1070" s="20">
        <f t="shared" si="33"/>
        <v>8.9188708169829295E-2</v>
      </c>
      <c r="L1070" s="29"/>
      <c r="M1070" s="21">
        <f t="shared" si="32"/>
        <v>0</v>
      </c>
      <c r="N1070" s="22" t="s">
        <v>3546</v>
      </c>
      <c r="O1070" s="16" t="s">
        <v>3549</v>
      </c>
    </row>
    <row r="1071" spans="1:15" x14ac:dyDescent="0.3">
      <c r="A1071" s="16">
        <v>37</v>
      </c>
      <c r="B1071" s="16">
        <f>COUNTIF($A$5:A1071, A1071)</f>
        <v>14</v>
      </c>
      <c r="C1071" s="17" t="s">
        <v>2779</v>
      </c>
      <c r="D1071" s="17" t="s">
        <v>2780</v>
      </c>
      <c r="E1071" s="17" t="s">
        <v>2781</v>
      </c>
      <c r="F1071" s="17" t="s">
        <v>2010</v>
      </c>
      <c r="G1071" s="16" t="s">
        <v>21</v>
      </c>
      <c r="H1071" s="18">
        <v>365350</v>
      </c>
      <c r="I1071" s="18">
        <v>14</v>
      </c>
      <c r="J1071" s="19">
        <v>350920</v>
      </c>
      <c r="K1071" s="20">
        <f t="shared" si="33"/>
        <v>9.1443259290837881E-2</v>
      </c>
      <c r="L1071" s="29"/>
      <c r="M1071" s="21">
        <f t="shared" si="32"/>
        <v>0</v>
      </c>
      <c r="N1071" s="22" t="s">
        <v>3480</v>
      </c>
      <c r="O1071" s="16" t="s">
        <v>3549</v>
      </c>
    </row>
    <row r="1072" spans="1:15" x14ac:dyDescent="0.3">
      <c r="A1072" s="16">
        <v>37</v>
      </c>
      <c r="B1072" s="16">
        <f>COUNTIF($A$5:A1072, A1072)</f>
        <v>15</v>
      </c>
      <c r="C1072" s="17" t="s">
        <v>2782</v>
      </c>
      <c r="D1072" s="17" t="s">
        <v>2783</v>
      </c>
      <c r="E1072" s="17" t="s">
        <v>2784</v>
      </c>
      <c r="F1072" s="17" t="s">
        <v>2785</v>
      </c>
      <c r="G1072" s="16" t="s">
        <v>21</v>
      </c>
      <c r="H1072" s="18">
        <v>558560</v>
      </c>
      <c r="I1072" s="18">
        <v>139</v>
      </c>
      <c r="J1072" s="19">
        <v>536496</v>
      </c>
      <c r="K1072" s="20">
        <f t="shared" si="33"/>
        <v>0.13980093137039029</v>
      </c>
      <c r="L1072" s="29"/>
      <c r="M1072" s="21">
        <f t="shared" si="32"/>
        <v>0</v>
      </c>
      <c r="N1072" s="22" t="s">
        <v>3480</v>
      </c>
      <c r="O1072" s="16" t="s">
        <v>3549</v>
      </c>
    </row>
    <row r="1073" spans="1:15" x14ac:dyDescent="0.3">
      <c r="A1073" s="16">
        <v>37</v>
      </c>
      <c r="B1073" s="16">
        <f>COUNTIF($A$5:A1073, A1073)</f>
        <v>16</v>
      </c>
      <c r="C1073" s="17" t="s">
        <v>2786</v>
      </c>
      <c r="D1073" s="17" t="s">
        <v>2787</v>
      </c>
      <c r="E1073" s="17" t="s">
        <v>2788</v>
      </c>
      <c r="F1073" s="17" t="s">
        <v>2789</v>
      </c>
      <c r="G1073" s="16" t="s">
        <v>21</v>
      </c>
      <c r="H1073" s="18">
        <v>84770</v>
      </c>
      <c r="I1073" s="18">
        <v>160</v>
      </c>
      <c r="J1073" s="19">
        <v>81941</v>
      </c>
      <c r="K1073" s="20">
        <f t="shared" si="33"/>
        <v>2.1352308530578328E-2</v>
      </c>
      <c r="L1073" s="29"/>
      <c r="M1073" s="21">
        <f t="shared" si="32"/>
        <v>0</v>
      </c>
      <c r="N1073" s="22" t="s">
        <v>3547</v>
      </c>
      <c r="O1073" s="16" t="s">
        <v>3549</v>
      </c>
    </row>
    <row r="1074" spans="1:15" x14ac:dyDescent="0.3">
      <c r="A1074" s="16">
        <v>37</v>
      </c>
      <c r="B1074" s="16">
        <f>COUNTIF($A$5:A1074, A1074)</f>
        <v>17</v>
      </c>
      <c r="C1074" s="17" t="s">
        <v>2790</v>
      </c>
      <c r="D1074" s="17" t="s">
        <v>2791</v>
      </c>
      <c r="E1074" s="17" t="s">
        <v>2788</v>
      </c>
      <c r="F1074" s="17" t="s">
        <v>2792</v>
      </c>
      <c r="G1074" s="16" t="s">
        <v>21</v>
      </c>
      <c r="H1074" s="18">
        <v>116740</v>
      </c>
      <c r="I1074" s="18">
        <v>248</v>
      </c>
      <c r="J1074" s="19">
        <v>112840</v>
      </c>
      <c r="K1074" s="20">
        <f t="shared" si="33"/>
        <v>2.940401623839663E-2</v>
      </c>
      <c r="L1074" s="29"/>
      <c r="M1074" s="21">
        <f t="shared" si="32"/>
        <v>0</v>
      </c>
      <c r="N1074" s="22" t="s">
        <v>3547</v>
      </c>
      <c r="O1074" s="16" t="s">
        <v>3549</v>
      </c>
    </row>
    <row r="1075" spans="1:15" x14ac:dyDescent="0.3">
      <c r="A1075" s="16">
        <v>37</v>
      </c>
      <c r="B1075" s="16">
        <f>COUNTIF($A$5:A1075, A1075)</f>
        <v>18</v>
      </c>
      <c r="C1075" s="17" t="s">
        <v>2793</v>
      </c>
      <c r="D1075" s="17" t="s">
        <v>2794</v>
      </c>
      <c r="E1075" s="17" t="s">
        <v>2795</v>
      </c>
      <c r="F1075" s="17" t="s">
        <v>2796</v>
      </c>
      <c r="G1075" s="16" t="s">
        <v>21</v>
      </c>
      <c r="H1075" s="18">
        <v>116740</v>
      </c>
      <c r="I1075" s="18">
        <v>1</v>
      </c>
      <c r="J1075" s="19">
        <v>112840</v>
      </c>
      <c r="K1075" s="20">
        <f t="shared" si="33"/>
        <v>2.940401623839663E-2</v>
      </c>
      <c r="L1075" s="29"/>
      <c r="M1075" s="21">
        <f t="shared" si="32"/>
        <v>0</v>
      </c>
      <c r="N1075" s="22" t="s">
        <v>3547</v>
      </c>
      <c r="O1075" s="16" t="s">
        <v>3549</v>
      </c>
    </row>
    <row r="1076" spans="1:15" x14ac:dyDescent="0.3">
      <c r="A1076" s="16">
        <v>37</v>
      </c>
      <c r="B1076" s="16">
        <f>COUNTIF($A$5:A1076, A1076)</f>
        <v>19</v>
      </c>
      <c r="C1076" s="17" t="s">
        <v>2797</v>
      </c>
      <c r="D1076" s="17" t="s">
        <v>3315</v>
      </c>
      <c r="E1076" s="17" t="s">
        <v>2798</v>
      </c>
      <c r="F1076" s="17" t="s">
        <v>421</v>
      </c>
      <c r="G1076" s="16" t="s">
        <v>21</v>
      </c>
      <c r="H1076" s="18">
        <v>298890</v>
      </c>
      <c r="I1076" s="18">
        <v>1</v>
      </c>
      <c r="J1076" s="19">
        <v>285000</v>
      </c>
      <c r="K1076" s="20">
        <f t="shared" si="33"/>
        <v>7.4265726940296345E-2</v>
      </c>
      <c r="L1076" s="29"/>
      <c r="M1076" s="21">
        <f t="shared" si="32"/>
        <v>0</v>
      </c>
      <c r="N1076" s="22" t="s">
        <v>3548</v>
      </c>
      <c r="O1076" s="16" t="s">
        <v>3549</v>
      </c>
    </row>
    <row r="1077" spans="1:15" x14ac:dyDescent="0.3">
      <c r="A1077" s="16">
        <v>37</v>
      </c>
      <c r="B1077" s="16">
        <f>COUNTIF($A$5:A1077, A1077)</f>
        <v>20</v>
      </c>
      <c r="C1077" s="17" t="s">
        <v>2799</v>
      </c>
      <c r="D1077" s="17" t="s">
        <v>2800</v>
      </c>
      <c r="E1077" s="17" t="s">
        <v>2801</v>
      </c>
      <c r="F1077" s="17" t="s">
        <v>20</v>
      </c>
      <c r="G1077" s="16" t="s">
        <v>21</v>
      </c>
      <c r="H1077" s="18">
        <v>27210</v>
      </c>
      <c r="I1077" s="18">
        <v>1</v>
      </c>
      <c r="J1077" s="19">
        <v>26301</v>
      </c>
      <c r="K1077" s="20">
        <f t="shared" si="33"/>
        <v>6.8535539798481905E-3</v>
      </c>
      <c r="L1077" s="29"/>
      <c r="M1077" s="21">
        <f t="shared" si="32"/>
        <v>0</v>
      </c>
      <c r="N1077" s="22" t="s">
        <v>3545</v>
      </c>
      <c r="O1077" s="16" t="s">
        <v>3549</v>
      </c>
    </row>
    <row r="1078" spans="1:15" x14ac:dyDescent="0.3">
      <c r="A1078" s="16">
        <v>37</v>
      </c>
      <c r="B1078" s="16">
        <f>COUNTIF($A$5:A1078, A1078)</f>
        <v>21</v>
      </c>
      <c r="C1078" s="17" t="s">
        <v>2802</v>
      </c>
      <c r="D1078" s="17" t="s">
        <v>2757</v>
      </c>
      <c r="E1078" s="17" t="s">
        <v>2803</v>
      </c>
      <c r="F1078" s="17" t="s">
        <v>2804</v>
      </c>
      <c r="G1078" s="16" t="s">
        <v>21</v>
      </c>
      <c r="H1078" s="18">
        <v>28560</v>
      </c>
      <c r="I1078" s="18">
        <v>12</v>
      </c>
      <c r="J1078" s="19">
        <v>27606</v>
      </c>
      <c r="K1078" s="20">
        <f t="shared" si="33"/>
        <v>7.1936128347853366E-3</v>
      </c>
      <c r="L1078" s="29"/>
      <c r="M1078" s="21">
        <f t="shared" si="32"/>
        <v>0</v>
      </c>
      <c r="N1078" s="22" t="s">
        <v>3545</v>
      </c>
      <c r="O1078" s="16" t="s">
        <v>3549</v>
      </c>
    </row>
    <row r="1079" spans="1:15" x14ac:dyDescent="0.3">
      <c r="A1079" s="16">
        <v>37</v>
      </c>
      <c r="B1079" s="16">
        <f>COUNTIF($A$5:A1079, A1079)</f>
        <v>22</v>
      </c>
      <c r="C1079" s="17" t="s">
        <v>2805</v>
      </c>
      <c r="D1079" s="17" t="s">
        <v>2757</v>
      </c>
      <c r="E1079" s="17" t="s">
        <v>2803</v>
      </c>
      <c r="F1079" s="17" t="s">
        <v>2806</v>
      </c>
      <c r="G1079" s="16" t="s">
        <v>21</v>
      </c>
      <c r="H1079" s="18">
        <v>28560</v>
      </c>
      <c r="I1079" s="18">
        <v>84</v>
      </c>
      <c r="J1079" s="19">
        <v>27606</v>
      </c>
      <c r="K1079" s="20">
        <f t="shared" si="33"/>
        <v>7.1936128347853366E-3</v>
      </c>
      <c r="L1079" s="29"/>
      <c r="M1079" s="21">
        <f t="shared" si="32"/>
        <v>0</v>
      </c>
      <c r="N1079" s="22" t="s">
        <v>3545</v>
      </c>
      <c r="O1079" s="16" t="s">
        <v>3549</v>
      </c>
    </row>
    <row r="1080" spans="1:15" x14ac:dyDescent="0.3">
      <c r="A1080" s="16">
        <v>37</v>
      </c>
      <c r="B1080" s="16">
        <f>COUNTIF($A$5:A1080, A1080)</f>
        <v>23</v>
      </c>
      <c r="C1080" s="17" t="s">
        <v>2807</v>
      </c>
      <c r="D1080" s="17" t="s">
        <v>2757</v>
      </c>
      <c r="E1080" s="17" t="s">
        <v>2803</v>
      </c>
      <c r="F1080" s="17" t="s">
        <v>2808</v>
      </c>
      <c r="G1080" s="16" t="s">
        <v>21</v>
      </c>
      <c r="H1080" s="18">
        <v>28560</v>
      </c>
      <c r="I1080" s="18">
        <v>1</v>
      </c>
      <c r="J1080" s="19">
        <v>27606</v>
      </c>
      <c r="K1080" s="20">
        <f t="shared" si="33"/>
        <v>7.1936128347853366E-3</v>
      </c>
      <c r="L1080" s="29"/>
      <c r="M1080" s="21">
        <f t="shared" si="32"/>
        <v>0</v>
      </c>
      <c r="N1080" s="22" t="s">
        <v>3545</v>
      </c>
      <c r="O1080" s="16" t="s">
        <v>3549</v>
      </c>
    </row>
    <row r="1081" spans="1:15" x14ac:dyDescent="0.3">
      <c r="A1081" s="16">
        <v>37</v>
      </c>
      <c r="B1081" s="16">
        <f>COUNTIF($A$5:A1081, A1081)</f>
        <v>24</v>
      </c>
      <c r="C1081" s="17" t="s">
        <v>2809</v>
      </c>
      <c r="D1081" s="17" t="s">
        <v>2757</v>
      </c>
      <c r="E1081" s="17" t="s">
        <v>2803</v>
      </c>
      <c r="F1081" s="17" t="s">
        <v>2810</v>
      </c>
      <c r="G1081" s="16" t="s">
        <v>21</v>
      </c>
      <c r="H1081" s="18">
        <v>28560</v>
      </c>
      <c r="I1081" s="18">
        <v>1</v>
      </c>
      <c r="J1081" s="19">
        <v>27606</v>
      </c>
      <c r="K1081" s="20">
        <f t="shared" si="33"/>
        <v>7.1936128347853366E-3</v>
      </c>
      <c r="L1081" s="29"/>
      <c r="M1081" s="21">
        <f t="shared" si="32"/>
        <v>0</v>
      </c>
      <c r="N1081" s="22" t="s">
        <v>3545</v>
      </c>
      <c r="O1081" s="16" t="s">
        <v>3549</v>
      </c>
    </row>
    <row r="1082" spans="1:15" x14ac:dyDescent="0.3">
      <c r="A1082" s="16">
        <v>37</v>
      </c>
      <c r="B1082" s="16">
        <f>COUNTIF($A$5:A1082, A1082)</f>
        <v>25</v>
      </c>
      <c r="C1082" s="17" t="s">
        <v>2811</v>
      </c>
      <c r="D1082" s="17" t="s">
        <v>2757</v>
      </c>
      <c r="E1082" s="17" t="s">
        <v>2803</v>
      </c>
      <c r="F1082" s="17" t="s">
        <v>2812</v>
      </c>
      <c r="G1082" s="16" t="s">
        <v>21</v>
      </c>
      <c r="H1082" s="18">
        <v>28560</v>
      </c>
      <c r="I1082" s="18">
        <v>1</v>
      </c>
      <c r="J1082" s="19">
        <v>27606</v>
      </c>
      <c r="K1082" s="20">
        <f t="shared" si="33"/>
        <v>7.1936128347853366E-3</v>
      </c>
      <c r="L1082" s="29"/>
      <c r="M1082" s="21">
        <f t="shared" si="32"/>
        <v>0</v>
      </c>
      <c r="N1082" s="22" t="s">
        <v>3545</v>
      </c>
      <c r="O1082" s="16" t="s">
        <v>3549</v>
      </c>
    </row>
    <row r="1083" spans="1:15" x14ac:dyDescent="0.3">
      <c r="A1083" s="16">
        <v>37</v>
      </c>
      <c r="B1083" s="16">
        <f>COUNTIF($A$5:A1083, A1083)</f>
        <v>26</v>
      </c>
      <c r="C1083" s="17" t="s">
        <v>2813</v>
      </c>
      <c r="D1083" s="17" t="s">
        <v>2757</v>
      </c>
      <c r="E1083" s="17" t="s">
        <v>2803</v>
      </c>
      <c r="F1083" s="17" t="s">
        <v>2814</v>
      </c>
      <c r="G1083" s="16" t="s">
        <v>21</v>
      </c>
      <c r="H1083" s="18">
        <v>28560</v>
      </c>
      <c r="I1083" s="18">
        <v>1</v>
      </c>
      <c r="J1083" s="19">
        <v>27606</v>
      </c>
      <c r="K1083" s="20">
        <f t="shared" si="33"/>
        <v>7.1936128347853366E-3</v>
      </c>
      <c r="L1083" s="29"/>
      <c r="M1083" s="21">
        <f t="shared" si="32"/>
        <v>0</v>
      </c>
      <c r="N1083" s="22" t="s">
        <v>3545</v>
      </c>
      <c r="O1083" s="16" t="s">
        <v>3549</v>
      </c>
    </row>
    <row r="1084" spans="1:15" x14ac:dyDescent="0.3">
      <c r="A1084" s="16">
        <v>37</v>
      </c>
      <c r="B1084" s="16">
        <f>COUNTIF($A$5:A1084, A1084)</f>
        <v>27</v>
      </c>
      <c r="C1084" s="17" t="s">
        <v>2815</v>
      </c>
      <c r="D1084" s="17" t="s">
        <v>2757</v>
      </c>
      <c r="E1084" s="17" t="s">
        <v>2803</v>
      </c>
      <c r="F1084" s="17" t="s">
        <v>2816</v>
      </c>
      <c r="G1084" s="16" t="s">
        <v>21</v>
      </c>
      <c r="H1084" s="18">
        <v>28560</v>
      </c>
      <c r="I1084" s="18">
        <v>1</v>
      </c>
      <c r="J1084" s="19">
        <v>27606</v>
      </c>
      <c r="K1084" s="20">
        <f t="shared" si="33"/>
        <v>7.1936128347853366E-3</v>
      </c>
      <c r="L1084" s="29"/>
      <c r="M1084" s="21">
        <f t="shared" si="32"/>
        <v>0</v>
      </c>
      <c r="N1084" s="22" t="s">
        <v>3545</v>
      </c>
      <c r="O1084" s="16" t="s">
        <v>3549</v>
      </c>
    </row>
    <row r="1085" spans="1:15" x14ac:dyDescent="0.3">
      <c r="A1085" s="16">
        <v>37</v>
      </c>
      <c r="B1085" s="16">
        <f>COUNTIF($A$5:A1085, A1085)</f>
        <v>28</v>
      </c>
      <c r="C1085" s="17" t="s">
        <v>2817</v>
      </c>
      <c r="D1085" s="17" t="s">
        <v>2757</v>
      </c>
      <c r="E1085" s="17" t="s">
        <v>2803</v>
      </c>
      <c r="F1085" s="17" t="s">
        <v>2761</v>
      </c>
      <c r="G1085" s="16" t="s">
        <v>21</v>
      </c>
      <c r="H1085" s="18">
        <v>28560</v>
      </c>
      <c r="I1085" s="18">
        <v>60</v>
      </c>
      <c r="J1085" s="19">
        <v>27606</v>
      </c>
      <c r="K1085" s="20">
        <f t="shared" si="33"/>
        <v>7.1936128347853366E-3</v>
      </c>
      <c r="L1085" s="29"/>
      <c r="M1085" s="21">
        <f t="shared" si="32"/>
        <v>0</v>
      </c>
      <c r="N1085" s="22" t="s">
        <v>3545</v>
      </c>
      <c r="O1085" s="16" t="s">
        <v>3549</v>
      </c>
    </row>
    <row r="1086" spans="1:15" x14ac:dyDescent="0.3">
      <c r="A1086" s="16">
        <v>37</v>
      </c>
      <c r="B1086" s="16">
        <f>COUNTIF($A$5:A1086, A1086)</f>
        <v>29</v>
      </c>
      <c r="C1086" s="17" t="s">
        <v>2818</v>
      </c>
      <c r="D1086" s="17" t="s">
        <v>2757</v>
      </c>
      <c r="E1086" s="17" t="s">
        <v>2803</v>
      </c>
      <c r="F1086" s="17" t="s">
        <v>2759</v>
      </c>
      <c r="G1086" s="16" t="s">
        <v>21</v>
      </c>
      <c r="H1086" s="18">
        <v>28560</v>
      </c>
      <c r="I1086" s="18">
        <v>216</v>
      </c>
      <c r="J1086" s="19">
        <v>27606</v>
      </c>
      <c r="K1086" s="20">
        <f t="shared" si="33"/>
        <v>7.1936128347853366E-3</v>
      </c>
      <c r="L1086" s="29"/>
      <c r="M1086" s="21">
        <f t="shared" si="32"/>
        <v>0</v>
      </c>
      <c r="N1086" s="22" t="s">
        <v>3545</v>
      </c>
      <c r="O1086" s="16" t="s">
        <v>3549</v>
      </c>
    </row>
    <row r="1087" spans="1:15" x14ac:dyDescent="0.3">
      <c r="A1087" s="16">
        <v>37</v>
      </c>
      <c r="B1087" s="16">
        <f>COUNTIF($A$5:A1087, A1087)</f>
        <v>30</v>
      </c>
      <c r="C1087" s="17" t="s">
        <v>2819</v>
      </c>
      <c r="D1087" s="17" t="s">
        <v>2820</v>
      </c>
      <c r="E1087" s="17" t="s">
        <v>2821</v>
      </c>
      <c r="F1087" s="17" t="s">
        <v>2822</v>
      </c>
      <c r="G1087" s="16" t="s">
        <v>21</v>
      </c>
      <c r="H1087" s="18">
        <v>26240</v>
      </c>
      <c r="I1087" s="18">
        <v>13</v>
      </c>
      <c r="J1087" s="19">
        <v>26240</v>
      </c>
      <c r="K1087" s="20">
        <f t="shared" si="33"/>
        <v>6.8376585084679864E-3</v>
      </c>
      <c r="L1087" s="29"/>
      <c r="M1087" s="21">
        <f t="shared" si="32"/>
        <v>0</v>
      </c>
      <c r="N1087" s="22" t="s">
        <v>3545</v>
      </c>
      <c r="O1087" s="16" t="s">
        <v>3549</v>
      </c>
    </row>
    <row r="1088" spans="1:15" x14ac:dyDescent="0.3">
      <c r="A1088" s="16">
        <v>37</v>
      </c>
      <c r="B1088" s="16">
        <f>COUNTIF($A$5:A1088, A1088)</f>
        <v>31</v>
      </c>
      <c r="C1088" s="17" t="s">
        <v>3316</v>
      </c>
      <c r="D1088" s="17" t="s">
        <v>3317</v>
      </c>
      <c r="E1088" s="17" t="s">
        <v>3318</v>
      </c>
      <c r="F1088" s="17" t="s">
        <v>3319</v>
      </c>
      <c r="G1088" s="16" t="s">
        <v>21</v>
      </c>
      <c r="H1088" s="18">
        <v>116740</v>
      </c>
      <c r="I1088" s="18">
        <v>1</v>
      </c>
      <c r="J1088" s="19">
        <v>109735</v>
      </c>
      <c r="K1088" s="20">
        <f t="shared" si="33"/>
        <v>2.8594910686994456E-2</v>
      </c>
      <c r="L1088" s="29"/>
      <c r="M1088" s="21">
        <f t="shared" si="32"/>
        <v>0</v>
      </c>
      <c r="N1088" s="22" t="s">
        <v>3545</v>
      </c>
      <c r="O1088" s="16" t="s">
        <v>3549</v>
      </c>
    </row>
    <row r="1089" spans="1:15" x14ac:dyDescent="0.3">
      <c r="A1089" s="16">
        <v>37</v>
      </c>
      <c r="B1089" s="16">
        <f>COUNTIF($A$5:A1089, A1089)</f>
        <v>32</v>
      </c>
      <c r="C1089" s="17" t="s">
        <v>2823</v>
      </c>
      <c r="D1089" s="17" t="s">
        <v>2824</v>
      </c>
      <c r="E1089" s="17" t="s">
        <v>2825</v>
      </c>
      <c r="F1089" s="17" t="s">
        <v>1747</v>
      </c>
      <c r="G1089" s="16" t="s">
        <v>21</v>
      </c>
      <c r="H1089" s="18">
        <v>107010</v>
      </c>
      <c r="I1089" s="18">
        <v>1</v>
      </c>
      <c r="J1089" s="19">
        <v>103446</v>
      </c>
      <c r="K1089" s="20">
        <f t="shared" si="33"/>
        <v>2.6956113645845249E-2</v>
      </c>
      <c r="L1089" s="30"/>
      <c r="M1089" s="21">
        <f t="shared" si="32"/>
        <v>0</v>
      </c>
      <c r="N1089" s="22" t="s">
        <v>3543</v>
      </c>
      <c r="O1089" s="16" t="s">
        <v>3549</v>
      </c>
    </row>
    <row r="1090" spans="1:15" x14ac:dyDescent="0.3">
      <c r="A1090" s="16">
        <v>38</v>
      </c>
      <c r="B1090" s="16">
        <f>COUNTIF($A$5:A1090, A1090)</f>
        <v>1</v>
      </c>
      <c r="C1090" s="17" t="s">
        <v>3320</v>
      </c>
      <c r="D1090" s="17" t="s">
        <v>3321</v>
      </c>
      <c r="E1090" s="17" t="s">
        <v>3322</v>
      </c>
      <c r="F1090" s="17" t="s">
        <v>1132</v>
      </c>
      <c r="G1090" s="16" t="s">
        <v>21</v>
      </c>
      <c r="H1090" s="18" t="s">
        <v>3324</v>
      </c>
      <c r="I1090" s="18">
        <v>8</v>
      </c>
      <c r="J1090" s="19">
        <v>43200</v>
      </c>
      <c r="K1090" s="20">
        <f t="shared" si="33"/>
        <v>1.9330415872419256E-3</v>
      </c>
      <c r="L1090" s="28"/>
      <c r="M1090" s="21">
        <f t="shared" si="32"/>
        <v>0</v>
      </c>
      <c r="N1090" s="22" t="s">
        <v>3479</v>
      </c>
      <c r="O1090" s="16" t="s">
        <v>3550</v>
      </c>
    </row>
    <row r="1091" spans="1:15" x14ac:dyDescent="0.3">
      <c r="A1091" s="16">
        <v>38</v>
      </c>
      <c r="B1091" s="16">
        <f>COUNTIF($A$5:A1091, A1091)</f>
        <v>2</v>
      </c>
      <c r="C1091" s="17" t="s">
        <v>2826</v>
      </c>
      <c r="D1091" s="17" t="s">
        <v>2827</v>
      </c>
      <c r="E1091" s="17" t="s">
        <v>2828</v>
      </c>
      <c r="F1091" s="17" t="s">
        <v>2829</v>
      </c>
      <c r="G1091" s="16" t="s">
        <v>21</v>
      </c>
      <c r="H1091" s="18" t="s">
        <v>3324</v>
      </c>
      <c r="I1091" s="18">
        <v>1</v>
      </c>
      <c r="J1091" s="19">
        <v>2000000</v>
      </c>
      <c r="K1091" s="20">
        <f t="shared" si="33"/>
        <v>8.9492666076015068E-2</v>
      </c>
      <c r="L1091" s="29"/>
      <c r="M1091" s="21">
        <f t="shared" si="32"/>
        <v>0</v>
      </c>
      <c r="N1091" s="22" t="s">
        <v>3480</v>
      </c>
      <c r="O1091" s="16" t="s">
        <v>3549</v>
      </c>
    </row>
    <row r="1092" spans="1:15" x14ac:dyDescent="0.3">
      <c r="A1092" s="16">
        <v>38</v>
      </c>
      <c r="B1092" s="16">
        <f>COUNTIF($A$5:A1092, A1092)</f>
        <v>3</v>
      </c>
      <c r="C1092" s="17" t="s">
        <v>2830</v>
      </c>
      <c r="D1092" s="17" t="s">
        <v>2827</v>
      </c>
      <c r="E1092" s="17" t="s">
        <v>2831</v>
      </c>
      <c r="F1092" s="17" t="s">
        <v>2832</v>
      </c>
      <c r="G1092" s="16" t="s">
        <v>21</v>
      </c>
      <c r="H1092" s="18" t="s">
        <v>3324</v>
      </c>
      <c r="I1092" s="18">
        <v>1</v>
      </c>
      <c r="J1092" s="19">
        <v>1200000</v>
      </c>
      <c r="K1092" s="20">
        <f t="shared" si="33"/>
        <v>5.3695599645609042E-2</v>
      </c>
      <c r="L1092" s="29"/>
      <c r="M1092" s="21">
        <f t="shared" si="32"/>
        <v>0</v>
      </c>
      <c r="N1092" s="22" t="s">
        <v>3480</v>
      </c>
      <c r="O1092" s="16" t="s">
        <v>3549</v>
      </c>
    </row>
    <row r="1093" spans="1:15" x14ac:dyDescent="0.3">
      <c r="A1093" s="16">
        <v>38</v>
      </c>
      <c r="B1093" s="16">
        <f>COUNTIF($A$5:A1093, A1093)</f>
        <v>4</v>
      </c>
      <c r="C1093" s="17" t="s">
        <v>2833</v>
      </c>
      <c r="D1093" s="17" t="s">
        <v>2827</v>
      </c>
      <c r="E1093" s="17" t="s">
        <v>2834</v>
      </c>
      <c r="F1093" s="17" t="s">
        <v>2835</v>
      </c>
      <c r="G1093" s="16" t="s">
        <v>21</v>
      </c>
      <c r="H1093" s="18" t="s">
        <v>3324</v>
      </c>
      <c r="I1093" s="18">
        <v>45</v>
      </c>
      <c r="J1093" s="19">
        <v>600000</v>
      </c>
      <c r="K1093" s="20">
        <f t="shared" si="33"/>
        <v>2.6847799822804521E-2</v>
      </c>
      <c r="L1093" s="29"/>
      <c r="M1093" s="21">
        <f t="shared" ref="M1093:M1112" si="34">ROUND(INDEX($L:$L,MATCH($A1093,$A:$A,0))*$K1093,0)</f>
        <v>0</v>
      </c>
      <c r="N1093" s="22" t="s">
        <v>3480</v>
      </c>
      <c r="O1093" s="16" t="s">
        <v>3549</v>
      </c>
    </row>
    <row r="1094" spans="1:15" x14ac:dyDescent="0.3">
      <c r="A1094" s="16">
        <v>38</v>
      </c>
      <c r="B1094" s="16">
        <f>COUNTIF($A$5:A1094, A1094)</f>
        <v>5</v>
      </c>
      <c r="C1094" s="17" t="s">
        <v>2836</v>
      </c>
      <c r="D1094" s="17" t="s">
        <v>2837</v>
      </c>
      <c r="E1094" s="17" t="s">
        <v>2838</v>
      </c>
      <c r="F1094" s="17" t="s">
        <v>2839</v>
      </c>
      <c r="G1094" s="16" t="s">
        <v>21</v>
      </c>
      <c r="H1094" s="18" t="s">
        <v>3324</v>
      </c>
      <c r="I1094" s="18">
        <v>339</v>
      </c>
      <c r="J1094" s="19">
        <v>125000</v>
      </c>
      <c r="K1094" s="20">
        <f t="shared" ref="K1094:K1112" si="35">$J1094/SUMIFS($J:$J,$A:$A,$A1094)</f>
        <v>5.5932916297509417E-3</v>
      </c>
      <c r="L1094" s="29"/>
      <c r="M1094" s="21">
        <f t="shared" si="34"/>
        <v>0</v>
      </c>
      <c r="N1094" s="22" t="s">
        <v>3480</v>
      </c>
      <c r="O1094" s="16" t="s">
        <v>3549</v>
      </c>
    </row>
    <row r="1095" spans="1:15" x14ac:dyDescent="0.3">
      <c r="A1095" s="16">
        <v>38</v>
      </c>
      <c r="B1095" s="16">
        <f>COUNTIF($A$5:A1095, A1095)</f>
        <v>6</v>
      </c>
      <c r="C1095" s="17" t="s">
        <v>2840</v>
      </c>
      <c r="D1095" s="17" t="s">
        <v>2837</v>
      </c>
      <c r="E1095" s="17" t="s">
        <v>2841</v>
      </c>
      <c r="F1095" s="17" t="s">
        <v>2842</v>
      </c>
      <c r="G1095" s="16" t="s">
        <v>21</v>
      </c>
      <c r="H1095" s="18" t="s">
        <v>3324</v>
      </c>
      <c r="I1095" s="18">
        <v>512</v>
      </c>
      <c r="J1095" s="19">
        <v>270000</v>
      </c>
      <c r="K1095" s="20">
        <f t="shared" si="35"/>
        <v>1.2081509920262034E-2</v>
      </c>
      <c r="L1095" s="29"/>
      <c r="M1095" s="21">
        <f t="shared" si="34"/>
        <v>0</v>
      </c>
      <c r="N1095" s="22" t="s">
        <v>3480</v>
      </c>
      <c r="O1095" s="16" t="s">
        <v>3549</v>
      </c>
    </row>
    <row r="1096" spans="1:15" x14ac:dyDescent="0.3">
      <c r="A1096" s="16">
        <v>38</v>
      </c>
      <c r="B1096" s="16">
        <f>COUNTIF($A$5:A1096, A1096)</f>
        <v>7</v>
      </c>
      <c r="C1096" s="17" t="s">
        <v>2843</v>
      </c>
      <c r="D1096" s="17" t="s">
        <v>2837</v>
      </c>
      <c r="E1096" s="17" t="s">
        <v>2844</v>
      </c>
      <c r="F1096" s="17" t="s">
        <v>387</v>
      </c>
      <c r="G1096" s="16" t="s">
        <v>21</v>
      </c>
      <c r="H1096" s="18" t="s">
        <v>3324</v>
      </c>
      <c r="I1096" s="18">
        <v>398</v>
      </c>
      <c r="J1096" s="19">
        <v>630000</v>
      </c>
      <c r="K1096" s="20">
        <f t="shared" si="35"/>
        <v>2.8190189813944746E-2</v>
      </c>
      <c r="L1096" s="29"/>
      <c r="M1096" s="21">
        <f t="shared" si="34"/>
        <v>0</v>
      </c>
      <c r="N1096" s="22" t="s">
        <v>3480</v>
      </c>
      <c r="O1096" s="16" t="s">
        <v>3549</v>
      </c>
    </row>
    <row r="1097" spans="1:15" x14ac:dyDescent="0.3">
      <c r="A1097" s="16">
        <v>38</v>
      </c>
      <c r="B1097" s="16">
        <f>COUNTIF($A$5:A1097, A1097)</f>
        <v>8</v>
      </c>
      <c r="C1097" s="17" t="s">
        <v>2845</v>
      </c>
      <c r="D1097" s="17" t="s">
        <v>2837</v>
      </c>
      <c r="E1097" s="17" t="s">
        <v>2846</v>
      </c>
      <c r="F1097" s="17" t="s">
        <v>390</v>
      </c>
      <c r="G1097" s="16" t="s">
        <v>21</v>
      </c>
      <c r="H1097" s="18" t="s">
        <v>3324</v>
      </c>
      <c r="I1097" s="18">
        <v>1</v>
      </c>
      <c r="J1097" s="19">
        <v>920000</v>
      </c>
      <c r="K1097" s="20">
        <f t="shared" si="35"/>
        <v>4.1166626394966932E-2</v>
      </c>
      <c r="L1097" s="29"/>
      <c r="M1097" s="21">
        <f t="shared" si="34"/>
        <v>0</v>
      </c>
      <c r="N1097" s="22" t="s">
        <v>3480</v>
      </c>
      <c r="O1097" s="16" t="s">
        <v>3549</v>
      </c>
    </row>
    <row r="1098" spans="1:15" x14ac:dyDescent="0.3">
      <c r="A1098" s="16">
        <v>38</v>
      </c>
      <c r="B1098" s="16">
        <f>COUNTIF($A$5:A1098, A1098)</f>
        <v>9</v>
      </c>
      <c r="C1098" s="17" t="s">
        <v>2847</v>
      </c>
      <c r="D1098" s="17" t="s">
        <v>2837</v>
      </c>
      <c r="E1098" s="17" t="s">
        <v>2848</v>
      </c>
      <c r="F1098" s="17" t="s">
        <v>2842</v>
      </c>
      <c r="G1098" s="16" t="s">
        <v>21</v>
      </c>
      <c r="H1098" s="18" t="s">
        <v>3324</v>
      </c>
      <c r="I1098" s="18">
        <v>1</v>
      </c>
      <c r="J1098" s="19">
        <v>270000</v>
      </c>
      <c r="K1098" s="20">
        <f t="shared" si="35"/>
        <v>1.2081509920262034E-2</v>
      </c>
      <c r="L1098" s="29"/>
      <c r="M1098" s="21">
        <f t="shared" si="34"/>
        <v>0</v>
      </c>
      <c r="N1098" s="22" t="s">
        <v>3480</v>
      </c>
      <c r="O1098" s="16" t="s">
        <v>3549</v>
      </c>
    </row>
    <row r="1099" spans="1:15" x14ac:dyDescent="0.3">
      <c r="A1099" s="16">
        <v>38</v>
      </c>
      <c r="B1099" s="16">
        <f>COUNTIF($A$5:A1099, A1099)</f>
        <v>10</v>
      </c>
      <c r="C1099" s="17" t="s">
        <v>2849</v>
      </c>
      <c r="D1099" s="17" t="s">
        <v>2837</v>
      </c>
      <c r="E1099" s="17" t="s">
        <v>2850</v>
      </c>
      <c r="F1099" s="17" t="s">
        <v>387</v>
      </c>
      <c r="G1099" s="16" t="s">
        <v>21</v>
      </c>
      <c r="H1099" s="18" t="s">
        <v>3324</v>
      </c>
      <c r="I1099" s="18">
        <v>2</v>
      </c>
      <c r="J1099" s="19">
        <v>630000</v>
      </c>
      <c r="K1099" s="20">
        <f t="shared" si="35"/>
        <v>2.8190189813944746E-2</v>
      </c>
      <c r="L1099" s="29"/>
      <c r="M1099" s="21">
        <f t="shared" si="34"/>
        <v>0</v>
      </c>
      <c r="N1099" s="22" t="s">
        <v>3480</v>
      </c>
      <c r="O1099" s="16" t="s">
        <v>3549</v>
      </c>
    </row>
    <row r="1100" spans="1:15" x14ac:dyDescent="0.3">
      <c r="A1100" s="16">
        <v>38</v>
      </c>
      <c r="B1100" s="16">
        <f>COUNTIF($A$5:A1100, A1100)</f>
        <v>11</v>
      </c>
      <c r="C1100" s="17" t="s">
        <v>2851</v>
      </c>
      <c r="D1100" s="17" t="s">
        <v>2837</v>
      </c>
      <c r="E1100" s="17" t="s">
        <v>2852</v>
      </c>
      <c r="F1100" s="17" t="s">
        <v>390</v>
      </c>
      <c r="G1100" s="16" t="s">
        <v>21</v>
      </c>
      <c r="H1100" s="18" t="s">
        <v>3324</v>
      </c>
      <c r="I1100" s="18">
        <v>2</v>
      </c>
      <c r="J1100" s="19">
        <v>920000</v>
      </c>
      <c r="K1100" s="20">
        <f t="shared" si="35"/>
        <v>4.1166626394966932E-2</v>
      </c>
      <c r="L1100" s="29"/>
      <c r="M1100" s="21">
        <f t="shared" si="34"/>
        <v>0</v>
      </c>
      <c r="N1100" s="22" t="s">
        <v>3480</v>
      </c>
      <c r="O1100" s="16" t="s">
        <v>3549</v>
      </c>
    </row>
    <row r="1101" spans="1:15" x14ac:dyDescent="0.3">
      <c r="A1101" s="16">
        <v>38</v>
      </c>
      <c r="B1101" s="16">
        <f>COUNTIF($A$5:A1101, A1101)</f>
        <v>12</v>
      </c>
      <c r="C1101" s="17" t="s">
        <v>2853</v>
      </c>
      <c r="D1101" s="17" t="s">
        <v>2827</v>
      </c>
      <c r="E1101" s="17" t="s">
        <v>2828</v>
      </c>
      <c r="F1101" s="17" t="s">
        <v>2854</v>
      </c>
      <c r="G1101" s="16" t="s">
        <v>21</v>
      </c>
      <c r="H1101" s="18" t="s">
        <v>3324</v>
      </c>
      <c r="I1101" s="18">
        <v>7</v>
      </c>
      <c r="J1101" s="19">
        <v>2400000</v>
      </c>
      <c r="K1101" s="20">
        <f t="shared" si="35"/>
        <v>0.10739119929121808</v>
      </c>
      <c r="L1101" s="29"/>
      <c r="M1101" s="21">
        <f t="shared" si="34"/>
        <v>0</v>
      </c>
      <c r="N1101" s="22" t="s">
        <v>3480</v>
      </c>
      <c r="O1101" s="16" t="s">
        <v>3549</v>
      </c>
    </row>
    <row r="1102" spans="1:15" x14ac:dyDescent="0.3">
      <c r="A1102" s="16">
        <v>38</v>
      </c>
      <c r="B1102" s="16">
        <f>COUNTIF($A$5:A1102, A1102)</f>
        <v>13</v>
      </c>
      <c r="C1102" s="17" t="s">
        <v>2855</v>
      </c>
      <c r="D1102" s="17" t="s">
        <v>2856</v>
      </c>
      <c r="E1102" s="17" t="s">
        <v>2857</v>
      </c>
      <c r="F1102" s="17" t="s">
        <v>432</v>
      </c>
      <c r="G1102" s="16" t="s">
        <v>21</v>
      </c>
      <c r="H1102" s="18" t="s">
        <v>3324</v>
      </c>
      <c r="I1102" s="18">
        <v>1</v>
      </c>
      <c r="J1102" s="19">
        <v>310000</v>
      </c>
      <c r="K1102" s="20">
        <f t="shared" si="35"/>
        <v>1.3871363241782337E-2</v>
      </c>
      <c r="L1102" s="29"/>
      <c r="M1102" s="21">
        <f t="shared" si="34"/>
        <v>0</v>
      </c>
      <c r="N1102" s="22" t="s">
        <v>3479</v>
      </c>
      <c r="O1102" s="16" t="s">
        <v>3549</v>
      </c>
    </row>
    <row r="1103" spans="1:15" x14ac:dyDescent="0.3">
      <c r="A1103" s="16">
        <v>38</v>
      </c>
      <c r="B1103" s="16">
        <f>COUNTIF($A$5:A1103, A1103)</f>
        <v>14</v>
      </c>
      <c r="C1103" s="17" t="s">
        <v>2858</v>
      </c>
      <c r="D1103" s="17" t="s">
        <v>2856</v>
      </c>
      <c r="E1103" s="17" t="s">
        <v>2859</v>
      </c>
      <c r="F1103" s="17" t="s">
        <v>2860</v>
      </c>
      <c r="G1103" s="16" t="s">
        <v>21</v>
      </c>
      <c r="H1103" s="18" t="s">
        <v>3324</v>
      </c>
      <c r="I1103" s="18">
        <v>1</v>
      </c>
      <c r="J1103" s="19">
        <v>720000</v>
      </c>
      <c r="K1103" s="20">
        <f t="shared" si="35"/>
        <v>3.2217359787365424E-2</v>
      </c>
      <c r="L1103" s="29"/>
      <c r="M1103" s="21">
        <f t="shared" si="34"/>
        <v>0</v>
      </c>
      <c r="N1103" s="22" t="s">
        <v>3479</v>
      </c>
      <c r="O1103" s="16" t="s">
        <v>3549</v>
      </c>
    </row>
    <row r="1104" spans="1:15" x14ac:dyDescent="0.3">
      <c r="A1104" s="16">
        <v>38</v>
      </c>
      <c r="B1104" s="16">
        <f>COUNTIF($A$5:A1104, A1104)</f>
        <v>15</v>
      </c>
      <c r="C1104" s="17" t="s">
        <v>2861</v>
      </c>
      <c r="D1104" s="17" t="s">
        <v>2856</v>
      </c>
      <c r="E1104" s="17" t="s">
        <v>2862</v>
      </c>
      <c r="F1104" s="17" t="s">
        <v>432</v>
      </c>
      <c r="G1104" s="16" t="s">
        <v>21</v>
      </c>
      <c r="H1104" s="18" t="s">
        <v>3324</v>
      </c>
      <c r="I1104" s="18">
        <v>4</v>
      </c>
      <c r="J1104" s="19">
        <v>310000</v>
      </c>
      <c r="K1104" s="20">
        <f t="shared" si="35"/>
        <v>1.3871363241782337E-2</v>
      </c>
      <c r="L1104" s="29"/>
      <c r="M1104" s="21">
        <f t="shared" si="34"/>
        <v>0</v>
      </c>
      <c r="N1104" s="22" t="s">
        <v>3479</v>
      </c>
      <c r="O1104" s="16" t="s">
        <v>3549</v>
      </c>
    </row>
    <row r="1105" spans="1:15" x14ac:dyDescent="0.3">
      <c r="A1105" s="16">
        <v>38</v>
      </c>
      <c r="B1105" s="16">
        <f>COUNTIF($A$5:A1105, A1105)</f>
        <v>16</v>
      </c>
      <c r="C1105" s="17" t="s">
        <v>2863</v>
      </c>
      <c r="D1105" s="17" t="s">
        <v>2864</v>
      </c>
      <c r="E1105" s="17" t="s">
        <v>2865</v>
      </c>
      <c r="F1105" s="17" t="s">
        <v>2866</v>
      </c>
      <c r="G1105" s="16" t="s">
        <v>21</v>
      </c>
      <c r="H1105" s="18" t="s">
        <v>3324</v>
      </c>
      <c r="I1105" s="18">
        <v>1</v>
      </c>
      <c r="J1105" s="19">
        <v>700000</v>
      </c>
      <c r="K1105" s="20">
        <f t="shared" si="35"/>
        <v>3.1322433126605272E-2</v>
      </c>
      <c r="L1105" s="29"/>
      <c r="M1105" s="21">
        <f t="shared" si="34"/>
        <v>0</v>
      </c>
      <c r="N1105" s="22" t="s">
        <v>3480</v>
      </c>
      <c r="O1105" s="16" t="s">
        <v>3549</v>
      </c>
    </row>
    <row r="1106" spans="1:15" x14ac:dyDescent="0.3">
      <c r="A1106" s="16">
        <v>38</v>
      </c>
      <c r="B1106" s="16">
        <f>COUNTIF($A$5:A1106, A1106)</f>
        <v>17</v>
      </c>
      <c r="C1106" s="17" t="s">
        <v>2867</v>
      </c>
      <c r="D1106" s="17" t="s">
        <v>2864</v>
      </c>
      <c r="E1106" s="17" t="s">
        <v>2868</v>
      </c>
      <c r="F1106" s="17" t="s">
        <v>2869</v>
      </c>
      <c r="G1106" s="16" t="s">
        <v>21</v>
      </c>
      <c r="H1106" s="18" t="s">
        <v>3324</v>
      </c>
      <c r="I1106" s="18">
        <v>302</v>
      </c>
      <c r="J1106" s="19">
        <v>700000</v>
      </c>
      <c r="K1106" s="20">
        <f t="shared" si="35"/>
        <v>3.1322433126605272E-2</v>
      </c>
      <c r="L1106" s="29"/>
      <c r="M1106" s="21">
        <f t="shared" si="34"/>
        <v>0</v>
      </c>
      <c r="N1106" s="22" t="s">
        <v>3480</v>
      </c>
      <c r="O1106" s="16" t="s">
        <v>3549</v>
      </c>
    </row>
    <row r="1107" spans="1:15" x14ac:dyDescent="0.3">
      <c r="A1107" s="16">
        <v>38</v>
      </c>
      <c r="B1107" s="16">
        <f>COUNTIF($A$5:A1107, A1107)</f>
        <v>18</v>
      </c>
      <c r="C1107" s="17" t="s">
        <v>2870</v>
      </c>
      <c r="D1107" s="17" t="s">
        <v>2864</v>
      </c>
      <c r="E1107" s="17" t="s">
        <v>2871</v>
      </c>
      <c r="F1107" s="17" t="s">
        <v>2872</v>
      </c>
      <c r="G1107" s="16" t="s">
        <v>21</v>
      </c>
      <c r="H1107" s="18" t="s">
        <v>3324</v>
      </c>
      <c r="I1107" s="18">
        <v>1</v>
      </c>
      <c r="J1107" s="19">
        <v>1300000</v>
      </c>
      <c r="K1107" s="20">
        <f t="shared" si="35"/>
        <v>5.8170232949409796E-2</v>
      </c>
      <c r="L1107" s="29"/>
      <c r="M1107" s="21">
        <f t="shared" si="34"/>
        <v>0</v>
      </c>
      <c r="N1107" s="22" t="s">
        <v>3480</v>
      </c>
      <c r="O1107" s="16" t="s">
        <v>3549</v>
      </c>
    </row>
    <row r="1108" spans="1:15" x14ac:dyDescent="0.3">
      <c r="A1108" s="16">
        <v>38</v>
      </c>
      <c r="B1108" s="16">
        <f>COUNTIF($A$5:A1108, A1108)</f>
        <v>19</v>
      </c>
      <c r="C1108" s="17" t="s">
        <v>2873</v>
      </c>
      <c r="D1108" s="17" t="s">
        <v>2864</v>
      </c>
      <c r="E1108" s="17" t="s">
        <v>2874</v>
      </c>
      <c r="F1108" s="17" t="s">
        <v>2875</v>
      </c>
      <c r="G1108" s="16" t="s">
        <v>21</v>
      </c>
      <c r="H1108" s="18" t="s">
        <v>3324</v>
      </c>
      <c r="I1108" s="18">
        <v>1</v>
      </c>
      <c r="J1108" s="19">
        <v>1300000</v>
      </c>
      <c r="K1108" s="20">
        <f t="shared" si="35"/>
        <v>5.8170232949409796E-2</v>
      </c>
      <c r="L1108" s="29"/>
      <c r="M1108" s="21">
        <f t="shared" si="34"/>
        <v>0</v>
      </c>
      <c r="N1108" s="22" t="s">
        <v>3480</v>
      </c>
      <c r="O1108" s="16" t="s">
        <v>3549</v>
      </c>
    </row>
    <row r="1109" spans="1:15" x14ac:dyDescent="0.3">
      <c r="A1109" s="16">
        <v>38</v>
      </c>
      <c r="B1109" s="16">
        <f>COUNTIF($A$5:A1109, A1109)</f>
        <v>20</v>
      </c>
      <c r="C1109" s="17" t="s">
        <v>2876</v>
      </c>
      <c r="D1109" s="17" t="s">
        <v>2864</v>
      </c>
      <c r="E1109" s="17" t="s">
        <v>2877</v>
      </c>
      <c r="F1109" s="17" t="s">
        <v>2878</v>
      </c>
      <c r="G1109" s="16" t="s">
        <v>21</v>
      </c>
      <c r="H1109" s="18" t="s">
        <v>3324</v>
      </c>
      <c r="I1109" s="18">
        <v>1</v>
      </c>
      <c r="J1109" s="19">
        <v>2200000</v>
      </c>
      <c r="K1109" s="20">
        <f t="shared" si="35"/>
        <v>9.8441932683616576E-2</v>
      </c>
      <c r="L1109" s="29"/>
      <c r="M1109" s="21">
        <f t="shared" si="34"/>
        <v>0</v>
      </c>
      <c r="N1109" s="22" t="s">
        <v>3480</v>
      </c>
      <c r="O1109" s="16" t="s">
        <v>3549</v>
      </c>
    </row>
    <row r="1110" spans="1:15" x14ac:dyDescent="0.3">
      <c r="A1110" s="16">
        <v>38</v>
      </c>
      <c r="B1110" s="16">
        <f>COUNTIF($A$5:A1110, A1110)</f>
        <v>21</v>
      </c>
      <c r="C1110" s="17" t="s">
        <v>2879</v>
      </c>
      <c r="D1110" s="17" t="s">
        <v>2864</v>
      </c>
      <c r="E1110" s="17" t="s">
        <v>2880</v>
      </c>
      <c r="F1110" s="17" t="s">
        <v>2881</v>
      </c>
      <c r="G1110" s="16" t="s">
        <v>21</v>
      </c>
      <c r="H1110" s="18" t="s">
        <v>3324</v>
      </c>
      <c r="I1110" s="18">
        <v>1</v>
      </c>
      <c r="J1110" s="19">
        <v>1200000</v>
      </c>
      <c r="K1110" s="20">
        <f t="shared" si="35"/>
        <v>5.3695599645609042E-2</v>
      </c>
      <c r="L1110" s="29"/>
      <c r="M1110" s="21">
        <f t="shared" si="34"/>
        <v>0</v>
      </c>
      <c r="N1110" s="22" t="s">
        <v>3480</v>
      </c>
      <c r="O1110" s="16" t="s">
        <v>3549</v>
      </c>
    </row>
    <row r="1111" spans="1:15" x14ac:dyDescent="0.3">
      <c r="A1111" s="16">
        <v>38</v>
      </c>
      <c r="B1111" s="16">
        <f>COUNTIF($A$5:A1111, A1111)</f>
        <v>22</v>
      </c>
      <c r="C1111" s="17" t="s">
        <v>2882</v>
      </c>
      <c r="D1111" s="17" t="s">
        <v>2864</v>
      </c>
      <c r="E1111" s="17" t="s">
        <v>2883</v>
      </c>
      <c r="F1111" s="17" t="s">
        <v>2881</v>
      </c>
      <c r="G1111" s="16" t="s">
        <v>21</v>
      </c>
      <c r="H1111" s="18" t="s">
        <v>3324</v>
      </c>
      <c r="I1111" s="18">
        <v>1</v>
      </c>
      <c r="J1111" s="19">
        <v>1600000</v>
      </c>
      <c r="K1111" s="20">
        <f t="shared" si="35"/>
        <v>7.1594132860812051E-2</v>
      </c>
      <c r="L1111" s="29"/>
      <c r="M1111" s="21">
        <f t="shared" si="34"/>
        <v>0</v>
      </c>
      <c r="N1111" s="22" t="s">
        <v>3480</v>
      </c>
      <c r="O1111" s="16" t="s">
        <v>3549</v>
      </c>
    </row>
    <row r="1112" spans="1:15" ht="17.25" thickBot="1" x14ac:dyDescent="0.35">
      <c r="A1112" s="16">
        <v>38</v>
      </c>
      <c r="B1112" s="16">
        <f>COUNTIF($A$5:A1112, A1112)</f>
        <v>23</v>
      </c>
      <c r="C1112" s="17" t="s">
        <v>2884</v>
      </c>
      <c r="D1112" s="17" t="s">
        <v>2864</v>
      </c>
      <c r="E1112" s="17" t="s">
        <v>2885</v>
      </c>
      <c r="F1112" s="17" t="s">
        <v>2881</v>
      </c>
      <c r="G1112" s="16" t="s">
        <v>21</v>
      </c>
      <c r="H1112" s="18" t="s">
        <v>3324</v>
      </c>
      <c r="I1112" s="18">
        <v>1</v>
      </c>
      <c r="J1112" s="19">
        <v>2000000</v>
      </c>
      <c r="K1112" s="32">
        <f t="shared" si="35"/>
        <v>8.9492666076015068E-2</v>
      </c>
      <c r="L1112" s="33"/>
      <c r="M1112" s="34">
        <f t="shared" si="34"/>
        <v>0</v>
      </c>
      <c r="N1112" s="22" t="s">
        <v>3480</v>
      </c>
      <c r="O1112" s="16" t="s">
        <v>3549</v>
      </c>
    </row>
    <row r="1113" spans="1:15" x14ac:dyDescent="0.3">
      <c r="K1113" s="35"/>
    </row>
  </sheetData>
  <autoFilter ref="A4:O1112" xr:uid="{69415A3F-F103-4666-9AAB-0A4CD1AC00C2}"/>
  <mergeCells count="38">
    <mergeCell ref="M2:O2"/>
    <mergeCell ref="L5:L32"/>
    <mergeCell ref="L34:L42"/>
    <mergeCell ref="L43:L74"/>
    <mergeCell ref="L75:L99"/>
    <mergeCell ref="L100:L107"/>
    <mergeCell ref="L108:L136"/>
    <mergeCell ref="L137:L169"/>
    <mergeCell ref="L170:L176"/>
    <mergeCell ref="L177:L242"/>
    <mergeCell ref="L243:L255"/>
    <mergeCell ref="L256:L263"/>
    <mergeCell ref="L264:L281"/>
    <mergeCell ref="L282:L315"/>
    <mergeCell ref="L316:L330"/>
    <mergeCell ref="L331:L531"/>
    <mergeCell ref="L532:L547"/>
    <mergeCell ref="L548:L571"/>
    <mergeCell ref="L572:L578"/>
    <mergeCell ref="L579:L590"/>
    <mergeCell ref="L591:L669"/>
    <mergeCell ref="L670:L721"/>
    <mergeCell ref="L722:L750"/>
    <mergeCell ref="L751:L758"/>
    <mergeCell ref="L759:L769"/>
    <mergeCell ref="L770:L775"/>
    <mergeCell ref="L776:L785"/>
    <mergeCell ref="L786:L795"/>
    <mergeCell ref="L796:L824"/>
    <mergeCell ref="L825:L931"/>
    <mergeCell ref="L1044:L1057"/>
    <mergeCell ref="L1058:L1089"/>
    <mergeCell ref="L1090:L1112"/>
    <mergeCell ref="L932:L959"/>
    <mergeCell ref="L960:L966"/>
    <mergeCell ref="L967:L1022"/>
    <mergeCell ref="L1023:L1036"/>
    <mergeCell ref="L1037:L104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3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2025-10-23T05:15:37Z</cp:lastPrinted>
  <dcterms:created xsi:type="dcterms:W3CDTF">2025-10-21T10:17:24Z</dcterms:created>
  <dcterms:modified xsi:type="dcterms:W3CDTF">2026-09-21T08:03:45Z</dcterms:modified>
</cp:coreProperties>
</file>