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4. 5. 6. 임대 및 전용소모품 동시진행\3. 입찰공고\"/>
    </mc:Choice>
  </mc:AlternateContent>
  <xr:revisionPtr revIDLastSave="0" documentId="13_ncr:1_{0F20A9E9-CAEB-4FBD-9153-D9F3DDCF6C3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(의료용면역발광측정장치)" sheetId="22" r:id="rId1"/>
  </sheets>
  <definedNames>
    <definedName name="_xlnm._FilterDatabase" localSheetId="0" hidden="1">'품목내역서(의료용면역발광측정장치)'!$A$12:$G$102</definedName>
    <definedName name="_xlnm.Print_Area" localSheetId="0">'품목내역서(의료용면역발광측정장치)'!$A$1:$P$102</definedName>
  </definedNames>
  <calcPr calcId="191029"/>
</workbook>
</file>

<file path=xl/calcChain.xml><?xml version="1.0" encoding="utf-8"?>
<calcChain xmlns="http://schemas.openxmlformats.org/spreadsheetml/2006/main">
  <c r="O98" i="22" l="1"/>
  <c r="O97" i="22"/>
  <c r="O96" i="22"/>
  <c r="O90" i="22"/>
  <c r="O89" i="22"/>
  <c r="O88" i="22"/>
  <c r="O82" i="22"/>
  <c r="O81" i="22"/>
  <c r="O80" i="22"/>
  <c r="O74" i="22"/>
  <c r="O73" i="22"/>
  <c r="O72" i="22"/>
  <c r="O66" i="22"/>
  <c r="O65" i="22"/>
  <c r="O64" i="22"/>
  <c r="O58" i="22"/>
  <c r="O57" i="22"/>
  <c r="O56" i="22"/>
  <c r="O50" i="22"/>
  <c r="O49" i="22"/>
  <c r="O48" i="22"/>
  <c r="O42" i="22"/>
  <c r="O41" i="22"/>
  <c r="O40" i="22"/>
  <c r="O34" i="22"/>
  <c r="O33" i="22"/>
  <c r="O32" i="22"/>
  <c r="O26" i="22"/>
  <c r="O25" i="22"/>
  <c r="O24" i="22"/>
  <c r="O18" i="22"/>
  <c r="O17" i="22"/>
  <c r="O16" i="22"/>
  <c r="O95" i="22"/>
  <c r="O19" i="22" l="1"/>
  <c r="O27" i="22"/>
  <c r="O35" i="22"/>
  <c r="O43" i="22"/>
  <c r="O51" i="22"/>
  <c r="O59" i="22"/>
  <c r="O67" i="22"/>
  <c r="O75" i="22"/>
  <c r="O83" i="22"/>
  <c r="O91" i="22"/>
  <c r="O99" i="22"/>
  <c r="O12" i="22"/>
  <c r="O20" i="22"/>
  <c r="O28" i="22"/>
  <c r="O36" i="22"/>
  <c r="O44" i="22"/>
  <c r="O52" i="22"/>
  <c r="O60" i="22"/>
  <c r="O68" i="22"/>
  <c r="O76" i="22"/>
  <c r="O84" i="22"/>
  <c r="O92" i="22"/>
  <c r="O100" i="22"/>
  <c r="O13" i="22"/>
  <c r="O21" i="22"/>
  <c r="O29" i="22"/>
  <c r="O37" i="22"/>
  <c r="O45" i="22"/>
  <c r="O53" i="22"/>
  <c r="O61" i="22"/>
  <c r="O69" i="22"/>
  <c r="O77" i="22"/>
  <c r="O85" i="22"/>
  <c r="O93" i="22"/>
  <c r="O101" i="22"/>
  <c r="O14" i="22"/>
  <c r="O22" i="22"/>
  <c r="O30" i="22"/>
  <c r="O38" i="22"/>
  <c r="O46" i="22"/>
  <c r="O54" i="22"/>
  <c r="O62" i="22"/>
  <c r="O70" i="22"/>
  <c r="O78" i="22"/>
  <c r="O86" i="22"/>
  <c r="O94" i="22"/>
  <c r="O102" i="22"/>
  <c r="O15" i="22"/>
  <c r="O23" i="22"/>
  <c r="O31" i="22"/>
  <c r="O39" i="22"/>
  <c r="O47" i="22"/>
  <c r="O55" i="22"/>
  <c r="O63" i="22"/>
  <c r="O71" i="22"/>
  <c r="O79" i="22"/>
  <c r="O87" i="22"/>
</calcChain>
</file>

<file path=xl/sharedStrings.xml><?xml version="1.0" encoding="utf-8"?>
<sst xmlns="http://schemas.openxmlformats.org/spreadsheetml/2006/main" count="301" uniqueCount="143">
  <si>
    <t>장비규격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</si>
  <si>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</si>
  <si>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</si>
  <si>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</si>
  <si>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</si>
  <si>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</si>
  <si>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</si>
  <si>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</si>
  <si>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</si>
  <si>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</si>
  <si>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</si>
  <si>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</si>
  <si>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KIT</t>
  </si>
  <si>
    <t>대</t>
    <phoneticPr fontId="2" type="noConversion"/>
  </si>
  <si>
    <t>제품명</t>
    <phoneticPr fontId="2" type="noConversion"/>
  </si>
  <si>
    <t>□ 장비명 : 의료용면역발광측정장치(cobas e801)</t>
    <phoneticPr fontId="2" type="noConversion"/>
  </si>
  <si>
    <t>의료용면역발광측정장치</t>
    <phoneticPr fontId="2" type="noConversion"/>
  </si>
  <si>
    <t>cobas e801</t>
    <phoneticPr fontId="2" type="noConversion"/>
  </si>
  <si>
    <t>ANTI-HBS G2 ELECSYS E2G 300</t>
  </si>
  <si>
    <t>ANTI-HCV G2 ELECSYS E2G 300</t>
  </si>
  <si>
    <t>ANTI-TG ELECSYS E2G 300</t>
  </si>
  <si>
    <t>HBSAG G2 ELECSYS E2G 300</t>
  </si>
  <si>
    <t>HIV DUO ELECSYS E2G 300</t>
  </si>
  <si>
    <t>PTH ELECSYS E2G 300</t>
  </si>
  <si>
    <t>TESTOSTERONE G2 ELECSYS E2G 300</t>
  </si>
  <si>
    <t>B-CROSSLAPS/SERUM ELECSYS E2G 100</t>
  </si>
  <si>
    <t>CA 125 G2 ELECSYS E2G 300</t>
  </si>
  <si>
    <t>CA 19-9 ELECSYS E2G 300</t>
  </si>
  <si>
    <t>C-PEPTIDE ELECSYS E2G 100</t>
  </si>
  <si>
    <t>Cyfra 21-1 Elecsys E2G 300</t>
  </si>
  <si>
    <t>ESTRADIOL G3 ELECSYS E2G 300</t>
  </si>
  <si>
    <t>FSH ELECSYS E2G 300</t>
  </si>
  <si>
    <t>INSULIN ELECSYS E2G 100</t>
  </si>
  <si>
    <t>LH ELECSYS E2G 300</t>
  </si>
  <si>
    <t>PROLACTIN G2 ELECSYS E2G 300</t>
  </si>
  <si>
    <t>TG G2 ELECSYS E2G 300</t>
  </si>
  <si>
    <t>TOTAL PSA ELECSYS E2G 300</t>
  </si>
  <si>
    <t>ANTI-CCP ELECSYS E2G 100</t>
  </si>
  <si>
    <t>ANTI-HBE ELECSYS E2G 300</t>
  </si>
  <si>
    <t>ANTI-TSHR ELECSYS E2G 300</t>
  </si>
  <si>
    <t>CORTISOL G2 ELECSYS E2G 300</t>
  </si>
  <si>
    <t>FREE PSA ELECSYS E2G 300</t>
  </si>
  <si>
    <t>HBEAG ELECSYS E2G 300</t>
  </si>
  <si>
    <t>IGF-1 ELECSYS E2G 100</t>
  </si>
  <si>
    <t>TOTAL P1NP ELECYS E2G 100</t>
  </si>
  <si>
    <t>ACTH CS ELECSYS</t>
  </si>
  <si>
    <t>ANTI-TG CS ELECSYS</t>
  </si>
  <si>
    <t>FREE PSA CS ELECSYS V2</t>
  </si>
  <si>
    <t>LH G2 CS ELECSYS</t>
  </si>
  <si>
    <t>PTH CS ELECSYS E2G</t>
  </si>
  <si>
    <t>TG G2 CS ELECSYS</t>
  </si>
  <si>
    <t>TOTAL PSA G2 CS ELECSYS V2.1</t>
  </si>
  <si>
    <t>FSH CS ELECSYS V2</t>
  </si>
  <si>
    <t>ANTI-TSHR CS ELECSYS V2</t>
  </si>
  <si>
    <t>B-CROSSLAPS/SERUM CS ELECSYS</t>
  </si>
  <si>
    <t>CA 125 G2 CS G2 ELECSYS</t>
  </si>
  <si>
    <t>CA 19-9 CS ELECSYS</t>
  </si>
  <si>
    <t>CORTISOL G2 CS ELECSYS</t>
  </si>
  <si>
    <t>C-PEPTIDE CS ELECSYS</t>
  </si>
  <si>
    <t>Cyfra 21-1 CS Elecsys V2</t>
  </si>
  <si>
    <t>ESTRADIOL G3 CS ELECSYS</t>
  </si>
  <si>
    <t>IGF-1 CS ELECSYS</t>
  </si>
  <si>
    <t>INSULIN CS ELECSYS</t>
  </si>
  <si>
    <t>PROLACTIN G2 CS ELECSYS</t>
  </si>
  <si>
    <t>TESTOSTERONE G2 CS G2 ELECSYS V2.1</t>
  </si>
  <si>
    <t>TOTAL P1NP CS ELECYS</t>
  </si>
  <si>
    <t>ANTI-CCP PC ELECSYS</t>
  </si>
  <si>
    <t>ANTI-HBE PC ELECSYS</t>
  </si>
  <si>
    <t>ANTI-HBS PC ELECSYS</t>
  </si>
  <si>
    <t>ANTI-HCV PC ELECSYS</t>
  </si>
  <si>
    <t>HBEAG PC ELECSYS</t>
  </si>
  <si>
    <t>HBSAG G2 PC ELECSYS</t>
  </si>
  <si>
    <t>HIV PC ELECSYS</t>
  </si>
  <si>
    <t>PRECICONTROL GROWTH ELECSYS COBAS E</t>
  </si>
  <si>
    <t>PRECICONTROL MULTIMARKER ELECSYS</t>
  </si>
  <si>
    <t>PRECICONTROL THYRO AB ELECSYS V2</t>
  </si>
  <si>
    <t>PRECICONTROL TM ELECSYS</t>
  </si>
  <si>
    <t>PRECICONTROL UNIVERSAL ELECSYS V2</t>
  </si>
  <si>
    <t>PRECICONTROL VARIA ELECSYS</t>
  </si>
  <si>
    <t>CLEANCELL M 2X2 L ELECSYS,COBAS E</t>
  </si>
  <si>
    <t>PRECLEAN M G2 2*2L ELECSYS E2G</t>
  </si>
  <si>
    <t>PROCELL M G2 2*2L ELECSYS E2G</t>
  </si>
  <si>
    <t>ASSATTIP/ASSAYCUP TRAY</t>
  </si>
  <si>
    <t>DILUENT MULTIASSAY E2G</t>
  </si>
  <si>
    <t>DILUENT UNIVERSAL E2G</t>
  </si>
  <si>
    <t>ISE CLEANING SOLUTION SYS CLEAN</t>
  </si>
  <si>
    <t>ANTI-HBC G2 ELECSYS E2G 300</t>
  </si>
  <si>
    <t>ANTI-HBC IGM ELECSYS E2G 300</t>
  </si>
  <si>
    <t>ANTI-HBC G2 PC ELECSYS</t>
  </si>
  <si>
    <t>ANTI-HBC IGM PC ELECSYS</t>
  </si>
  <si>
    <t>VALIDATE CM1 CALIBRATION VERIFICATION / LINEARITY TEST KIT</t>
  </si>
  <si>
    <t>VALIDATE CM2 CALIBRATION VERIFICATION / LINEARITY TEST KIT</t>
  </si>
  <si>
    <t>VALIDATE THY CALIBRATION VERIFICATION / LINEARITY TEST KIT</t>
  </si>
  <si>
    <t>VALIDATE VIT DCALIBRATION VERIFICATION / LINEARITY TEST KIT</t>
  </si>
  <si>
    <t>VALIDATE PSA CALIBRATION VERIFICATION / LINEARITY TEST KIT</t>
  </si>
  <si>
    <t>VALIDATE FERRITIN CALIBRATION VERIFICATION / LINEARITY TEST KIT</t>
  </si>
  <si>
    <t>VALIDATE FERTILITY1 CALIBRATION VERIFICATION / LINEARITY TEST KIT</t>
  </si>
  <si>
    <t>VALIDATE FERTILITY2 CALIBRATION VERIFICATION / LINEARITY TEST KIT</t>
  </si>
  <si>
    <t>VALIDATE TUMOR MARKER CALIBRATION VERIFICATION / LINEARITY TEST KIT</t>
  </si>
  <si>
    <t>VALIDATE PROCALCITONIN CALIBRATION VERIFICATION / LINEARITY TEST KIT</t>
  </si>
  <si>
    <t>Vitamin D total G3 Elecsys E2G 300</t>
  </si>
  <si>
    <t>Vitamin D total G3 CS Elecsys</t>
  </si>
  <si>
    <t>Vitamin D total G3 PC Elecsys</t>
  </si>
  <si>
    <t xml:space="preserve">DHEA-S Elecsys E2G 100 </t>
  </si>
  <si>
    <t xml:space="preserve">DHEA-S CS Elecsys                       </t>
  </si>
  <si>
    <t>PIVKAII Elecsys E2G 300 V2</t>
  </si>
  <si>
    <t>PIVKAII CS Elecsys</t>
  </si>
  <si>
    <t>HCC PC Elecsys</t>
  </si>
  <si>
    <t>100T</t>
  </si>
  <si>
    <t>300T</t>
  </si>
  <si>
    <t>2×2×1ML</t>
  </si>
  <si>
    <t>4×2ML</t>
  </si>
  <si>
    <t>2×2×2ML</t>
  </si>
  <si>
    <t>8×2×1.3ML</t>
  </si>
  <si>
    <t>2×8×1.3ml</t>
  </si>
  <si>
    <t>3×2×2ml</t>
  </si>
  <si>
    <t>4×3ml</t>
  </si>
  <si>
    <t>2x3x2ml</t>
  </si>
  <si>
    <t>2×2×3ML</t>
  </si>
  <si>
    <t>2×2L(2000T)</t>
  </si>
  <si>
    <t>2×2L(6000T)</t>
  </si>
  <si>
    <t>6×6×105(3780T)</t>
  </si>
  <si>
    <t>45.2ml</t>
  </si>
  <si>
    <t>5x100ml</t>
  </si>
  <si>
    <t>16×1.3ml</t>
  </si>
  <si>
    <t>16×1.0ml</t>
  </si>
  <si>
    <t>5×3ml</t>
  </si>
  <si>
    <t>5×2.5ml</t>
  </si>
  <si>
    <t>5×3ml,5×2.5ml</t>
  </si>
  <si>
    <t>5×4ml,5×3ml</t>
  </si>
  <si>
    <t>5×2ml</t>
  </si>
  <si>
    <t>4×1ml</t>
  </si>
  <si>
    <t>6×1ml</t>
  </si>
  <si>
    <t>비고</t>
    <phoneticPr fontId="2" type="noConversion"/>
  </si>
  <si>
    <t>연번</t>
    <phoneticPr fontId="2" type="noConversion"/>
  </si>
  <si>
    <t>Roche Diagnostics GmbH
(독일)</t>
    <phoneticPr fontId="2" type="noConversion"/>
  </si>
  <si>
    <t>단가비율</t>
    <phoneticPr fontId="2" type="noConversion"/>
  </si>
  <si>
    <t>단가총액</t>
    <phoneticPr fontId="2" type="noConversion"/>
  </si>
  <si>
    <t>배분단가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</si>
  <si>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</si>
  <si>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</si>
  <si>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[붙임3]</t>
    <phoneticPr fontId="2" type="noConversion"/>
  </si>
  <si>
    <t>ACTH ELECSYS E2G 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</si>
</sst>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9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176" fontId="12" fillId="0" borderId="1" xfId="9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176" fontId="12" fillId="0" borderId="5" xfId="9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176" fontId="14" fillId="0" borderId="7" xfId="9" applyNumberFormat="1" applyFont="1" applyBorder="1" applyAlignment="1">
      <alignment horizontal="center" vertical="center" wrapText="1"/>
    </xf>
    <xf numFmtId="0" fontId="12" fillId="0" borderId="14" xfId="0" applyFont="1" applyBorder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41" fontId="13" fillId="3" borderId="8" xfId="9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vertical="center"/>
    </xf>
    <xf numFmtId="41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14" fillId="0" borderId="7" xfId="9" applyNumberFormat="1" applyFont="1" applyBorder="1" applyAlignment="1">
      <alignment horizontal="center" vertical="center" wrapText="1"/>
    </xf>
    <xf numFmtId="41" fontId="14" fillId="0" borderId="1" xfId="9" applyNumberFormat="1" applyFont="1" applyBorder="1" applyAlignment="1">
      <alignment horizontal="center" vertical="center" wrapText="1"/>
    </xf>
    <xf numFmtId="41" fontId="12" fillId="0" borderId="1" xfId="9" applyNumberFormat="1" applyFont="1" applyBorder="1" applyAlignment="1">
      <alignment horizontal="center" vertical="center"/>
    </xf>
    <xf numFmtId="41" fontId="12" fillId="0" borderId="5" xfId="9" applyNumberFormat="1" applyFont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0" fontId="18" fillId="0" borderId="7" xfId="0" applyNumberFormat="1" applyFont="1" applyBorder="1" applyAlignment="1">
      <alignment horizontal="center" vertical="center" wrapText="1"/>
    </xf>
    <xf numFmtId="10" fontId="14" fillId="0" borderId="7" xfId="0" applyNumberFormat="1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/>
    </xf>
    <xf numFmtId="10" fontId="12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41" fontId="18" fillId="4" borderId="20" xfId="0" applyNumberFormat="1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AF192"/>
  <sheetViews>
    <sheetView tabSelected="1" zoomScale="80" zoomScaleNormal="80" workbookViewId="0">
      <selection activeCell="I16" sqref="I16"/>
    </sheetView>
  </sheetViews>
  <sheetFormatPr defaultRowHeight="16.5" x14ac:dyDescent="0.3"/>
  <cols>
    <col min="1" max="1" width="5.875" customWidth="1"/>
    <col min="2" max="2" width="25.25" bestFit="1" customWidth="1"/>
    <col min="3" max="3" width="15.625" customWidth="1"/>
    <col min="4" max="4" width="27" bestFit="1" customWidth="1"/>
    <col min="5" max="6" width="5.875" customWidth="1"/>
    <col min="7" max="7" width="10.5" customWidth="1"/>
    <col min="8" max="8" width="5.875" style="2" customWidth="1"/>
    <col min="9" max="9" width="81.25" style="1" bestFit="1" customWidth="1"/>
    <col min="10" max="10" width="17.75" style="1" bestFit="1" customWidth="1"/>
    <col min="11" max="11" width="9.125" style="2" customWidth="1"/>
    <col min="12" max="12" width="10.75" style="40" customWidth="1"/>
    <col min="13" max="13" width="10.75" style="2" bestFit="1" customWidth="1"/>
    <col min="14" max="14" width="12.25" style="2" customWidth="1"/>
    <col min="15" max="15" width="12.75" style="5" customWidth="1"/>
    <col min="16" max="16" width="9.125" style="2" customWidth="1"/>
  </cols>
  <sheetData>
    <row r="1" spans="1:32" x14ac:dyDescent="0.3">
      <c r="A1" t="s">
        <v>141</v>
      </c>
      <c r="L1" s="2"/>
    </row>
    <row r="2" spans="1:32" ht="3.75" customHeight="1" x14ac:dyDescent="0.3">
      <c r="L2" s="2"/>
    </row>
    <row r="3" spans="1:32" ht="28.5" customHeight="1" thickBot="1" x14ac:dyDescent="0.35">
      <c r="A3" s="52" t="s">
        <v>10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32" ht="15.75" customHeight="1" thickTop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32" ht="27.75" customHeight="1" x14ac:dyDescent="0.3">
      <c r="A5" s="16" t="s">
        <v>15</v>
      </c>
      <c r="H5" s="3"/>
      <c r="I5" s="6"/>
      <c r="J5" s="6"/>
      <c r="K5" s="6"/>
      <c r="L5" s="6"/>
      <c r="M5" s="6"/>
      <c r="N5" s="6"/>
      <c r="O5" s="4"/>
      <c r="P5" s="6"/>
    </row>
    <row r="6" spans="1:32" ht="9.9499999999999993" customHeight="1" x14ac:dyDescent="0.3">
      <c r="A6" s="16"/>
      <c r="H6" s="3"/>
      <c r="I6" s="6"/>
      <c r="J6" s="6"/>
      <c r="K6" s="6"/>
      <c r="L6" s="6"/>
      <c r="M6" s="6"/>
      <c r="N6" s="6"/>
      <c r="O6" s="4"/>
      <c r="P6" s="6"/>
    </row>
    <row r="7" spans="1:32" ht="27.75" customHeight="1" x14ac:dyDescent="0.3">
      <c r="A7" s="33" t="s">
        <v>139</v>
      </c>
      <c r="H7" s="3"/>
      <c r="I7" s="6"/>
      <c r="J7" s="6"/>
      <c r="K7" s="6"/>
      <c r="L7" s="6"/>
      <c r="M7" s="6"/>
      <c r="N7" s="6"/>
      <c r="O7" s="4"/>
      <c r="P7" s="6"/>
    </row>
    <row r="8" spans="1:32" ht="27.75" customHeight="1" x14ac:dyDescent="0.3">
      <c r="A8" s="33" t="s">
        <v>140</v>
      </c>
      <c r="H8" s="3"/>
      <c r="I8" s="6"/>
      <c r="J8" s="6"/>
      <c r="K8" s="6"/>
      <c r="L8" s="6"/>
      <c r="M8" s="6"/>
      <c r="N8" s="6"/>
      <c r="O8" s="4"/>
      <c r="P8" s="6"/>
    </row>
    <row r="9" spans="1:32" ht="9.9499999999999993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</row>
    <row r="10" spans="1:32" ht="20.100000000000001" customHeight="1" x14ac:dyDescent="0.3">
      <c r="A10" s="62" t="s">
        <v>0</v>
      </c>
      <c r="B10" s="63"/>
      <c r="C10" s="63"/>
      <c r="D10" s="63"/>
      <c r="E10" s="63"/>
      <c r="F10" s="63"/>
      <c r="G10" s="64"/>
      <c r="H10" s="53" t="s">
        <v>9</v>
      </c>
      <c r="I10" s="53"/>
      <c r="J10" s="53"/>
      <c r="K10" s="53"/>
      <c r="L10" s="53"/>
      <c r="M10" s="53"/>
      <c r="N10" s="53"/>
      <c r="O10" s="53"/>
      <c r="P10" s="54" t="s">
        <v>4</v>
      </c>
    </row>
    <row r="11" spans="1:32" s="1" customFormat="1" ht="38.25" customHeight="1" thickBot="1" x14ac:dyDescent="0.35">
      <c r="A11" s="28" t="s">
        <v>134</v>
      </c>
      <c r="B11" s="29" t="s">
        <v>6</v>
      </c>
      <c r="C11" s="29" t="s">
        <v>1</v>
      </c>
      <c r="D11" s="29" t="s">
        <v>5</v>
      </c>
      <c r="E11" s="29" t="s">
        <v>2</v>
      </c>
      <c r="F11" s="29" t="s">
        <v>3</v>
      </c>
      <c r="G11" s="31" t="s">
        <v>133</v>
      </c>
      <c r="H11" s="29" t="s">
        <v>134</v>
      </c>
      <c r="I11" s="29" t="s">
        <v>14</v>
      </c>
      <c r="J11" s="29" t="s">
        <v>11</v>
      </c>
      <c r="K11" s="29" t="s">
        <v>3</v>
      </c>
      <c r="L11" s="31" t="s">
        <v>136</v>
      </c>
      <c r="M11" s="30" t="s">
        <v>8</v>
      </c>
      <c r="N11" s="31" t="s">
        <v>137</v>
      </c>
      <c r="O11" s="30" t="s">
        <v>138</v>
      </c>
      <c r="P11" s="55"/>
    </row>
    <row r="12" spans="1:32" s="1" customFormat="1" ht="18" customHeight="1" thickTop="1" x14ac:dyDescent="0.3">
      <c r="A12" s="56">
        <v>1</v>
      </c>
      <c r="B12" s="59" t="s">
        <v>16</v>
      </c>
      <c r="C12" s="59" t="s">
        <v>17</v>
      </c>
      <c r="D12" s="59" t="s">
        <v>135</v>
      </c>
      <c r="E12" s="46">
        <v>2</v>
      </c>
      <c r="F12" s="46" t="s">
        <v>13</v>
      </c>
      <c r="G12" s="49" t="s">
        <v>7</v>
      </c>
      <c r="H12" s="15">
        <v>1</v>
      </c>
      <c r="I12" s="24" t="s">
        <v>142</v>
      </c>
      <c r="J12" s="25" t="s">
        <v>108</v>
      </c>
      <c r="K12" s="32" t="s">
        <v>12</v>
      </c>
      <c r="L12" s="41">
        <v>1.0776843556234062E-2</v>
      </c>
      <c r="M12" s="26">
        <v>180</v>
      </c>
      <c r="N12" s="65"/>
      <c r="O12" s="36">
        <f>L12*$N$12</f>
        <v>0</v>
      </c>
      <c r="P12" s="27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</row>
    <row r="13" spans="1:32" s="1" customFormat="1" ht="18" customHeight="1" x14ac:dyDescent="0.3">
      <c r="A13" s="57"/>
      <c r="B13" s="60"/>
      <c r="C13" s="60"/>
      <c r="D13" s="60"/>
      <c r="E13" s="47"/>
      <c r="F13" s="47"/>
      <c r="G13" s="50"/>
      <c r="H13" s="15">
        <v>2</v>
      </c>
      <c r="I13" s="24" t="s">
        <v>18</v>
      </c>
      <c r="J13" s="25" t="s">
        <v>109</v>
      </c>
      <c r="K13" s="32" t="s">
        <v>12</v>
      </c>
      <c r="L13" s="41">
        <v>6.6267547333364726E-3</v>
      </c>
      <c r="M13" s="26">
        <v>415</v>
      </c>
      <c r="N13" s="66"/>
      <c r="O13" s="36">
        <f t="shared" ref="O13:O76" si="0">L13*$N$12</f>
        <v>0</v>
      </c>
      <c r="P13" s="27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</row>
    <row r="14" spans="1:32" s="1" customFormat="1" ht="18" customHeight="1" x14ac:dyDescent="0.3">
      <c r="A14" s="57"/>
      <c r="B14" s="60"/>
      <c r="C14" s="60"/>
      <c r="D14" s="60"/>
      <c r="E14" s="47"/>
      <c r="F14" s="47"/>
      <c r="G14" s="50"/>
      <c r="H14" s="15">
        <v>3</v>
      </c>
      <c r="I14" s="24" t="s">
        <v>19</v>
      </c>
      <c r="J14" s="25" t="s">
        <v>109</v>
      </c>
      <c r="K14" s="25" t="s">
        <v>12</v>
      </c>
      <c r="L14" s="42">
        <v>2.6057585351142696E-2</v>
      </c>
      <c r="M14" s="26">
        <v>395</v>
      </c>
      <c r="N14" s="66"/>
      <c r="O14" s="36">
        <f t="shared" si="0"/>
        <v>0</v>
      </c>
      <c r="P14" s="27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</row>
    <row r="15" spans="1:32" s="1" customFormat="1" ht="18" customHeight="1" x14ac:dyDescent="0.3">
      <c r="A15" s="57"/>
      <c r="B15" s="60"/>
      <c r="C15" s="60"/>
      <c r="D15" s="60"/>
      <c r="E15" s="47"/>
      <c r="F15" s="47"/>
      <c r="G15" s="50"/>
      <c r="H15" s="15">
        <v>4</v>
      </c>
      <c r="I15" s="24" t="s">
        <v>20</v>
      </c>
      <c r="J15" s="25" t="s">
        <v>109</v>
      </c>
      <c r="K15" s="25" t="s">
        <v>12</v>
      </c>
      <c r="L15" s="42">
        <v>2.4435321367722015E-2</v>
      </c>
      <c r="M15" s="26">
        <v>75</v>
      </c>
      <c r="N15" s="66"/>
      <c r="O15" s="36">
        <f t="shared" si="0"/>
        <v>0</v>
      </c>
      <c r="P15" s="27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s="1" customFormat="1" ht="18" customHeight="1" x14ac:dyDescent="0.3">
      <c r="A16" s="57"/>
      <c r="B16" s="60"/>
      <c r="C16" s="60"/>
      <c r="D16" s="60"/>
      <c r="E16" s="47"/>
      <c r="F16" s="47"/>
      <c r="G16" s="50"/>
      <c r="H16" s="15">
        <v>5</v>
      </c>
      <c r="I16" s="24" t="s">
        <v>21</v>
      </c>
      <c r="J16" s="25" t="s">
        <v>109</v>
      </c>
      <c r="K16" s="25" t="s">
        <v>12</v>
      </c>
      <c r="L16" s="42">
        <v>6.3900849214315993E-3</v>
      </c>
      <c r="M16" s="26">
        <v>430</v>
      </c>
      <c r="N16" s="66"/>
      <c r="O16" s="36">
        <f t="shared" si="0"/>
        <v>0</v>
      </c>
      <c r="P16" s="27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s="1" customFormat="1" ht="18" customHeight="1" x14ac:dyDescent="0.3">
      <c r="A17" s="57"/>
      <c r="B17" s="60"/>
      <c r="C17" s="60"/>
      <c r="D17" s="60"/>
      <c r="E17" s="47"/>
      <c r="F17" s="47"/>
      <c r="G17" s="50"/>
      <c r="H17" s="15">
        <v>6</v>
      </c>
      <c r="I17" s="24" t="s">
        <v>22</v>
      </c>
      <c r="J17" s="25" t="s">
        <v>109</v>
      </c>
      <c r="K17" s="25" t="s">
        <v>12</v>
      </c>
      <c r="L17" s="42">
        <v>1.3889410173407253E-2</v>
      </c>
      <c r="M17" s="26">
        <v>280</v>
      </c>
      <c r="N17" s="66"/>
      <c r="O17" s="36">
        <f t="shared" si="0"/>
        <v>0</v>
      </c>
      <c r="P17" s="27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</row>
    <row r="18" spans="1:32" s="1" customFormat="1" ht="18" customHeight="1" x14ac:dyDescent="0.3">
      <c r="A18" s="57"/>
      <c r="B18" s="60"/>
      <c r="C18" s="60"/>
      <c r="D18" s="60"/>
      <c r="E18" s="47"/>
      <c r="F18" s="47"/>
      <c r="G18" s="50"/>
      <c r="H18" s="15">
        <v>7</v>
      </c>
      <c r="I18" s="24" t="s">
        <v>23</v>
      </c>
      <c r="J18" s="25" t="s">
        <v>109</v>
      </c>
      <c r="K18" s="25" t="s">
        <v>12</v>
      </c>
      <c r="L18" s="42">
        <v>2.2420520181121735E-2</v>
      </c>
      <c r="M18" s="26">
        <v>180</v>
      </c>
      <c r="N18" s="66"/>
      <c r="O18" s="36">
        <f t="shared" si="0"/>
        <v>0</v>
      </c>
      <c r="P18" s="27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</row>
    <row r="19" spans="1:32" s="1" customFormat="1" ht="18" customHeight="1" x14ac:dyDescent="0.3">
      <c r="A19" s="57"/>
      <c r="B19" s="60"/>
      <c r="C19" s="60"/>
      <c r="D19" s="60"/>
      <c r="E19" s="47"/>
      <c r="F19" s="47"/>
      <c r="G19" s="50"/>
      <c r="H19" s="15">
        <v>8</v>
      </c>
      <c r="I19" s="24" t="s">
        <v>24</v>
      </c>
      <c r="J19" s="25" t="s">
        <v>109</v>
      </c>
      <c r="K19" s="25" t="s">
        <v>12</v>
      </c>
      <c r="L19" s="42">
        <v>1.0577706229651476E-2</v>
      </c>
      <c r="M19" s="26">
        <v>105</v>
      </c>
      <c r="N19" s="66"/>
      <c r="O19" s="36">
        <f t="shared" si="0"/>
        <v>0</v>
      </c>
      <c r="P19" s="27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</row>
    <row r="20" spans="1:32" s="1" customFormat="1" ht="18" customHeight="1" x14ac:dyDescent="0.3">
      <c r="A20" s="57"/>
      <c r="B20" s="60"/>
      <c r="C20" s="60"/>
      <c r="D20" s="60"/>
      <c r="E20" s="47"/>
      <c r="F20" s="47"/>
      <c r="G20" s="50"/>
      <c r="H20" s="15">
        <v>9</v>
      </c>
      <c r="I20" s="24" t="s">
        <v>25</v>
      </c>
      <c r="J20" s="25" t="s">
        <v>108</v>
      </c>
      <c r="K20" s="25" t="s">
        <v>12</v>
      </c>
      <c r="L20" s="42">
        <v>5.1541425703728119E-3</v>
      </c>
      <c r="M20" s="26">
        <v>225</v>
      </c>
      <c r="N20" s="66"/>
      <c r="O20" s="36">
        <f t="shared" si="0"/>
        <v>0</v>
      </c>
      <c r="P20" s="27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</row>
    <row r="21" spans="1:32" s="1" customFormat="1" ht="18" customHeight="1" x14ac:dyDescent="0.3">
      <c r="A21" s="57"/>
      <c r="B21" s="60"/>
      <c r="C21" s="60"/>
      <c r="D21" s="60"/>
      <c r="E21" s="47"/>
      <c r="F21" s="47"/>
      <c r="G21" s="50"/>
      <c r="H21" s="15">
        <v>10</v>
      </c>
      <c r="I21" s="24" t="s">
        <v>26</v>
      </c>
      <c r="J21" s="25" t="s">
        <v>109</v>
      </c>
      <c r="K21" s="25" t="s">
        <v>12</v>
      </c>
      <c r="L21" s="42">
        <v>2.0881210162075791E-2</v>
      </c>
      <c r="M21" s="26">
        <v>90</v>
      </c>
      <c r="N21" s="66"/>
      <c r="O21" s="36">
        <f t="shared" si="0"/>
        <v>0</v>
      </c>
      <c r="P21" s="27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</row>
    <row r="22" spans="1:32" s="1" customFormat="1" ht="18" customHeight="1" x14ac:dyDescent="0.3">
      <c r="A22" s="57"/>
      <c r="B22" s="60"/>
      <c r="C22" s="60"/>
      <c r="D22" s="60"/>
      <c r="E22" s="47"/>
      <c r="F22" s="47"/>
      <c r="G22" s="50"/>
      <c r="H22" s="15">
        <v>11</v>
      </c>
      <c r="I22" s="24" t="s">
        <v>27</v>
      </c>
      <c r="J22" s="25" t="s">
        <v>109</v>
      </c>
      <c r="K22" s="25" t="s">
        <v>12</v>
      </c>
      <c r="L22" s="42">
        <v>2.0881210162075791E-2</v>
      </c>
      <c r="M22" s="26">
        <v>210</v>
      </c>
      <c r="N22" s="66"/>
      <c r="O22" s="36">
        <f t="shared" si="0"/>
        <v>0</v>
      </c>
      <c r="P22" s="27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</row>
    <row r="23" spans="1:32" s="1" customFormat="1" ht="18" customHeight="1" x14ac:dyDescent="0.3">
      <c r="A23" s="57"/>
      <c r="B23" s="60"/>
      <c r="C23" s="60"/>
      <c r="D23" s="60"/>
      <c r="E23" s="47"/>
      <c r="F23" s="47"/>
      <c r="G23" s="50"/>
      <c r="H23" s="15">
        <v>12</v>
      </c>
      <c r="I23" s="24" t="s">
        <v>28</v>
      </c>
      <c r="J23" s="25" t="s">
        <v>108</v>
      </c>
      <c r="K23" s="25" t="s">
        <v>12</v>
      </c>
      <c r="L23" s="42">
        <v>6.9112366284544528E-3</v>
      </c>
      <c r="M23" s="26">
        <v>360</v>
      </c>
      <c r="N23" s="66"/>
      <c r="O23" s="36">
        <f t="shared" si="0"/>
        <v>0</v>
      </c>
      <c r="P23" s="27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</row>
    <row r="24" spans="1:32" s="1" customFormat="1" ht="18" customHeight="1" x14ac:dyDescent="0.3">
      <c r="A24" s="57"/>
      <c r="B24" s="60"/>
      <c r="C24" s="60"/>
      <c r="D24" s="60"/>
      <c r="E24" s="47"/>
      <c r="F24" s="47"/>
      <c r="G24" s="50"/>
      <c r="H24" s="15">
        <v>13</v>
      </c>
      <c r="I24" s="24" t="s">
        <v>29</v>
      </c>
      <c r="J24" s="25" t="s">
        <v>109</v>
      </c>
      <c r="K24" s="25" t="s">
        <v>12</v>
      </c>
      <c r="L24" s="42">
        <v>3.4555096504017419E-2</v>
      </c>
      <c r="M24" s="26">
        <v>95</v>
      </c>
      <c r="N24" s="66"/>
      <c r="O24" s="36">
        <f t="shared" si="0"/>
        <v>0</v>
      </c>
      <c r="P24" s="27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</row>
    <row r="25" spans="1:32" s="1" customFormat="1" ht="18" customHeight="1" x14ac:dyDescent="0.3">
      <c r="A25" s="57"/>
      <c r="B25" s="60"/>
      <c r="C25" s="60"/>
      <c r="D25" s="60"/>
      <c r="E25" s="47"/>
      <c r="F25" s="47"/>
      <c r="G25" s="50"/>
      <c r="H25" s="15">
        <v>14</v>
      </c>
      <c r="I25" s="24" t="s">
        <v>30</v>
      </c>
      <c r="J25" s="25" t="s">
        <v>109</v>
      </c>
      <c r="K25" s="25" t="s">
        <v>12</v>
      </c>
      <c r="L25" s="42">
        <v>1.1948239594955156E-2</v>
      </c>
      <c r="M25" s="26">
        <v>45</v>
      </c>
      <c r="N25" s="66"/>
      <c r="O25" s="36">
        <f t="shared" si="0"/>
        <v>0</v>
      </c>
      <c r="P25" s="27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</row>
    <row r="26" spans="1:32" s="1" customFormat="1" ht="18" customHeight="1" x14ac:dyDescent="0.3">
      <c r="A26" s="57"/>
      <c r="B26" s="60"/>
      <c r="C26" s="60"/>
      <c r="D26" s="60"/>
      <c r="E26" s="47"/>
      <c r="F26" s="47"/>
      <c r="G26" s="50"/>
      <c r="H26" s="15">
        <v>15</v>
      </c>
      <c r="I26" s="24" t="s">
        <v>31</v>
      </c>
      <c r="J26" s="25" t="s">
        <v>109</v>
      </c>
      <c r="K26" s="25" t="s">
        <v>12</v>
      </c>
      <c r="L26" s="42">
        <v>1.1667104545662093E-2</v>
      </c>
      <c r="M26" s="26">
        <v>95</v>
      </c>
      <c r="N26" s="66"/>
      <c r="O26" s="36">
        <f t="shared" si="0"/>
        <v>0</v>
      </c>
      <c r="P26" s="27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</row>
    <row r="27" spans="1:32" s="1" customFormat="1" ht="18" customHeight="1" x14ac:dyDescent="0.3">
      <c r="A27" s="57"/>
      <c r="B27" s="60"/>
      <c r="C27" s="60"/>
      <c r="D27" s="60"/>
      <c r="E27" s="47"/>
      <c r="F27" s="47"/>
      <c r="G27" s="50"/>
      <c r="H27" s="15">
        <v>16</v>
      </c>
      <c r="I27" s="24" t="s">
        <v>32</v>
      </c>
      <c r="J27" s="25" t="s">
        <v>108</v>
      </c>
      <c r="K27" s="25" t="s">
        <v>12</v>
      </c>
      <c r="L27" s="42">
        <v>6.395822371417172E-3</v>
      </c>
      <c r="M27" s="26">
        <v>325</v>
      </c>
      <c r="N27" s="66"/>
      <c r="O27" s="36">
        <f t="shared" si="0"/>
        <v>0</v>
      </c>
      <c r="P27" s="27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2" s="1" customFormat="1" ht="18" customHeight="1" x14ac:dyDescent="0.3">
      <c r="A28" s="57"/>
      <c r="B28" s="60"/>
      <c r="C28" s="60"/>
      <c r="D28" s="60"/>
      <c r="E28" s="47"/>
      <c r="F28" s="47"/>
      <c r="G28" s="50"/>
      <c r="H28" s="15">
        <v>17</v>
      </c>
      <c r="I28" s="24" t="s">
        <v>33</v>
      </c>
      <c r="J28" s="25" t="s">
        <v>109</v>
      </c>
      <c r="K28" s="25" t="s">
        <v>12</v>
      </c>
      <c r="L28" s="42">
        <v>1.1667104545662093E-2</v>
      </c>
      <c r="M28" s="26">
        <v>85</v>
      </c>
      <c r="N28" s="66"/>
      <c r="O28" s="36">
        <f t="shared" si="0"/>
        <v>0</v>
      </c>
      <c r="P28" s="27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</row>
    <row r="29" spans="1:32" s="1" customFormat="1" ht="18" customHeight="1" x14ac:dyDescent="0.3">
      <c r="A29" s="57"/>
      <c r="B29" s="60"/>
      <c r="C29" s="60"/>
      <c r="D29" s="60"/>
      <c r="E29" s="47"/>
      <c r="F29" s="47"/>
      <c r="G29" s="50"/>
      <c r="H29" s="15">
        <v>18</v>
      </c>
      <c r="I29" s="24" t="s">
        <v>34</v>
      </c>
      <c r="J29" s="25" t="s">
        <v>109</v>
      </c>
      <c r="K29" s="25" t="s">
        <v>12</v>
      </c>
      <c r="L29" s="42">
        <v>1.2299658406571485E-2</v>
      </c>
      <c r="M29" s="26">
        <v>40</v>
      </c>
      <c r="N29" s="66"/>
      <c r="O29" s="36">
        <f t="shared" si="0"/>
        <v>0</v>
      </c>
      <c r="P29" s="27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s="1" customFormat="1" ht="18" customHeight="1" x14ac:dyDescent="0.3">
      <c r="A30" s="57"/>
      <c r="B30" s="60"/>
      <c r="C30" s="60"/>
      <c r="D30" s="60"/>
      <c r="E30" s="47"/>
      <c r="F30" s="47"/>
      <c r="G30" s="50"/>
      <c r="H30" s="15">
        <v>19</v>
      </c>
      <c r="I30" s="24" t="s">
        <v>35</v>
      </c>
      <c r="J30" s="25" t="s">
        <v>109</v>
      </c>
      <c r="K30" s="25" t="s">
        <v>12</v>
      </c>
      <c r="L30" s="42">
        <v>2.5126445030567459E-2</v>
      </c>
      <c r="M30" s="26">
        <v>55</v>
      </c>
      <c r="N30" s="66"/>
      <c r="O30" s="36">
        <f t="shared" si="0"/>
        <v>0</v>
      </c>
      <c r="P30" s="27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</row>
    <row r="31" spans="1:32" s="1" customFormat="1" ht="18" customHeight="1" x14ac:dyDescent="0.3">
      <c r="A31" s="57"/>
      <c r="B31" s="60"/>
      <c r="C31" s="60"/>
      <c r="D31" s="60"/>
      <c r="E31" s="47"/>
      <c r="F31" s="47"/>
      <c r="G31" s="50"/>
      <c r="H31" s="15">
        <v>20</v>
      </c>
      <c r="I31" s="24" t="s">
        <v>36</v>
      </c>
      <c r="J31" s="25" t="s">
        <v>109</v>
      </c>
      <c r="K31" s="25" t="s">
        <v>12</v>
      </c>
      <c r="L31" s="42">
        <v>1.6987394105200448E-2</v>
      </c>
      <c r="M31" s="26">
        <v>240</v>
      </c>
      <c r="N31" s="66"/>
      <c r="O31" s="36">
        <f t="shared" si="0"/>
        <v>0</v>
      </c>
      <c r="P31" s="27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</row>
    <row r="32" spans="1:32" s="1" customFormat="1" ht="18" customHeight="1" x14ac:dyDescent="0.3">
      <c r="A32" s="57"/>
      <c r="B32" s="60"/>
      <c r="C32" s="60"/>
      <c r="D32" s="60"/>
      <c r="E32" s="47"/>
      <c r="F32" s="47"/>
      <c r="G32" s="50"/>
      <c r="H32" s="15">
        <v>21</v>
      </c>
      <c r="I32" s="24" t="s">
        <v>37</v>
      </c>
      <c r="J32" s="25" t="s">
        <v>108</v>
      </c>
      <c r="K32" s="25" t="s">
        <v>12</v>
      </c>
      <c r="L32" s="42">
        <v>1.499386929563E-2</v>
      </c>
      <c r="M32" s="26">
        <v>95</v>
      </c>
      <c r="N32" s="66"/>
      <c r="O32" s="36">
        <f t="shared" si="0"/>
        <v>0</v>
      </c>
      <c r="P32" s="27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</row>
    <row r="33" spans="1:32" s="1" customFormat="1" ht="18" customHeight="1" x14ac:dyDescent="0.3">
      <c r="A33" s="57"/>
      <c r="B33" s="60"/>
      <c r="C33" s="60"/>
      <c r="D33" s="60"/>
      <c r="E33" s="47"/>
      <c r="F33" s="47"/>
      <c r="G33" s="50"/>
      <c r="H33" s="15">
        <v>22</v>
      </c>
      <c r="I33" s="24" t="s">
        <v>38</v>
      </c>
      <c r="J33" s="25" t="s">
        <v>109</v>
      </c>
      <c r="K33" s="25" t="s">
        <v>12</v>
      </c>
      <c r="L33" s="42">
        <v>1.9784879093999272E-2</v>
      </c>
      <c r="M33" s="26">
        <v>25</v>
      </c>
      <c r="N33" s="66"/>
      <c r="O33" s="36">
        <f t="shared" si="0"/>
        <v>0</v>
      </c>
      <c r="P33" s="27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</row>
    <row r="34" spans="1:32" s="1" customFormat="1" ht="18" customHeight="1" x14ac:dyDescent="0.3">
      <c r="A34" s="57"/>
      <c r="B34" s="60"/>
      <c r="C34" s="60"/>
      <c r="D34" s="60"/>
      <c r="E34" s="47"/>
      <c r="F34" s="47"/>
      <c r="G34" s="50"/>
      <c r="H34" s="15">
        <v>23</v>
      </c>
      <c r="I34" s="24" t="s">
        <v>39</v>
      </c>
      <c r="J34" s="25" t="s">
        <v>109</v>
      </c>
      <c r="K34" s="25" t="s">
        <v>12</v>
      </c>
      <c r="L34" s="42">
        <v>5.3649938573426093E-2</v>
      </c>
      <c r="M34" s="26">
        <v>50</v>
      </c>
      <c r="N34" s="66"/>
      <c r="O34" s="36">
        <f t="shared" si="0"/>
        <v>0</v>
      </c>
      <c r="P34" s="27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</row>
    <row r="35" spans="1:32" s="1" customFormat="1" ht="18" customHeight="1" x14ac:dyDescent="0.3">
      <c r="A35" s="57"/>
      <c r="B35" s="60"/>
      <c r="C35" s="60"/>
      <c r="D35" s="60"/>
      <c r="E35" s="47"/>
      <c r="F35" s="47"/>
      <c r="G35" s="50"/>
      <c r="H35" s="15">
        <v>24</v>
      </c>
      <c r="I35" s="24" t="s">
        <v>40</v>
      </c>
      <c r="J35" s="25" t="s">
        <v>109</v>
      </c>
      <c r="K35" s="25" t="s">
        <v>12</v>
      </c>
      <c r="L35" s="42">
        <v>2.038229107374703E-2</v>
      </c>
      <c r="M35" s="26">
        <v>80</v>
      </c>
      <c r="N35" s="66"/>
      <c r="O35" s="36">
        <f t="shared" si="0"/>
        <v>0</v>
      </c>
      <c r="P35" s="27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</row>
    <row r="36" spans="1:32" s="1" customFormat="1" ht="18" customHeight="1" x14ac:dyDescent="0.3">
      <c r="A36" s="57"/>
      <c r="B36" s="60"/>
      <c r="C36" s="60"/>
      <c r="D36" s="60"/>
      <c r="E36" s="47"/>
      <c r="F36" s="47"/>
      <c r="G36" s="50"/>
      <c r="H36" s="15">
        <v>25</v>
      </c>
      <c r="I36" s="24" t="s">
        <v>41</v>
      </c>
      <c r="J36" s="25" t="s">
        <v>109</v>
      </c>
      <c r="K36" s="25" t="s">
        <v>12</v>
      </c>
      <c r="L36" s="42">
        <v>1.6987394105200448E-2</v>
      </c>
      <c r="M36" s="26">
        <v>90</v>
      </c>
      <c r="N36" s="66"/>
      <c r="O36" s="36">
        <f t="shared" si="0"/>
        <v>0</v>
      </c>
      <c r="P36" s="27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</row>
    <row r="37" spans="1:32" s="1" customFormat="1" ht="18" customHeight="1" x14ac:dyDescent="0.3">
      <c r="A37" s="57"/>
      <c r="B37" s="60"/>
      <c r="C37" s="60"/>
      <c r="D37" s="60"/>
      <c r="E37" s="47"/>
      <c r="F37" s="47"/>
      <c r="G37" s="50"/>
      <c r="H37" s="15">
        <v>26</v>
      </c>
      <c r="I37" s="24" t="s">
        <v>42</v>
      </c>
      <c r="J37" s="25" t="s">
        <v>109</v>
      </c>
      <c r="K37" s="25" t="s">
        <v>12</v>
      </c>
      <c r="L37" s="42">
        <v>1.9784879093999272E-2</v>
      </c>
      <c r="M37" s="26">
        <v>25</v>
      </c>
      <c r="N37" s="66"/>
      <c r="O37" s="36">
        <f t="shared" si="0"/>
        <v>0</v>
      </c>
      <c r="P37" s="27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</row>
    <row r="38" spans="1:32" s="1" customFormat="1" ht="18" customHeight="1" x14ac:dyDescent="0.3">
      <c r="A38" s="57"/>
      <c r="B38" s="60"/>
      <c r="C38" s="60"/>
      <c r="D38" s="60"/>
      <c r="E38" s="47"/>
      <c r="F38" s="47"/>
      <c r="G38" s="50"/>
      <c r="H38" s="15">
        <v>27</v>
      </c>
      <c r="I38" s="24" t="s">
        <v>43</v>
      </c>
      <c r="J38" s="25" t="s">
        <v>108</v>
      </c>
      <c r="K38" s="25" t="s">
        <v>12</v>
      </c>
      <c r="L38" s="42">
        <v>7.100094357146221E-3</v>
      </c>
      <c r="M38" s="26">
        <v>85</v>
      </c>
      <c r="N38" s="66"/>
      <c r="O38" s="36">
        <f t="shared" si="0"/>
        <v>0</v>
      </c>
      <c r="P38" s="27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</row>
    <row r="39" spans="1:32" s="1" customFormat="1" ht="18" customHeight="1" x14ac:dyDescent="0.3">
      <c r="A39" s="57"/>
      <c r="B39" s="60"/>
      <c r="C39" s="60"/>
      <c r="D39" s="60"/>
      <c r="E39" s="47"/>
      <c r="F39" s="47"/>
      <c r="G39" s="50"/>
      <c r="H39" s="15">
        <v>28</v>
      </c>
      <c r="I39" s="24" t="s">
        <v>44</v>
      </c>
      <c r="J39" s="25" t="s">
        <v>108</v>
      </c>
      <c r="K39" s="25" t="s">
        <v>12</v>
      </c>
      <c r="L39" s="42">
        <v>1.2431141635407525E-2</v>
      </c>
      <c r="M39" s="26">
        <v>205</v>
      </c>
      <c r="N39" s="66"/>
      <c r="O39" s="36">
        <f t="shared" si="0"/>
        <v>0</v>
      </c>
      <c r="P39" s="27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1:32" s="1" customFormat="1" ht="18" customHeight="1" x14ac:dyDescent="0.3">
      <c r="A40" s="57"/>
      <c r="B40" s="60"/>
      <c r="C40" s="60"/>
      <c r="D40" s="60"/>
      <c r="E40" s="47"/>
      <c r="F40" s="47"/>
      <c r="G40" s="50"/>
      <c r="H40" s="15">
        <v>29</v>
      </c>
      <c r="I40" s="24" t="s">
        <v>45</v>
      </c>
      <c r="J40" s="25" t="s">
        <v>110</v>
      </c>
      <c r="K40" s="25" t="s">
        <v>12</v>
      </c>
      <c r="L40" s="42">
        <v>3.5141881161632809E-3</v>
      </c>
      <c r="M40" s="26">
        <v>25</v>
      </c>
      <c r="N40" s="66"/>
      <c r="O40" s="36">
        <f t="shared" si="0"/>
        <v>0</v>
      </c>
      <c r="P40" s="27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</row>
    <row r="41" spans="1:32" s="1" customFormat="1" ht="18" customHeight="1" x14ac:dyDescent="0.3">
      <c r="A41" s="57"/>
      <c r="B41" s="60"/>
      <c r="C41" s="60"/>
      <c r="D41" s="60"/>
      <c r="E41" s="47"/>
      <c r="F41" s="47"/>
      <c r="G41" s="50"/>
      <c r="H41" s="15">
        <v>30</v>
      </c>
      <c r="I41" s="24" t="s">
        <v>46</v>
      </c>
      <c r="J41" s="25" t="s">
        <v>110</v>
      </c>
      <c r="K41" s="25" t="s">
        <v>12</v>
      </c>
      <c r="L41" s="42">
        <v>2.3906041606552935E-3</v>
      </c>
      <c r="M41" s="26">
        <v>20</v>
      </c>
      <c r="N41" s="66"/>
      <c r="O41" s="36">
        <f t="shared" si="0"/>
        <v>0</v>
      </c>
      <c r="P41" s="27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</row>
    <row r="42" spans="1:32" s="1" customFormat="1" ht="18" customHeight="1" x14ac:dyDescent="0.3">
      <c r="A42" s="57"/>
      <c r="B42" s="60"/>
      <c r="C42" s="60"/>
      <c r="D42" s="60"/>
      <c r="E42" s="47"/>
      <c r="F42" s="47"/>
      <c r="G42" s="50"/>
      <c r="H42" s="15">
        <v>31</v>
      </c>
      <c r="I42" s="24" t="s">
        <v>47</v>
      </c>
      <c r="J42" s="25" t="s">
        <v>110</v>
      </c>
      <c r="K42" s="25" t="s">
        <v>12</v>
      </c>
      <c r="L42" s="42">
        <v>2.225652473570078E-3</v>
      </c>
      <c r="M42" s="26">
        <v>15</v>
      </c>
      <c r="N42" s="66"/>
      <c r="O42" s="36">
        <f t="shared" si="0"/>
        <v>0</v>
      </c>
      <c r="P42" s="27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</row>
    <row r="43" spans="1:32" s="1" customFormat="1" ht="18" customHeight="1" x14ac:dyDescent="0.3">
      <c r="A43" s="57"/>
      <c r="B43" s="60"/>
      <c r="C43" s="60"/>
      <c r="D43" s="60"/>
      <c r="E43" s="47"/>
      <c r="F43" s="47"/>
      <c r="G43" s="50"/>
      <c r="H43" s="15">
        <v>32</v>
      </c>
      <c r="I43" s="24" t="s">
        <v>48</v>
      </c>
      <c r="J43" s="25" t="s">
        <v>110</v>
      </c>
      <c r="K43" s="25" t="s">
        <v>12</v>
      </c>
      <c r="L43" s="42">
        <v>2.436503760539875E-3</v>
      </c>
      <c r="M43" s="26">
        <v>20</v>
      </c>
      <c r="N43" s="66"/>
      <c r="O43" s="36">
        <f t="shared" si="0"/>
        <v>0</v>
      </c>
      <c r="P43" s="27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</row>
    <row r="44" spans="1:32" s="1" customFormat="1" ht="18" customHeight="1" x14ac:dyDescent="0.3">
      <c r="A44" s="57"/>
      <c r="B44" s="60"/>
      <c r="C44" s="60"/>
      <c r="D44" s="60"/>
      <c r="E44" s="47"/>
      <c r="F44" s="47"/>
      <c r="G44" s="50"/>
      <c r="H44" s="15">
        <v>33</v>
      </c>
      <c r="I44" s="24" t="s">
        <v>49</v>
      </c>
      <c r="J44" s="25" t="s">
        <v>110</v>
      </c>
      <c r="K44" s="25" t="s">
        <v>12</v>
      </c>
      <c r="L44" s="42">
        <v>3.3501926707423281E-3</v>
      </c>
      <c r="M44" s="26">
        <v>10</v>
      </c>
      <c r="N44" s="66"/>
      <c r="O44" s="36">
        <f t="shared" si="0"/>
        <v>0</v>
      </c>
      <c r="P44" s="27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</row>
    <row r="45" spans="1:32" s="1" customFormat="1" ht="18" customHeight="1" x14ac:dyDescent="0.3">
      <c r="A45" s="57"/>
      <c r="B45" s="60"/>
      <c r="C45" s="60"/>
      <c r="D45" s="60"/>
      <c r="E45" s="47"/>
      <c r="F45" s="47"/>
      <c r="G45" s="50"/>
      <c r="H45" s="15">
        <v>34</v>
      </c>
      <c r="I45" s="24" t="s">
        <v>50</v>
      </c>
      <c r="J45" s="25" t="s">
        <v>110</v>
      </c>
      <c r="K45" s="25" t="s">
        <v>12</v>
      </c>
      <c r="L45" s="42">
        <v>5.5055613819891408E-3</v>
      </c>
      <c r="M45" s="26">
        <v>10</v>
      </c>
      <c r="N45" s="66"/>
      <c r="O45" s="36">
        <f t="shared" si="0"/>
        <v>0</v>
      </c>
      <c r="P45" s="27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</row>
    <row r="46" spans="1:32" s="1" customFormat="1" ht="18" customHeight="1" x14ac:dyDescent="0.3">
      <c r="A46" s="57"/>
      <c r="B46" s="60"/>
      <c r="C46" s="60"/>
      <c r="D46" s="60"/>
      <c r="E46" s="47"/>
      <c r="F46" s="47"/>
      <c r="G46" s="50"/>
      <c r="H46" s="15">
        <v>35</v>
      </c>
      <c r="I46" s="24" t="s">
        <v>51</v>
      </c>
      <c r="J46" s="25" t="s">
        <v>110</v>
      </c>
      <c r="K46" s="25" t="s">
        <v>12</v>
      </c>
      <c r="L46" s="42">
        <v>2.225652473570078E-3</v>
      </c>
      <c r="M46" s="26">
        <v>20</v>
      </c>
      <c r="N46" s="66"/>
      <c r="O46" s="36">
        <f t="shared" si="0"/>
        <v>0</v>
      </c>
      <c r="P46" s="27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</row>
    <row r="47" spans="1:32" s="1" customFormat="1" ht="18" customHeight="1" x14ac:dyDescent="0.3">
      <c r="A47" s="57"/>
      <c r="B47" s="60"/>
      <c r="C47" s="60"/>
      <c r="D47" s="60"/>
      <c r="E47" s="47"/>
      <c r="F47" s="47"/>
      <c r="G47" s="50"/>
      <c r="H47" s="15">
        <v>36</v>
      </c>
      <c r="I47" s="24" t="s">
        <v>52</v>
      </c>
      <c r="J47" s="25" t="s">
        <v>110</v>
      </c>
      <c r="K47" s="25" t="s">
        <v>12</v>
      </c>
      <c r="L47" s="42">
        <v>2.3193641566677655E-3</v>
      </c>
      <c r="M47" s="26">
        <v>10</v>
      </c>
      <c r="N47" s="66"/>
      <c r="O47" s="36">
        <f t="shared" si="0"/>
        <v>0</v>
      </c>
      <c r="P47" s="27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</row>
    <row r="48" spans="1:32" s="1" customFormat="1" ht="18" customHeight="1" x14ac:dyDescent="0.3">
      <c r="A48" s="57"/>
      <c r="B48" s="60"/>
      <c r="C48" s="60"/>
      <c r="D48" s="60"/>
      <c r="E48" s="47"/>
      <c r="F48" s="47"/>
      <c r="G48" s="50"/>
      <c r="H48" s="15">
        <v>37</v>
      </c>
      <c r="I48" s="24" t="s">
        <v>53</v>
      </c>
      <c r="J48" s="25" t="s">
        <v>111</v>
      </c>
      <c r="K48" s="25" t="s">
        <v>12</v>
      </c>
      <c r="L48" s="42">
        <v>2.0869974322520711E-3</v>
      </c>
      <c r="M48" s="26">
        <v>30</v>
      </c>
      <c r="N48" s="66"/>
      <c r="O48" s="36">
        <f t="shared" si="0"/>
        <v>0</v>
      </c>
      <c r="P48" s="27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</row>
    <row r="49" spans="1:32" s="1" customFormat="1" ht="18" customHeight="1" x14ac:dyDescent="0.3">
      <c r="A49" s="57"/>
      <c r="B49" s="60"/>
      <c r="C49" s="60"/>
      <c r="D49" s="60"/>
      <c r="E49" s="47"/>
      <c r="F49" s="47"/>
      <c r="G49" s="50"/>
      <c r="H49" s="15">
        <v>38</v>
      </c>
      <c r="I49" s="24" t="s">
        <v>54</v>
      </c>
      <c r="J49" s="25" t="s">
        <v>110</v>
      </c>
      <c r="K49" s="25" t="s">
        <v>12</v>
      </c>
      <c r="L49" s="42">
        <v>2.5347575915428077E-3</v>
      </c>
      <c r="M49" s="26">
        <v>15</v>
      </c>
      <c r="N49" s="66"/>
      <c r="O49" s="36">
        <f t="shared" si="0"/>
        <v>0</v>
      </c>
      <c r="P49" s="27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</row>
    <row r="50" spans="1:32" s="1" customFormat="1" ht="18" customHeight="1" x14ac:dyDescent="0.3">
      <c r="A50" s="57"/>
      <c r="B50" s="60"/>
      <c r="C50" s="60"/>
      <c r="D50" s="60"/>
      <c r="E50" s="47"/>
      <c r="F50" s="47"/>
      <c r="G50" s="50"/>
      <c r="H50" s="15">
        <v>39</v>
      </c>
      <c r="I50" s="24" t="s">
        <v>55</v>
      </c>
      <c r="J50" s="25" t="s">
        <v>110</v>
      </c>
      <c r="K50" s="25" t="s">
        <v>12</v>
      </c>
      <c r="L50" s="42">
        <v>3.9029003526858319E-3</v>
      </c>
      <c r="M50" s="26">
        <v>10</v>
      </c>
      <c r="N50" s="66"/>
      <c r="O50" s="36">
        <f t="shared" si="0"/>
        <v>0</v>
      </c>
      <c r="P50" s="27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</row>
    <row r="51" spans="1:32" s="1" customFormat="1" ht="18" customHeight="1" x14ac:dyDescent="0.3">
      <c r="A51" s="57"/>
      <c r="B51" s="60"/>
      <c r="C51" s="60"/>
      <c r="D51" s="60"/>
      <c r="E51" s="47"/>
      <c r="F51" s="47"/>
      <c r="G51" s="50"/>
      <c r="H51" s="15">
        <v>40</v>
      </c>
      <c r="I51" s="24" t="s">
        <v>56</v>
      </c>
      <c r="J51" s="25" t="s">
        <v>110</v>
      </c>
      <c r="K51" s="25" t="s">
        <v>12</v>
      </c>
      <c r="L51" s="42">
        <v>5.9717291933169226E-3</v>
      </c>
      <c r="M51" s="26">
        <v>10</v>
      </c>
      <c r="N51" s="66"/>
      <c r="O51" s="36">
        <f t="shared" si="0"/>
        <v>0</v>
      </c>
      <c r="P51" s="27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</row>
    <row r="52" spans="1:32" s="1" customFormat="1" ht="18" customHeight="1" x14ac:dyDescent="0.3">
      <c r="A52" s="57"/>
      <c r="B52" s="60"/>
      <c r="C52" s="60"/>
      <c r="D52" s="60"/>
      <c r="E52" s="47"/>
      <c r="F52" s="47"/>
      <c r="G52" s="50"/>
      <c r="H52" s="15">
        <v>41</v>
      </c>
      <c r="I52" s="24" t="s">
        <v>57</v>
      </c>
      <c r="J52" s="25" t="s">
        <v>110</v>
      </c>
      <c r="K52" s="25" t="s">
        <v>12</v>
      </c>
      <c r="L52" s="42">
        <v>2.436503760539875E-3</v>
      </c>
      <c r="M52" s="26">
        <v>20</v>
      </c>
      <c r="N52" s="66"/>
      <c r="O52" s="36">
        <f t="shared" si="0"/>
        <v>0</v>
      </c>
      <c r="P52" s="27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</row>
    <row r="53" spans="1:32" s="1" customFormat="1" ht="18" customHeight="1" x14ac:dyDescent="0.3">
      <c r="A53" s="57"/>
      <c r="B53" s="60"/>
      <c r="C53" s="60"/>
      <c r="D53" s="60"/>
      <c r="E53" s="47"/>
      <c r="F53" s="47"/>
      <c r="G53" s="50"/>
      <c r="H53" s="15">
        <v>42</v>
      </c>
      <c r="I53" s="24" t="s">
        <v>58</v>
      </c>
      <c r="J53" s="25" t="s">
        <v>110</v>
      </c>
      <c r="K53" s="25" t="s">
        <v>12</v>
      </c>
      <c r="L53" s="42">
        <v>3.6547556408098123E-3</v>
      </c>
      <c r="M53" s="26">
        <v>20</v>
      </c>
      <c r="N53" s="66"/>
      <c r="O53" s="36">
        <f t="shared" si="0"/>
        <v>0</v>
      </c>
      <c r="P53" s="27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</row>
    <row r="54" spans="1:32" s="1" customFormat="1" ht="18" customHeight="1" x14ac:dyDescent="0.3">
      <c r="A54" s="57"/>
      <c r="B54" s="60"/>
      <c r="C54" s="60"/>
      <c r="D54" s="60"/>
      <c r="E54" s="47"/>
      <c r="F54" s="47"/>
      <c r="G54" s="50"/>
      <c r="H54" s="15">
        <v>43</v>
      </c>
      <c r="I54" s="24" t="s">
        <v>59</v>
      </c>
      <c r="J54" s="25" t="s">
        <v>110</v>
      </c>
      <c r="K54" s="25" t="s">
        <v>12</v>
      </c>
      <c r="L54" s="42">
        <v>1.9124833285242347E-3</v>
      </c>
      <c r="M54" s="26">
        <v>15</v>
      </c>
      <c r="N54" s="66"/>
      <c r="O54" s="36">
        <f t="shared" si="0"/>
        <v>0</v>
      </c>
      <c r="P54" s="27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</row>
    <row r="55" spans="1:32" s="1" customFormat="1" ht="18" customHeight="1" x14ac:dyDescent="0.3">
      <c r="A55" s="57"/>
      <c r="B55" s="60"/>
      <c r="C55" s="60"/>
      <c r="D55" s="60"/>
      <c r="E55" s="47"/>
      <c r="F55" s="47"/>
      <c r="G55" s="50"/>
      <c r="H55" s="15">
        <v>44</v>
      </c>
      <c r="I55" s="24" t="s">
        <v>60</v>
      </c>
      <c r="J55" s="25" t="s">
        <v>110</v>
      </c>
      <c r="K55" s="25" t="s">
        <v>12</v>
      </c>
      <c r="L55" s="42">
        <v>2.0422931344478172E-3</v>
      </c>
      <c r="M55" s="26">
        <v>20</v>
      </c>
      <c r="N55" s="66"/>
      <c r="O55" s="36">
        <f t="shared" si="0"/>
        <v>0</v>
      </c>
      <c r="P55" s="27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</row>
    <row r="56" spans="1:32" s="1" customFormat="1" ht="18" customHeight="1" x14ac:dyDescent="0.3">
      <c r="A56" s="57"/>
      <c r="B56" s="60"/>
      <c r="C56" s="60"/>
      <c r="D56" s="60"/>
      <c r="E56" s="47"/>
      <c r="F56" s="47"/>
      <c r="G56" s="50"/>
      <c r="H56" s="15">
        <v>45</v>
      </c>
      <c r="I56" s="24" t="s">
        <v>61</v>
      </c>
      <c r="J56" s="25" t="s">
        <v>110</v>
      </c>
      <c r="K56" s="25" t="s">
        <v>12</v>
      </c>
      <c r="L56" s="42">
        <v>3.9923089482943397E-3</v>
      </c>
      <c r="M56" s="26">
        <v>20</v>
      </c>
      <c r="N56" s="66"/>
      <c r="O56" s="36">
        <f t="shared" si="0"/>
        <v>0</v>
      </c>
      <c r="P56" s="27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</row>
    <row r="57" spans="1:32" s="1" customFormat="1" ht="18" customHeight="1" x14ac:dyDescent="0.3">
      <c r="A57" s="57"/>
      <c r="B57" s="60"/>
      <c r="C57" s="60"/>
      <c r="D57" s="60"/>
      <c r="E57" s="47"/>
      <c r="F57" s="47"/>
      <c r="G57" s="50"/>
      <c r="H57" s="15">
        <v>46</v>
      </c>
      <c r="I57" s="24" t="s">
        <v>62</v>
      </c>
      <c r="J57" s="25" t="s">
        <v>110</v>
      </c>
      <c r="K57" s="25" t="s">
        <v>12</v>
      </c>
      <c r="L57" s="42">
        <v>2.9892114424833788E-3</v>
      </c>
      <c r="M57" s="26">
        <v>20</v>
      </c>
      <c r="N57" s="66"/>
      <c r="O57" s="36">
        <f t="shared" si="0"/>
        <v>0</v>
      </c>
      <c r="P57" s="27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</row>
    <row r="58" spans="1:32" s="1" customFormat="1" ht="18" customHeight="1" x14ac:dyDescent="0.3">
      <c r="A58" s="57"/>
      <c r="B58" s="60"/>
      <c r="C58" s="60"/>
      <c r="D58" s="60"/>
      <c r="E58" s="47"/>
      <c r="F58" s="47"/>
      <c r="G58" s="50"/>
      <c r="H58" s="15">
        <v>47</v>
      </c>
      <c r="I58" s="24" t="s">
        <v>63</v>
      </c>
      <c r="J58" s="25" t="s">
        <v>110</v>
      </c>
      <c r="K58" s="25" t="s">
        <v>12</v>
      </c>
      <c r="L58" s="42">
        <v>2.3193641566677655E-3</v>
      </c>
      <c r="M58" s="26">
        <v>10</v>
      </c>
      <c r="N58" s="66"/>
      <c r="O58" s="36">
        <f t="shared" si="0"/>
        <v>0</v>
      </c>
      <c r="P58" s="27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</row>
    <row r="59" spans="1:32" s="1" customFormat="1" ht="18" customHeight="1" x14ac:dyDescent="0.3">
      <c r="A59" s="57"/>
      <c r="B59" s="60"/>
      <c r="C59" s="60"/>
      <c r="D59" s="60"/>
      <c r="E59" s="47"/>
      <c r="F59" s="47"/>
      <c r="G59" s="50"/>
      <c r="H59" s="15">
        <v>48</v>
      </c>
      <c r="I59" s="24" t="s">
        <v>64</v>
      </c>
      <c r="J59" s="25" t="s">
        <v>110</v>
      </c>
      <c r="K59" s="25" t="s">
        <v>12</v>
      </c>
      <c r="L59" s="42">
        <v>2.3076501962805548E-3</v>
      </c>
      <c r="M59" s="26">
        <v>10</v>
      </c>
      <c r="N59" s="66"/>
      <c r="O59" s="36">
        <f t="shared" si="0"/>
        <v>0</v>
      </c>
      <c r="P59" s="27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</row>
    <row r="60" spans="1:32" s="1" customFormat="1" ht="18" customHeight="1" x14ac:dyDescent="0.3">
      <c r="A60" s="57"/>
      <c r="B60" s="60"/>
      <c r="C60" s="60"/>
      <c r="D60" s="60"/>
      <c r="E60" s="47"/>
      <c r="F60" s="47"/>
      <c r="G60" s="50"/>
      <c r="H60" s="15">
        <v>49</v>
      </c>
      <c r="I60" s="24" t="s">
        <v>65</v>
      </c>
      <c r="J60" s="25" t="s">
        <v>110</v>
      </c>
      <c r="K60" s="25" t="s">
        <v>12</v>
      </c>
      <c r="L60" s="42">
        <v>4.781208321310587E-3</v>
      </c>
      <c r="M60" s="26">
        <v>25</v>
      </c>
      <c r="N60" s="66"/>
      <c r="O60" s="36">
        <f t="shared" si="0"/>
        <v>0</v>
      </c>
      <c r="P60" s="27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</row>
    <row r="61" spans="1:32" s="1" customFormat="1" ht="18" customHeight="1" x14ac:dyDescent="0.3">
      <c r="A61" s="57"/>
      <c r="B61" s="60"/>
      <c r="C61" s="60"/>
      <c r="D61" s="60"/>
      <c r="E61" s="47"/>
      <c r="F61" s="47"/>
      <c r="G61" s="50"/>
      <c r="H61" s="15">
        <v>50</v>
      </c>
      <c r="I61" s="24" t="s">
        <v>66</v>
      </c>
      <c r="J61" s="25" t="s">
        <v>112</v>
      </c>
      <c r="K61" s="25" t="s">
        <v>12</v>
      </c>
      <c r="L61" s="42">
        <v>4.3341653432680469E-3</v>
      </c>
      <c r="M61" s="26">
        <v>25</v>
      </c>
      <c r="N61" s="66"/>
      <c r="O61" s="36">
        <f t="shared" si="0"/>
        <v>0</v>
      </c>
      <c r="P61" s="27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</row>
    <row r="62" spans="1:32" s="1" customFormat="1" ht="18" customHeight="1" x14ac:dyDescent="0.3">
      <c r="A62" s="57"/>
      <c r="B62" s="60"/>
      <c r="C62" s="60"/>
      <c r="D62" s="60"/>
      <c r="E62" s="47"/>
      <c r="F62" s="47"/>
      <c r="G62" s="50"/>
      <c r="H62" s="15">
        <v>51</v>
      </c>
      <c r="I62" s="24" t="s">
        <v>67</v>
      </c>
      <c r="J62" s="25" t="s">
        <v>113</v>
      </c>
      <c r="K62" s="25" t="s">
        <v>12</v>
      </c>
      <c r="L62" s="42">
        <v>6.4309642525788042E-3</v>
      </c>
      <c r="M62" s="26">
        <v>20</v>
      </c>
      <c r="N62" s="66"/>
      <c r="O62" s="36">
        <f t="shared" si="0"/>
        <v>0</v>
      </c>
      <c r="P62" s="27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</row>
    <row r="63" spans="1:32" s="1" customFormat="1" ht="18" customHeight="1" x14ac:dyDescent="0.3">
      <c r="A63" s="57"/>
      <c r="B63" s="60"/>
      <c r="C63" s="60"/>
      <c r="D63" s="60"/>
      <c r="E63" s="47"/>
      <c r="F63" s="47"/>
      <c r="G63" s="50"/>
      <c r="H63" s="15">
        <v>52</v>
      </c>
      <c r="I63" s="24" t="s">
        <v>68</v>
      </c>
      <c r="J63" s="25" t="s">
        <v>114</v>
      </c>
      <c r="K63" s="25" t="s">
        <v>12</v>
      </c>
      <c r="L63" s="42">
        <v>5.6800754857169768E-3</v>
      </c>
      <c r="M63" s="26">
        <v>30</v>
      </c>
      <c r="N63" s="66"/>
      <c r="O63" s="36">
        <f t="shared" si="0"/>
        <v>0</v>
      </c>
      <c r="P63" s="27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</row>
    <row r="64" spans="1:32" s="1" customFormat="1" ht="18" customHeight="1" x14ac:dyDescent="0.3">
      <c r="A64" s="57"/>
      <c r="B64" s="60"/>
      <c r="C64" s="60"/>
      <c r="D64" s="60"/>
      <c r="E64" s="47"/>
      <c r="F64" s="47"/>
      <c r="G64" s="50"/>
      <c r="H64" s="15">
        <v>53</v>
      </c>
      <c r="I64" s="24" t="s">
        <v>69</v>
      </c>
      <c r="J64" s="25" t="s">
        <v>114</v>
      </c>
      <c r="K64" s="25" t="s">
        <v>12</v>
      </c>
      <c r="L64" s="42">
        <v>4.0998861355238279E-3</v>
      </c>
      <c r="M64" s="26">
        <v>30</v>
      </c>
      <c r="N64" s="66"/>
      <c r="O64" s="36">
        <f t="shared" si="0"/>
        <v>0</v>
      </c>
      <c r="P64" s="27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</row>
    <row r="65" spans="1:32" s="1" customFormat="1" ht="18" customHeight="1" x14ac:dyDescent="0.3">
      <c r="A65" s="57"/>
      <c r="B65" s="60"/>
      <c r="C65" s="60"/>
      <c r="D65" s="60"/>
      <c r="E65" s="47"/>
      <c r="F65" s="47"/>
      <c r="G65" s="50"/>
      <c r="H65" s="15">
        <v>54</v>
      </c>
      <c r="I65" s="24" t="s">
        <v>70</v>
      </c>
      <c r="J65" s="25" t="s">
        <v>113</v>
      </c>
      <c r="K65" s="25" t="s">
        <v>12</v>
      </c>
      <c r="L65" s="42">
        <v>6.1402667866431206E-3</v>
      </c>
      <c r="M65" s="26">
        <v>25</v>
      </c>
      <c r="N65" s="66"/>
      <c r="O65" s="36">
        <f t="shared" si="0"/>
        <v>0</v>
      </c>
      <c r="P65" s="27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  <row r="66" spans="1:32" s="1" customFormat="1" ht="18" customHeight="1" x14ac:dyDescent="0.3">
      <c r="A66" s="57"/>
      <c r="B66" s="60"/>
      <c r="C66" s="60"/>
      <c r="D66" s="60"/>
      <c r="E66" s="47"/>
      <c r="F66" s="47"/>
      <c r="G66" s="50"/>
      <c r="H66" s="15">
        <v>55</v>
      </c>
      <c r="I66" s="24" t="s">
        <v>71</v>
      </c>
      <c r="J66" s="25" t="s">
        <v>114</v>
      </c>
      <c r="K66" s="25" t="s">
        <v>12</v>
      </c>
      <c r="L66" s="42">
        <v>4.0233868023828584E-3</v>
      </c>
      <c r="M66" s="26">
        <v>30</v>
      </c>
      <c r="N66" s="66"/>
      <c r="O66" s="36">
        <f t="shared" si="0"/>
        <v>0</v>
      </c>
      <c r="P66" s="27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</row>
    <row r="67" spans="1:32" s="1" customFormat="1" ht="18" customHeight="1" x14ac:dyDescent="0.3">
      <c r="A67" s="57"/>
      <c r="B67" s="60"/>
      <c r="C67" s="60"/>
      <c r="D67" s="60"/>
      <c r="E67" s="47"/>
      <c r="F67" s="47"/>
      <c r="G67" s="50"/>
      <c r="H67" s="15">
        <v>56</v>
      </c>
      <c r="I67" s="24" t="s">
        <v>72</v>
      </c>
      <c r="J67" s="25" t="s">
        <v>115</v>
      </c>
      <c r="K67" s="25" t="s">
        <v>12</v>
      </c>
      <c r="L67" s="42">
        <v>4.5684445510122658E-3</v>
      </c>
      <c r="M67" s="26">
        <v>70</v>
      </c>
      <c r="N67" s="66"/>
      <c r="O67" s="36">
        <f t="shared" si="0"/>
        <v>0</v>
      </c>
      <c r="P67" s="27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</row>
    <row r="68" spans="1:32" s="1" customFormat="1" ht="18" customHeight="1" x14ac:dyDescent="0.3">
      <c r="A68" s="57"/>
      <c r="B68" s="60"/>
      <c r="C68" s="60"/>
      <c r="D68" s="60"/>
      <c r="E68" s="47"/>
      <c r="F68" s="47"/>
      <c r="G68" s="50"/>
      <c r="H68" s="15">
        <v>57</v>
      </c>
      <c r="I68" s="24" t="s">
        <v>73</v>
      </c>
      <c r="J68" s="25" t="s">
        <v>116</v>
      </c>
      <c r="K68" s="25" t="s">
        <v>12</v>
      </c>
      <c r="L68" s="42">
        <v>5.2593291534416449E-3</v>
      </c>
      <c r="M68" s="26">
        <v>30</v>
      </c>
      <c r="N68" s="66"/>
      <c r="O68" s="36">
        <f t="shared" si="0"/>
        <v>0</v>
      </c>
      <c r="P68" s="27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</row>
    <row r="69" spans="1:32" s="1" customFormat="1" ht="18" customHeight="1" x14ac:dyDescent="0.3">
      <c r="A69" s="57"/>
      <c r="B69" s="60"/>
      <c r="C69" s="60"/>
      <c r="D69" s="60"/>
      <c r="E69" s="47"/>
      <c r="F69" s="47"/>
      <c r="G69" s="50"/>
      <c r="H69" s="15">
        <v>58</v>
      </c>
      <c r="I69" s="24" t="s">
        <v>74</v>
      </c>
      <c r="J69" s="25" t="s">
        <v>117</v>
      </c>
      <c r="K69" s="25" t="s">
        <v>12</v>
      </c>
      <c r="L69" s="42">
        <v>5.5921012526048619E-3</v>
      </c>
      <c r="M69" s="26">
        <v>45</v>
      </c>
      <c r="N69" s="66"/>
      <c r="O69" s="36">
        <f t="shared" si="0"/>
        <v>0</v>
      </c>
      <c r="P69" s="27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</row>
    <row r="70" spans="1:32" s="1" customFormat="1" ht="18" customHeight="1" x14ac:dyDescent="0.3">
      <c r="A70" s="57"/>
      <c r="B70" s="60"/>
      <c r="C70" s="60"/>
      <c r="D70" s="60"/>
      <c r="E70" s="47"/>
      <c r="F70" s="47"/>
      <c r="G70" s="50"/>
      <c r="H70" s="15">
        <v>59</v>
      </c>
      <c r="I70" s="24" t="s">
        <v>75</v>
      </c>
      <c r="J70" s="25" t="s">
        <v>112</v>
      </c>
      <c r="K70" s="25" t="s">
        <v>12</v>
      </c>
      <c r="L70" s="42">
        <v>1.1268829892496921E-2</v>
      </c>
      <c r="M70" s="26">
        <v>70</v>
      </c>
      <c r="N70" s="66"/>
      <c r="O70" s="36">
        <f t="shared" si="0"/>
        <v>0</v>
      </c>
      <c r="P70" s="27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</row>
    <row r="71" spans="1:32" s="1" customFormat="1" ht="18" customHeight="1" x14ac:dyDescent="0.3">
      <c r="A71" s="57"/>
      <c r="B71" s="60"/>
      <c r="C71" s="60"/>
      <c r="D71" s="60"/>
      <c r="E71" s="47"/>
      <c r="F71" s="47"/>
      <c r="G71" s="50"/>
      <c r="H71" s="15">
        <v>60</v>
      </c>
      <c r="I71" s="24" t="s">
        <v>76</v>
      </c>
      <c r="J71" s="25" t="s">
        <v>118</v>
      </c>
      <c r="K71" s="25" t="s">
        <v>12</v>
      </c>
      <c r="L71" s="42">
        <v>5.9734026162293809E-3</v>
      </c>
      <c r="M71" s="26">
        <v>45</v>
      </c>
      <c r="N71" s="66"/>
      <c r="O71" s="36">
        <f t="shared" si="0"/>
        <v>0</v>
      </c>
      <c r="P71" s="27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</row>
    <row r="72" spans="1:32" s="1" customFormat="1" ht="18" customHeight="1" x14ac:dyDescent="0.3">
      <c r="A72" s="57"/>
      <c r="B72" s="60"/>
      <c r="C72" s="60"/>
      <c r="D72" s="60"/>
      <c r="E72" s="47"/>
      <c r="F72" s="47"/>
      <c r="G72" s="50"/>
      <c r="H72" s="15">
        <v>61</v>
      </c>
      <c r="I72" s="24" t="s">
        <v>77</v>
      </c>
      <c r="J72" s="25" t="s">
        <v>118</v>
      </c>
      <c r="K72" s="25" t="s">
        <v>12</v>
      </c>
      <c r="L72" s="42">
        <v>2.5302154436375626E-3</v>
      </c>
      <c r="M72" s="26">
        <v>60</v>
      </c>
      <c r="N72" s="66"/>
      <c r="O72" s="36">
        <f t="shared" si="0"/>
        <v>0</v>
      </c>
      <c r="P72" s="27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</row>
    <row r="73" spans="1:32" s="1" customFormat="1" ht="18" customHeight="1" x14ac:dyDescent="0.3">
      <c r="A73" s="57"/>
      <c r="B73" s="60"/>
      <c r="C73" s="60"/>
      <c r="D73" s="60"/>
      <c r="E73" s="47"/>
      <c r="F73" s="47"/>
      <c r="G73" s="50"/>
      <c r="H73" s="15">
        <v>62</v>
      </c>
      <c r="I73" s="24" t="s">
        <v>78</v>
      </c>
      <c r="J73" s="25" t="s">
        <v>118</v>
      </c>
      <c r="K73" s="25" t="s">
        <v>12</v>
      </c>
      <c r="L73" s="42">
        <v>4.9667192041774376E-3</v>
      </c>
      <c r="M73" s="26">
        <v>50</v>
      </c>
      <c r="N73" s="66"/>
      <c r="O73" s="36">
        <f t="shared" si="0"/>
        <v>0</v>
      </c>
      <c r="P73" s="27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</row>
    <row r="74" spans="1:32" s="1" customFormat="1" ht="18" customHeight="1" x14ac:dyDescent="0.3">
      <c r="A74" s="57"/>
      <c r="B74" s="60"/>
      <c r="C74" s="60"/>
      <c r="D74" s="60"/>
      <c r="E74" s="47"/>
      <c r="F74" s="47"/>
      <c r="G74" s="50"/>
      <c r="H74" s="15">
        <v>63</v>
      </c>
      <c r="I74" s="24" t="s">
        <v>79</v>
      </c>
      <c r="J74" s="25" t="s">
        <v>119</v>
      </c>
      <c r="K74" s="25" t="s">
        <v>12</v>
      </c>
      <c r="L74" s="42">
        <v>6.2148536364555656E-3</v>
      </c>
      <c r="M74" s="26">
        <v>1170</v>
      </c>
      <c r="N74" s="66"/>
      <c r="O74" s="36">
        <f t="shared" si="0"/>
        <v>0</v>
      </c>
      <c r="P74" s="27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</row>
    <row r="75" spans="1:32" s="1" customFormat="1" ht="18" customHeight="1" x14ac:dyDescent="0.3">
      <c r="A75" s="57"/>
      <c r="B75" s="60"/>
      <c r="C75" s="60"/>
      <c r="D75" s="60"/>
      <c r="E75" s="47"/>
      <c r="F75" s="47"/>
      <c r="G75" s="50"/>
      <c r="H75" s="15">
        <v>64</v>
      </c>
      <c r="I75" s="24" t="s">
        <v>80</v>
      </c>
      <c r="J75" s="25" t="s">
        <v>120</v>
      </c>
      <c r="K75" s="25" t="s">
        <v>12</v>
      </c>
      <c r="L75" s="42">
        <v>2.9612413738037118E-3</v>
      </c>
      <c r="M75" s="26">
        <v>505</v>
      </c>
      <c r="N75" s="66"/>
      <c r="O75" s="36">
        <f t="shared" si="0"/>
        <v>0</v>
      </c>
      <c r="P75" s="27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</row>
    <row r="76" spans="1:32" s="1" customFormat="1" ht="18" customHeight="1" x14ac:dyDescent="0.3">
      <c r="A76" s="57"/>
      <c r="B76" s="60"/>
      <c r="C76" s="60"/>
      <c r="D76" s="60"/>
      <c r="E76" s="47"/>
      <c r="F76" s="47"/>
      <c r="G76" s="50"/>
      <c r="H76" s="15">
        <v>65</v>
      </c>
      <c r="I76" s="24" t="s">
        <v>81</v>
      </c>
      <c r="J76" s="25" t="s">
        <v>119</v>
      </c>
      <c r="K76" s="25" t="s">
        <v>12</v>
      </c>
      <c r="L76" s="42">
        <v>6.2148536364555656E-3</v>
      </c>
      <c r="M76" s="26">
        <v>740</v>
      </c>
      <c r="N76" s="66"/>
      <c r="O76" s="36">
        <f t="shared" si="0"/>
        <v>0</v>
      </c>
      <c r="P76" s="27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</row>
    <row r="77" spans="1:32" s="1" customFormat="1" ht="18" customHeight="1" x14ac:dyDescent="0.3">
      <c r="A77" s="57"/>
      <c r="B77" s="60"/>
      <c r="C77" s="60"/>
      <c r="D77" s="60"/>
      <c r="E77" s="47"/>
      <c r="F77" s="47"/>
      <c r="G77" s="50"/>
      <c r="H77" s="15">
        <v>66</v>
      </c>
      <c r="I77" s="24" t="s">
        <v>82</v>
      </c>
      <c r="J77" s="25" t="s">
        <v>121</v>
      </c>
      <c r="K77" s="25" t="s">
        <v>12</v>
      </c>
      <c r="L77" s="42">
        <v>1.1198068009341524E-2</v>
      </c>
      <c r="M77" s="26">
        <v>305</v>
      </c>
      <c r="N77" s="66"/>
      <c r="O77" s="36">
        <f t="shared" ref="O77:O102" si="1">L77*$N$12</f>
        <v>0</v>
      </c>
      <c r="P77" s="27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</row>
    <row r="78" spans="1:32" s="1" customFormat="1" ht="18" customHeight="1" x14ac:dyDescent="0.3">
      <c r="A78" s="57"/>
      <c r="B78" s="60"/>
      <c r="C78" s="60"/>
      <c r="D78" s="60"/>
      <c r="E78" s="47"/>
      <c r="F78" s="47"/>
      <c r="G78" s="50"/>
      <c r="H78" s="15">
        <v>67</v>
      </c>
      <c r="I78" s="24" t="s">
        <v>83</v>
      </c>
      <c r="J78" s="25" t="s">
        <v>122</v>
      </c>
      <c r="K78" s="25" t="s">
        <v>12</v>
      </c>
      <c r="L78" s="42">
        <v>2.577071285186406E-3</v>
      </c>
      <c r="M78" s="26">
        <v>3</v>
      </c>
      <c r="N78" s="66"/>
      <c r="O78" s="36">
        <f t="shared" si="1"/>
        <v>0</v>
      </c>
      <c r="P78" s="27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</row>
    <row r="79" spans="1:32" s="1" customFormat="1" ht="18" customHeight="1" x14ac:dyDescent="0.3">
      <c r="A79" s="57"/>
      <c r="B79" s="60"/>
      <c r="C79" s="60"/>
      <c r="D79" s="60"/>
      <c r="E79" s="47"/>
      <c r="F79" s="47"/>
      <c r="G79" s="50"/>
      <c r="H79" s="15">
        <v>68</v>
      </c>
      <c r="I79" s="24" t="s">
        <v>84</v>
      </c>
      <c r="J79" s="25" t="s">
        <v>122</v>
      </c>
      <c r="K79" s="25" t="s">
        <v>12</v>
      </c>
      <c r="L79" s="42">
        <v>1.8742336619537499E-3</v>
      </c>
      <c r="M79" s="26">
        <v>5</v>
      </c>
      <c r="N79" s="66"/>
      <c r="O79" s="36">
        <f t="shared" si="1"/>
        <v>0</v>
      </c>
      <c r="P79" s="27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</row>
    <row r="80" spans="1:32" s="1" customFormat="1" ht="18" customHeight="1" x14ac:dyDescent="0.3">
      <c r="A80" s="57"/>
      <c r="B80" s="60"/>
      <c r="C80" s="60"/>
      <c r="D80" s="60"/>
      <c r="E80" s="47"/>
      <c r="F80" s="47"/>
      <c r="G80" s="50"/>
      <c r="H80" s="15">
        <v>69</v>
      </c>
      <c r="I80" s="24" t="s">
        <v>85</v>
      </c>
      <c r="J80" s="25" t="s">
        <v>123</v>
      </c>
      <c r="K80" s="25" t="s">
        <v>12</v>
      </c>
      <c r="L80" s="42">
        <v>8.199772271047656E-4</v>
      </c>
      <c r="M80" s="26">
        <v>10</v>
      </c>
      <c r="N80" s="66"/>
      <c r="O80" s="36">
        <f t="shared" si="1"/>
        <v>0</v>
      </c>
      <c r="P80" s="27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</row>
    <row r="81" spans="1:32" s="1" customFormat="1" ht="18" customHeight="1" x14ac:dyDescent="0.3">
      <c r="A81" s="57"/>
      <c r="B81" s="60"/>
      <c r="C81" s="60"/>
      <c r="D81" s="60"/>
      <c r="E81" s="47"/>
      <c r="F81" s="47"/>
      <c r="G81" s="50"/>
      <c r="H81" s="15">
        <v>70</v>
      </c>
      <c r="I81" s="24" t="s">
        <v>86</v>
      </c>
      <c r="J81" s="25" t="s">
        <v>109</v>
      </c>
      <c r="K81" s="25" t="s">
        <v>12</v>
      </c>
      <c r="L81" s="42">
        <v>1.0040537474752231E-2</v>
      </c>
      <c r="M81" s="26">
        <v>5</v>
      </c>
      <c r="N81" s="66"/>
      <c r="O81" s="36">
        <f t="shared" si="1"/>
        <v>0</v>
      </c>
      <c r="P81" s="27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</row>
    <row r="82" spans="1:32" s="1" customFormat="1" ht="18" customHeight="1" x14ac:dyDescent="0.3">
      <c r="A82" s="57"/>
      <c r="B82" s="60"/>
      <c r="C82" s="60"/>
      <c r="D82" s="60"/>
      <c r="E82" s="47"/>
      <c r="F82" s="47"/>
      <c r="G82" s="50"/>
      <c r="H82" s="15">
        <v>71</v>
      </c>
      <c r="I82" s="24" t="s">
        <v>87</v>
      </c>
      <c r="J82" s="25" t="s">
        <v>109</v>
      </c>
      <c r="K82" s="25" t="s">
        <v>12</v>
      </c>
      <c r="L82" s="42">
        <v>1.051865830688329E-2</v>
      </c>
      <c r="M82" s="26">
        <v>5</v>
      </c>
      <c r="N82" s="66"/>
      <c r="O82" s="36">
        <f t="shared" si="1"/>
        <v>0</v>
      </c>
      <c r="P82" s="27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</row>
    <row r="83" spans="1:32" s="1" customFormat="1" ht="18" customHeight="1" x14ac:dyDescent="0.3">
      <c r="A83" s="57"/>
      <c r="B83" s="60"/>
      <c r="C83" s="60"/>
      <c r="D83" s="60"/>
      <c r="E83" s="47"/>
      <c r="F83" s="47"/>
      <c r="G83" s="50"/>
      <c r="H83" s="15">
        <v>72</v>
      </c>
      <c r="I83" s="24" t="s">
        <v>88</v>
      </c>
      <c r="J83" s="25" t="s">
        <v>124</v>
      </c>
      <c r="K83" s="25" t="s">
        <v>12</v>
      </c>
      <c r="L83" s="42">
        <v>4.3030874891795282E-3</v>
      </c>
      <c r="M83" s="26">
        <v>5</v>
      </c>
      <c r="N83" s="66"/>
      <c r="O83" s="36">
        <f t="shared" si="1"/>
        <v>0</v>
      </c>
      <c r="P83" s="27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</row>
    <row r="84" spans="1:32" s="1" customFormat="1" ht="18" customHeight="1" x14ac:dyDescent="0.3">
      <c r="A84" s="57"/>
      <c r="B84" s="60"/>
      <c r="C84" s="60"/>
      <c r="D84" s="60"/>
      <c r="E84" s="47"/>
      <c r="F84" s="47"/>
      <c r="G84" s="50"/>
      <c r="H84" s="15">
        <v>73</v>
      </c>
      <c r="I84" s="24" t="s">
        <v>89</v>
      </c>
      <c r="J84" s="25" t="s">
        <v>125</v>
      </c>
      <c r="K84" s="25" t="s">
        <v>12</v>
      </c>
      <c r="L84" s="42">
        <v>3.1077854088518812E-3</v>
      </c>
      <c r="M84" s="26">
        <v>5</v>
      </c>
      <c r="N84" s="66"/>
      <c r="O84" s="36">
        <f t="shared" si="1"/>
        <v>0</v>
      </c>
      <c r="P84" s="27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</row>
    <row r="85" spans="1:32" s="1" customFormat="1" ht="18" customHeight="1" x14ac:dyDescent="0.3">
      <c r="A85" s="57"/>
      <c r="B85" s="60"/>
      <c r="C85" s="60"/>
      <c r="D85" s="60"/>
      <c r="E85" s="47"/>
      <c r="F85" s="47"/>
      <c r="G85" s="50"/>
      <c r="H85" s="15">
        <v>74</v>
      </c>
      <c r="I85" s="24" t="s">
        <v>90</v>
      </c>
      <c r="J85" s="25" t="s">
        <v>126</v>
      </c>
      <c r="K85" s="25" t="s">
        <v>12</v>
      </c>
      <c r="L85" s="42">
        <v>1.3459101424489301E-2</v>
      </c>
      <c r="M85" s="26">
        <v>5</v>
      </c>
      <c r="N85" s="66"/>
      <c r="O85" s="36">
        <f t="shared" si="1"/>
        <v>0</v>
      </c>
      <c r="P85" s="27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</row>
    <row r="86" spans="1:32" s="1" customFormat="1" ht="18" customHeight="1" x14ac:dyDescent="0.3">
      <c r="A86" s="57"/>
      <c r="B86" s="60"/>
      <c r="C86" s="60"/>
      <c r="D86" s="60"/>
      <c r="E86" s="47"/>
      <c r="F86" s="47"/>
      <c r="G86" s="50"/>
      <c r="H86" s="15">
        <v>75</v>
      </c>
      <c r="I86" s="24" t="s">
        <v>91</v>
      </c>
      <c r="J86" s="25" t="s">
        <v>127</v>
      </c>
      <c r="K86" s="25" t="s">
        <v>12</v>
      </c>
      <c r="L86" s="42">
        <v>4.0449022398287571E-2</v>
      </c>
      <c r="M86" s="26">
        <v>5</v>
      </c>
      <c r="N86" s="66"/>
      <c r="O86" s="36">
        <f t="shared" si="1"/>
        <v>0</v>
      </c>
      <c r="P86" s="27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</row>
    <row r="87" spans="1:32" s="1" customFormat="1" ht="18" customHeight="1" x14ac:dyDescent="0.3">
      <c r="A87" s="57"/>
      <c r="B87" s="60"/>
      <c r="C87" s="60"/>
      <c r="D87" s="60"/>
      <c r="E87" s="47"/>
      <c r="F87" s="47"/>
      <c r="G87" s="50"/>
      <c r="H87" s="15">
        <v>76</v>
      </c>
      <c r="I87" s="24" t="s">
        <v>92</v>
      </c>
      <c r="J87" s="25" t="s">
        <v>128</v>
      </c>
      <c r="K87" s="25" t="s">
        <v>12</v>
      </c>
      <c r="L87" s="42">
        <v>1.5467208919439748E-2</v>
      </c>
      <c r="M87" s="26">
        <v>5</v>
      </c>
      <c r="N87" s="66"/>
      <c r="O87" s="36">
        <f t="shared" si="1"/>
        <v>0</v>
      </c>
      <c r="P87" s="27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</row>
    <row r="88" spans="1:32" s="1" customFormat="1" ht="18" customHeight="1" x14ac:dyDescent="0.3">
      <c r="A88" s="57"/>
      <c r="B88" s="60"/>
      <c r="C88" s="60"/>
      <c r="D88" s="60"/>
      <c r="E88" s="47"/>
      <c r="F88" s="47"/>
      <c r="G88" s="50"/>
      <c r="H88" s="15">
        <v>77</v>
      </c>
      <c r="I88" s="10" t="s">
        <v>93</v>
      </c>
      <c r="J88" s="11" t="s">
        <v>126</v>
      </c>
      <c r="K88" s="11" t="s">
        <v>12</v>
      </c>
      <c r="L88" s="43">
        <v>1.5682363293898726E-2</v>
      </c>
      <c r="M88" s="12">
        <v>5</v>
      </c>
      <c r="N88" s="66"/>
      <c r="O88" s="37">
        <f t="shared" si="1"/>
        <v>0</v>
      </c>
      <c r="P88" s="18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</row>
    <row r="89" spans="1:32" ht="18" customHeight="1" x14ac:dyDescent="0.3">
      <c r="A89" s="57"/>
      <c r="B89" s="60"/>
      <c r="C89" s="60"/>
      <c r="D89" s="60"/>
      <c r="E89" s="47"/>
      <c r="F89" s="47"/>
      <c r="G89" s="50"/>
      <c r="H89" s="15">
        <v>78</v>
      </c>
      <c r="I89" s="13" t="s">
        <v>94</v>
      </c>
      <c r="J89" s="9" t="s">
        <v>126</v>
      </c>
      <c r="K89" s="9" t="s">
        <v>12</v>
      </c>
      <c r="L89" s="44">
        <v>3.3731424706846196E-2</v>
      </c>
      <c r="M89" s="14">
        <v>5</v>
      </c>
      <c r="N89" s="66"/>
      <c r="O89" s="38">
        <f t="shared" si="1"/>
        <v>0</v>
      </c>
      <c r="P89" s="19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</row>
    <row r="90" spans="1:32" ht="18" customHeight="1" x14ac:dyDescent="0.3">
      <c r="A90" s="57"/>
      <c r="B90" s="60"/>
      <c r="C90" s="60"/>
      <c r="D90" s="60"/>
      <c r="E90" s="47"/>
      <c r="F90" s="47"/>
      <c r="G90" s="50"/>
      <c r="H90" s="15">
        <v>79</v>
      </c>
      <c r="I90" s="13" t="s">
        <v>95</v>
      </c>
      <c r="J90" s="9" t="s">
        <v>126</v>
      </c>
      <c r="K90" s="9" t="s">
        <v>12</v>
      </c>
      <c r="L90" s="44">
        <v>1.1498806012751961E-2</v>
      </c>
      <c r="M90" s="14">
        <v>5</v>
      </c>
      <c r="N90" s="66"/>
      <c r="O90" s="38">
        <f t="shared" si="1"/>
        <v>0</v>
      </c>
      <c r="P90" s="19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</row>
    <row r="91" spans="1:32" ht="18" customHeight="1" x14ac:dyDescent="0.3">
      <c r="A91" s="57"/>
      <c r="B91" s="60"/>
      <c r="C91" s="60"/>
      <c r="D91" s="60"/>
      <c r="E91" s="47"/>
      <c r="F91" s="47"/>
      <c r="G91" s="50"/>
      <c r="H91" s="15">
        <v>80</v>
      </c>
      <c r="I91" s="13" t="s">
        <v>96</v>
      </c>
      <c r="J91" s="9" t="s">
        <v>129</v>
      </c>
      <c r="K91" s="9" t="s">
        <v>12</v>
      </c>
      <c r="L91" s="44">
        <v>1.5634551210685618E-2</v>
      </c>
      <c r="M91" s="14">
        <v>5</v>
      </c>
      <c r="N91" s="66"/>
      <c r="O91" s="38">
        <f t="shared" si="1"/>
        <v>0</v>
      </c>
      <c r="P91" s="19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</row>
    <row r="92" spans="1:32" ht="18" customHeight="1" x14ac:dyDescent="0.3">
      <c r="A92" s="57"/>
      <c r="B92" s="60"/>
      <c r="C92" s="60"/>
      <c r="D92" s="60"/>
      <c r="E92" s="47"/>
      <c r="F92" s="47"/>
      <c r="G92" s="50"/>
      <c r="H92" s="15">
        <v>81</v>
      </c>
      <c r="I92" s="13" t="s">
        <v>97</v>
      </c>
      <c r="J92" s="9" t="s">
        <v>126</v>
      </c>
      <c r="K92" s="9" t="s">
        <v>12</v>
      </c>
      <c r="L92" s="44">
        <v>1.5634551210685618E-2</v>
      </c>
      <c r="M92" s="14">
        <v>5</v>
      </c>
      <c r="N92" s="66"/>
      <c r="O92" s="38">
        <f t="shared" si="1"/>
        <v>0</v>
      </c>
      <c r="P92" s="19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</row>
    <row r="93" spans="1:32" ht="18" customHeight="1" x14ac:dyDescent="0.3">
      <c r="A93" s="57"/>
      <c r="B93" s="60"/>
      <c r="C93" s="60"/>
      <c r="D93" s="60"/>
      <c r="E93" s="47"/>
      <c r="F93" s="47"/>
      <c r="G93" s="50"/>
      <c r="H93" s="15">
        <v>82</v>
      </c>
      <c r="I93" s="13" t="s">
        <v>98</v>
      </c>
      <c r="J93" s="9" t="s">
        <v>126</v>
      </c>
      <c r="K93" s="9" t="s">
        <v>12</v>
      </c>
      <c r="L93" s="44">
        <v>3.8942941777074733E-2</v>
      </c>
      <c r="M93" s="14">
        <v>5</v>
      </c>
      <c r="N93" s="66"/>
      <c r="O93" s="38">
        <f t="shared" si="1"/>
        <v>0</v>
      </c>
      <c r="P93" s="19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</row>
    <row r="94" spans="1:32" ht="18" customHeight="1" x14ac:dyDescent="0.3">
      <c r="A94" s="57"/>
      <c r="B94" s="60"/>
      <c r="C94" s="60"/>
      <c r="D94" s="60"/>
      <c r="E94" s="47"/>
      <c r="F94" s="47"/>
      <c r="G94" s="50"/>
      <c r="H94" s="15">
        <v>83</v>
      </c>
      <c r="I94" s="13" t="s">
        <v>99</v>
      </c>
      <c r="J94" s="9" t="s">
        <v>130</v>
      </c>
      <c r="K94" s="9" t="s">
        <v>12</v>
      </c>
      <c r="L94" s="44">
        <v>3.6743585949271865E-2</v>
      </c>
      <c r="M94" s="14">
        <v>5</v>
      </c>
      <c r="N94" s="66"/>
      <c r="O94" s="38">
        <f t="shared" si="1"/>
        <v>0</v>
      </c>
      <c r="P94" s="19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</row>
    <row r="95" spans="1:32" ht="18" customHeight="1" x14ac:dyDescent="0.3">
      <c r="A95" s="57"/>
      <c r="B95" s="60"/>
      <c r="C95" s="60"/>
      <c r="D95" s="60"/>
      <c r="E95" s="47"/>
      <c r="F95" s="47"/>
      <c r="G95" s="50"/>
      <c r="H95" s="15">
        <v>84</v>
      </c>
      <c r="I95" s="13" t="s">
        <v>100</v>
      </c>
      <c r="J95" s="9" t="s">
        <v>109</v>
      </c>
      <c r="K95" s="9" t="s">
        <v>12</v>
      </c>
      <c r="L95" s="44">
        <v>1.6012701323371091E-2</v>
      </c>
      <c r="M95" s="14">
        <v>5</v>
      </c>
      <c r="N95" s="66"/>
      <c r="O95" s="38">
        <f t="shared" si="1"/>
        <v>0</v>
      </c>
      <c r="P95" s="19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</row>
    <row r="96" spans="1:32" ht="18" customHeight="1" x14ac:dyDescent="0.3">
      <c r="A96" s="57"/>
      <c r="B96" s="60"/>
      <c r="C96" s="60"/>
      <c r="D96" s="60"/>
      <c r="E96" s="47"/>
      <c r="F96" s="47"/>
      <c r="G96" s="50"/>
      <c r="H96" s="15">
        <v>85</v>
      </c>
      <c r="I96" s="13" t="s">
        <v>101</v>
      </c>
      <c r="J96" s="9" t="s">
        <v>131</v>
      </c>
      <c r="K96" s="9" t="s">
        <v>12</v>
      </c>
      <c r="L96" s="44">
        <v>3.7945407859128564E-3</v>
      </c>
      <c r="M96" s="14">
        <v>15</v>
      </c>
      <c r="N96" s="66"/>
      <c r="O96" s="38">
        <f t="shared" si="1"/>
        <v>0</v>
      </c>
      <c r="P96" s="19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</row>
    <row r="97" spans="1:32" ht="18" customHeight="1" x14ac:dyDescent="0.3">
      <c r="A97" s="57"/>
      <c r="B97" s="60"/>
      <c r="C97" s="60"/>
      <c r="D97" s="60"/>
      <c r="E97" s="47"/>
      <c r="F97" s="47"/>
      <c r="G97" s="50"/>
      <c r="H97" s="15">
        <v>86</v>
      </c>
      <c r="I97" s="13" t="s">
        <v>102</v>
      </c>
      <c r="J97" s="9" t="s">
        <v>132</v>
      </c>
      <c r="K97" s="9" t="s">
        <v>12</v>
      </c>
      <c r="L97" s="44">
        <v>1.5299866628193878E-3</v>
      </c>
      <c r="M97" s="14">
        <v>20</v>
      </c>
      <c r="N97" s="66"/>
      <c r="O97" s="38">
        <f t="shared" si="1"/>
        <v>0</v>
      </c>
      <c r="P97" s="19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</row>
    <row r="98" spans="1:32" ht="18" customHeight="1" x14ac:dyDescent="0.3">
      <c r="A98" s="57"/>
      <c r="B98" s="60"/>
      <c r="C98" s="60"/>
      <c r="D98" s="60"/>
      <c r="E98" s="47"/>
      <c r="F98" s="47"/>
      <c r="G98" s="50"/>
      <c r="H98" s="15">
        <v>87</v>
      </c>
      <c r="I98" s="13" t="s">
        <v>103</v>
      </c>
      <c r="J98" s="9" t="s">
        <v>108</v>
      </c>
      <c r="K98" s="9" t="s">
        <v>12</v>
      </c>
      <c r="L98" s="44">
        <v>8.1280541462279976E-3</v>
      </c>
      <c r="M98" s="14">
        <v>5</v>
      </c>
      <c r="N98" s="66"/>
      <c r="O98" s="38">
        <f t="shared" si="1"/>
        <v>0</v>
      </c>
      <c r="P98" s="19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</row>
    <row r="99" spans="1:32" ht="18" customHeight="1" x14ac:dyDescent="0.3">
      <c r="A99" s="57"/>
      <c r="B99" s="60"/>
      <c r="C99" s="60"/>
      <c r="D99" s="60"/>
      <c r="E99" s="47"/>
      <c r="F99" s="47"/>
      <c r="G99" s="50"/>
      <c r="H99" s="15">
        <v>88</v>
      </c>
      <c r="I99" s="13" t="s">
        <v>104</v>
      </c>
      <c r="J99" s="9" t="s">
        <v>131</v>
      </c>
      <c r="K99" s="9" t="s">
        <v>12</v>
      </c>
      <c r="L99" s="44">
        <v>2.2949799942290814E-3</v>
      </c>
      <c r="M99" s="14">
        <v>15</v>
      </c>
      <c r="N99" s="66"/>
      <c r="O99" s="38">
        <f t="shared" si="1"/>
        <v>0</v>
      </c>
      <c r="P99" s="19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</row>
    <row r="100" spans="1:32" ht="18" customHeight="1" x14ac:dyDescent="0.3">
      <c r="A100" s="57"/>
      <c r="B100" s="60"/>
      <c r="C100" s="60"/>
      <c r="D100" s="60"/>
      <c r="E100" s="47"/>
      <c r="F100" s="47"/>
      <c r="G100" s="50"/>
      <c r="H100" s="15">
        <v>89</v>
      </c>
      <c r="I100" s="13" t="s">
        <v>105</v>
      </c>
      <c r="J100" s="9" t="s">
        <v>109</v>
      </c>
      <c r="K100" s="9" t="s">
        <v>12</v>
      </c>
      <c r="L100" s="44">
        <v>4.9126915501466278E-2</v>
      </c>
      <c r="M100" s="14">
        <v>5</v>
      </c>
      <c r="N100" s="66"/>
      <c r="O100" s="38">
        <f t="shared" si="1"/>
        <v>0</v>
      </c>
      <c r="P100" s="19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</row>
    <row r="101" spans="1:32" ht="18" customHeight="1" x14ac:dyDescent="0.3">
      <c r="A101" s="57"/>
      <c r="B101" s="60"/>
      <c r="C101" s="60"/>
      <c r="D101" s="60"/>
      <c r="E101" s="47"/>
      <c r="F101" s="47"/>
      <c r="G101" s="50"/>
      <c r="H101" s="15">
        <v>90</v>
      </c>
      <c r="I101" s="13" t="s">
        <v>106</v>
      </c>
      <c r="J101" s="9" t="s">
        <v>131</v>
      </c>
      <c r="K101" s="9" t="s">
        <v>12</v>
      </c>
      <c r="L101" s="44">
        <v>8.6778931031787146E-3</v>
      </c>
      <c r="M101" s="14">
        <v>20</v>
      </c>
      <c r="N101" s="66"/>
      <c r="O101" s="38">
        <f t="shared" si="1"/>
        <v>0</v>
      </c>
      <c r="P101" s="19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</row>
    <row r="102" spans="1:32" ht="18" customHeight="1" thickBot="1" x14ac:dyDescent="0.35">
      <c r="A102" s="58"/>
      <c r="B102" s="61"/>
      <c r="C102" s="61"/>
      <c r="D102" s="61"/>
      <c r="E102" s="48"/>
      <c r="F102" s="48"/>
      <c r="G102" s="51"/>
      <c r="H102" s="20">
        <v>91</v>
      </c>
      <c r="I102" s="21" t="s">
        <v>107</v>
      </c>
      <c r="J102" s="20" t="s">
        <v>131</v>
      </c>
      <c r="K102" s="20" t="s">
        <v>12</v>
      </c>
      <c r="L102" s="45">
        <v>6.8299560869921729E-3</v>
      </c>
      <c r="M102" s="22">
        <v>15</v>
      </c>
      <c r="N102" s="67"/>
      <c r="O102" s="39">
        <f t="shared" si="1"/>
        <v>0</v>
      </c>
      <c r="P102" s="23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</row>
    <row r="103" spans="1:32" x14ac:dyDescent="0.3"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</row>
    <row r="104" spans="1:32" x14ac:dyDescent="0.3"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</row>
    <row r="105" spans="1:32" x14ac:dyDescent="0.3"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</row>
    <row r="106" spans="1:32" x14ac:dyDescent="0.3"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</row>
    <row r="107" spans="1:32" x14ac:dyDescent="0.3"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</row>
    <row r="108" spans="1:32" x14ac:dyDescent="0.3"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</row>
    <row r="109" spans="1:32" x14ac:dyDescent="0.3"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</row>
    <row r="110" spans="1:32" x14ac:dyDescent="0.3"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</row>
    <row r="111" spans="1:32" x14ac:dyDescent="0.3"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</row>
    <row r="112" spans="1:32" x14ac:dyDescent="0.3"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</row>
    <row r="113" spans="17:32" x14ac:dyDescent="0.3"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</row>
    <row r="114" spans="17:32" x14ac:dyDescent="0.3"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</row>
    <row r="115" spans="17:32" x14ac:dyDescent="0.3"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</row>
    <row r="116" spans="17:32" x14ac:dyDescent="0.3"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</row>
    <row r="117" spans="17:32" x14ac:dyDescent="0.3"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</row>
    <row r="118" spans="17:32" x14ac:dyDescent="0.3"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</row>
    <row r="119" spans="17:32" x14ac:dyDescent="0.3"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</row>
    <row r="120" spans="17:32" x14ac:dyDescent="0.3"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</row>
    <row r="121" spans="17:32" x14ac:dyDescent="0.3"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</row>
    <row r="122" spans="17:32" x14ac:dyDescent="0.3"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</row>
    <row r="123" spans="17:32" x14ac:dyDescent="0.3"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</row>
    <row r="124" spans="17:32" x14ac:dyDescent="0.3"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</row>
    <row r="125" spans="17:32" x14ac:dyDescent="0.3"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</row>
    <row r="126" spans="17:32" x14ac:dyDescent="0.3"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</row>
    <row r="127" spans="17:32" x14ac:dyDescent="0.3"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</row>
    <row r="128" spans="17:32" x14ac:dyDescent="0.3"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</row>
    <row r="129" spans="17:32" x14ac:dyDescent="0.3"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</row>
    <row r="130" spans="17:32" x14ac:dyDescent="0.3"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</row>
    <row r="131" spans="17:32" x14ac:dyDescent="0.3"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</row>
    <row r="132" spans="17:32" x14ac:dyDescent="0.3"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</row>
    <row r="133" spans="17:32" x14ac:dyDescent="0.3"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</row>
    <row r="134" spans="17:32" x14ac:dyDescent="0.3"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</row>
    <row r="135" spans="17:32" x14ac:dyDescent="0.3"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</row>
    <row r="136" spans="17:32" x14ac:dyDescent="0.3"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</row>
    <row r="137" spans="17:32" x14ac:dyDescent="0.3"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</row>
    <row r="138" spans="17:32" x14ac:dyDescent="0.3"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</row>
    <row r="139" spans="17:32" x14ac:dyDescent="0.3"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</row>
    <row r="140" spans="17:32" x14ac:dyDescent="0.3"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</row>
    <row r="141" spans="17:32" x14ac:dyDescent="0.3"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</row>
    <row r="142" spans="17:32" x14ac:dyDescent="0.3"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</row>
    <row r="143" spans="17:32" x14ac:dyDescent="0.3"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</row>
    <row r="144" spans="17:32" x14ac:dyDescent="0.3"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</row>
    <row r="145" spans="17:32" x14ac:dyDescent="0.3"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</row>
    <row r="146" spans="17:32" x14ac:dyDescent="0.3"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</row>
    <row r="147" spans="17:32" x14ac:dyDescent="0.3"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</row>
    <row r="148" spans="17:32" x14ac:dyDescent="0.3"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</row>
    <row r="149" spans="17:32" x14ac:dyDescent="0.3"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</row>
    <row r="150" spans="17:32" x14ac:dyDescent="0.3"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</row>
    <row r="151" spans="17:32" x14ac:dyDescent="0.3"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</row>
    <row r="152" spans="17:32" x14ac:dyDescent="0.3"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</row>
    <row r="153" spans="17:32" x14ac:dyDescent="0.3"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</row>
    <row r="154" spans="17:32" x14ac:dyDescent="0.3"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</row>
    <row r="155" spans="17:32" x14ac:dyDescent="0.3"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</row>
    <row r="156" spans="17:32" x14ac:dyDescent="0.3"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</row>
    <row r="157" spans="17:32" x14ac:dyDescent="0.3"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</row>
    <row r="158" spans="17:32" x14ac:dyDescent="0.3"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</row>
    <row r="159" spans="17:32" x14ac:dyDescent="0.3"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</row>
    <row r="160" spans="17:32" x14ac:dyDescent="0.3"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</row>
    <row r="161" spans="17:32" x14ac:dyDescent="0.3"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</row>
    <row r="162" spans="17:32" x14ac:dyDescent="0.3"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</row>
    <row r="163" spans="17:32" x14ac:dyDescent="0.3"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</row>
    <row r="164" spans="17:32" x14ac:dyDescent="0.3"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</row>
    <row r="165" spans="17:32" x14ac:dyDescent="0.3"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</row>
    <row r="166" spans="17:32" x14ac:dyDescent="0.3"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</row>
    <row r="167" spans="17:32" x14ac:dyDescent="0.3"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</row>
    <row r="168" spans="17:32" x14ac:dyDescent="0.3"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</row>
    <row r="169" spans="17:32" x14ac:dyDescent="0.3"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</row>
    <row r="170" spans="17:32" x14ac:dyDescent="0.3"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</row>
    <row r="171" spans="17:32" x14ac:dyDescent="0.3"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</row>
    <row r="172" spans="17:32" x14ac:dyDescent="0.3"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</row>
    <row r="173" spans="17:32" x14ac:dyDescent="0.3"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</row>
    <row r="174" spans="17:32" x14ac:dyDescent="0.3"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</row>
    <row r="175" spans="17:32" x14ac:dyDescent="0.3"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</row>
    <row r="176" spans="17:32" x14ac:dyDescent="0.3"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</row>
    <row r="177" spans="17:32" x14ac:dyDescent="0.3"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</row>
    <row r="178" spans="17:32" x14ac:dyDescent="0.3"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</row>
    <row r="179" spans="17:32" x14ac:dyDescent="0.3"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</row>
    <row r="180" spans="17:32" x14ac:dyDescent="0.3"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</row>
    <row r="181" spans="17:32" x14ac:dyDescent="0.3"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</row>
    <row r="182" spans="17:32" x14ac:dyDescent="0.3"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</row>
    <row r="183" spans="17:32" x14ac:dyDescent="0.3"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</row>
    <row r="184" spans="17:32" x14ac:dyDescent="0.3"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</row>
    <row r="185" spans="17:32" x14ac:dyDescent="0.3"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</row>
    <row r="186" spans="17:32" x14ac:dyDescent="0.3"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</row>
    <row r="187" spans="17:32" x14ac:dyDescent="0.3"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</row>
    <row r="188" spans="17:32" x14ac:dyDescent="0.3"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</row>
    <row r="189" spans="17:32" x14ac:dyDescent="0.3"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</row>
    <row r="190" spans="17:32" x14ac:dyDescent="0.3"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</row>
    <row r="191" spans="17:32" x14ac:dyDescent="0.3"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</row>
    <row r="192" spans="17:32" x14ac:dyDescent="0.3"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</row>
  </sheetData>
  <mergeCells count="12">
    <mergeCell ref="F12:F102"/>
    <mergeCell ref="G12:G102"/>
    <mergeCell ref="A3:P3"/>
    <mergeCell ref="H10:O10"/>
    <mergeCell ref="P10:P11"/>
    <mergeCell ref="A12:A102"/>
    <mergeCell ref="B12:B102"/>
    <mergeCell ref="C12:C102"/>
    <mergeCell ref="D12:D102"/>
    <mergeCell ref="E12:E102"/>
    <mergeCell ref="A10:G10"/>
    <mergeCell ref="N12:N102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54" fitToHeight="0" orientation="landscape" r:id="rId1"/>
  <ignoredErrors>
    <ignoredError sqref="O49:O6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품목내역서(의료용면역발광측정장치)</vt:lpstr>
      <vt:lpstr>'품목내역서(의료용면역발광측정장치)'!Print_Area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2026-08-03T05:40:17Z</cp:lastPrinted>
  <dcterms:created xsi:type="dcterms:W3CDTF">2020-06-22T05:27:57Z</dcterms:created>
  <dcterms:modified xsi:type="dcterms:W3CDTF">2026-08-12T02:40:16Z</dcterms:modified>
</cp:coreProperties>
</file>