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3. 진단검사의학과 혈액가스분석기 2점 조건부 임대 및 전용소모품 단가(공급)계약_두손바이오\3. 입찰 추진(안)-납품기한 10.16.까지\공고올리기\"/>
    </mc:Choice>
  </mc:AlternateContent>
  <xr:revisionPtr revIDLastSave="0" documentId="8_{F231E455-E69A-4868-9896-4179A68BE237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" sheetId="22" r:id="rId1"/>
  </sheets>
  <definedNames>
    <definedName name="_xlnm._FilterDatabase" localSheetId="0" hidden="1">품목내역서!$A$12:$G$27</definedName>
    <definedName name="_xlnm.Print_Area" localSheetId="0">품목내역서!$A$1:$P$27</definedName>
  </definedNames>
  <calcPr calcId="191029"/>
</workbook>
</file>

<file path=xl/calcChain.xml><?xml version="1.0" encoding="utf-8"?>
<calcChain xmlns="http://schemas.openxmlformats.org/spreadsheetml/2006/main">
  <c r="O27" i="22" l="1"/>
  <c r="O26" i="22"/>
  <c r="O25" i="22"/>
  <c r="O24" i="22"/>
  <c r="O23" i="22"/>
  <c r="O22" i="22"/>
  <c r="O21" i="22"/>
  <c r="O20" i="22"/>
  <c r="O19" i="22"/>
  <c r="O18" i="22"/>
  <c r="O17" i="22"/>
  <c r="O16" i="22"/>
  <c r="O15" i="22"/>
  <c r="O14" i="22"/>
  <c r="O13" i="22"/>
  <c r="O12" i="22"/>
</calcChain>
</file>

<file path=xl/sharedStrings.xml><?xml version="1.0" encoding="utf-8"?>
<sst xmlns="http://schemas.openxmlformats.org/spreadsheetml/2006/main" count="76" uniqueCount="57">
  <si>
    <t>장비규격</t>
    <phoneticPr fontId="2" type="noConversion"/>
  </si>
  <si>
    <t>구분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</si>
  <si>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</si>
  <si>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</si>
  <si>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</si>
  <si>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</si>
  <si>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</si>
  <si>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</si>
  <si>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</si>
  <si>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단가총액</t>
    <phoneticPr fontId="2" type="noConversion"/>
  </si>
  <si>
    <t>배분단가</t>
    <phoneticPr fontId="2" type="noConversion"/>
  </si>
  <si>
    <t>예정수량
(5년)</t>
    <phoneticPr fontId="2" type="noConversion"/>
  </si>
  <si>
    <t>혈액가스분석기</t>
    <phoneticPr fontId="2" type="noConversion"/>
  </si>
  <si>
    <t>구분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</si>
  <si>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</si>
  <si>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</si>
  <si>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</si>
  <si>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Cal 2 Solution S1830</t>
  </si>
  <si>
    <t>Rinse Sol S4980</t>
  </si>
  <si>
    <t>AUTOCHECK 5 LEVEL 1</t>
  </si>
  <si>
    <t>AUTOCHECK 5 LEVEL 2</t>
  </si>
  <si>
    <t>AUTOCHECK 5 LEVEL 3</t>
  </si>
  <si>
    <t>AUTOCHECK 5 LEVEL 4</t>
  </si>
  <si>
    <t>Ref Memb. Kit D711</t>
  </si>
  <si>
    <t>pCO2 Memb. Kit D788</t>
  </si>
  <si>
    <t>p02 Memb. Kit D799</t>
  </si>
  <si>
    <t>Ca Memb. Kit D733</t>
  </si>
  <si>
    <t>Na Memb. Kit D755</t>
  </si>
  <si>
    <t>K Memb. Kit D722</t>
  </si>
  <si>
    <t>Cl Memb. Kit D744</t>
  </si>
  <si>
    <t>Lac Memb. Kit</t>
  </si>
  <si>
    <t>200ML</t>
  </si>
  <si>
    <t>EA</t>
  </si>
  <si>
    <t>944-074</t>
  </si>
  <si>
    <t>KIT</t>
  </si>
  <si>
    <t>944-075</t>
  </si>
  <si>
    <t>944-076</t>
  </si>
  <si>
    <t>944-077</t>
  </si>
  <si>
    <t>942-058</t>
  </si>
  <si>
    <t>942-063</t>
  </si>
  <si>
    <t>942-064</t>
  </si>
  <si>
    <t>942-060</t>
  </si>
  <si>
    <t>942-062</t>
  </si>
  <si>
    <t>942-059</t>
  </si>
  <si>
    <t>942-061</t>
  </si>
  <si>
    <t>대</t>
    <phoneticPr fontId="2" type="noConversion"/>
  </si>
  <si>
    <t>Cal 1 Solution S1820</t>
  </si>
  <si>
    <t>라디오미터
(덴마크)</t>
    <phoneticPr fontId="2" type="noConversion"/>
  </si>
  <si>
    <t>단가
비율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</si>
  <si>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</si>
  <si>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</si>
  <si>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[붙임1]</t>
    <phoneticPr fontId="2" type="noConversion"/>
  </si>
  <si>
    <t>제품명</t>
    <phoneticPr fontId="2" type="noConversion"/>
  </si>
  <si>
    <t>ABL825 FLEX PLUS</t>
    <phoneticPr fontId="2" type="noConversion"/>
  </si>
  <si>
    <t>942-066</t>
    <phoneticPr fontId="2" type="noConversion"/>
  </si>
  <si>
    <t>□ 장비명: 혈액가스분석기(ABL825 Flex Plus)</t>
    <phoneticPr fontId="2" type="noConversion"/>
  </si>
  <si>
    <t>Cleaning Sol S8370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</si>
</sst>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222222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0" fontId="15" fillId="0" borderId="1" xfId="10" applyNumberFormat="1" applyFont="1" applyBorder="1" applyAlignment="1">
      <alignment horizontal="center" vertical="center"/>
    </xf>
    <xf numFmtId="176" fontId="14" fillId="0" borderId="1" xfId="9" applyNumberFormat="1" applyFont="1" applyBorder="1" applyAlignment="1">
      <alignment horizontal="center" vertical="center" wrapText="1"/>
    </xf>
    <xf numFmtId="41" fontId="12" fillId="0" borderId="1" xfId="9" applyFont="1" applyFill="1" applyBorder="1" applyAlignment="1">
      <alignment vertical="center"/>
    </xf>
    <xf numFmtId="0" fontId="12" fillId="0" borderId="1" xfId="0" applyFont="1" applyBorder="1">
      <alignment vertical="center"/>
    </xf>
    <xf numFmtId="10" fontId="12" fillId="0" borderId="1" xfId="0" applyNumberFormat="1" applyFont="1" applyBorder="1" applyAlignment="1">
      <alignment horizontal="center" vertical="center"/>
    </xf>
    <xf numFmtId="176" fontId="12" fillId="0" borderId="1" xfId="9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16" fillId="0" borderId="0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>
      <alignment vertical="center"/>
    </xf>
    <xf numFmtId="10" fontId="12" fillId="0" borderId="6" xfId="0" applyNumberFormat="1" applyFont="1" applyBorder="1" applyAlignment="1">
      <alignment horizontal="center" vertical="center"/>
    </xf>
    <xf numFmtId="176" fontId="12" fillId="0" borderId="6" xfId="9" applyNumberFormat="1" applyFont="1" applyBorder="1" applyAlignment="1">
      <alignment horizontal="center" vertical="center"/>
    </xf>
    <xf numFmtId="41" fontId="12" fillId="0" borderId="6" xfId="9" applyFont="1" applyFill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10" fontId="15" fillId="0" borderId="8" xfId="10" applyNumberFormat="1" applyFont="1" applyBorder="1" applyAlignment="1">
      <alignment horizontal="center" vertical="center"/>
    </xf>
    <xf numFmtId="176" fontId="14" fillId="0" borderId="8" xfId="9" applyNumberFormat="1" applyFont="1" applyBorder="1" applyAlignment="1">
      <alignment horizontal="center" vertical="center" wrapText="1"/>
    </xf>
    <xf numFmtId="41" fontId="12" fillId="0" borderId="8" xfId="9" applyFont="1" applyFill="1" applyBorder="1" applyAlignment="1">
      <alignment vertical="center"/>
    </xf>
    <xf numFmtId="0" fontId="12" fillId="0" borderId="15" xfId="0" applyFont="1" applyBorder="1">
      <alignment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41" fontId="13" fillId="4" borderId="9" xfId="9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19" fillId="0" borderId="0" xfId="0" applyNumberFormat="1" applyFont="1" applyAlignment="1">
      <alignment horizontal="left" vertical="center"/>
    </xf>
    <xf numFmtId="41" fontId="12" fillId="3" borderId="8" xfId="9" applyFont="1" applyFill="1" applyBorder="1" applyAlignment="1">
      <alignment horizontal="center" vertical="center"/>
    </xf>
    <xf numFmtId="41" fontId="12" fillId="3" borderId="1" xfId="9" applyFont="1" applyFill="1" applyBorder="1" applyAlignment="1">
      <alignment horizontal="center" vertical="center"/>
    </xf>
    <xf numFmtId="41" fontId="12" fillId="3" borderId="6" xfId="9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</cellXfs>
  <cellStyles count="11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백분율" xfId="10" builtinId="5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P27"/>
  <sheetViews>
    <sheetView tabSelected="1" zoomScaleNormal="100" workbookViewId="0">
      <selection activeCell="A3" sqref="A3:P3"/>
    </sheetView>
  </sheetViews>
  <sheetFormatPr defaultRowHeight="16.5" x14ac:dyDescent="0.3"/>
  <cols>
    <col min="1" max="1" width="4.75" bestFit="1" customWidth="1"/>
    <col min="2" max="2" width="18.875" customWidth="1"/>
    <col min="3" max="3" width="15.625" customWidth="1"/>
    <col min="4" max="4" width="12.125" customWidth="1"/>
    <col min="5" max="6" width="4.75" bestFit="1" customWidth="1"/>
    <col min="7" max="7" width="8.625" customWidth="1"/>
    <col min="8" max="8" width="4.5" style="2" customWidth="1"/>
    <col min="9" max="9" width="24.375" style="1" bestFit="1" customWidth="1"/>
    <col min="10" max="10" width="12.5" style="1" customWidth="1"/>
    <col min="11" max="11" width="6.25" style="2" customWidth="1"/>
    <col min="12" max="12" width="8" style="2" bestFit="1" customWidth="1"/>
    <col min="13" max="13" width="9.625" style="5" customWidth="1"/>
    <col min="14" max="14" width="12.625" style="2" bestFit="1" customWidth="1"/>
    <col min="15" max="15" width="11.75" style="2" customWidth="1"/>
    <col min="16" max="16" width="7.875" style="2" customWidth="1"/>
  </cols>
  <sheetData>
    <row r="1" spans="1:16" x14ac:dyDescent="0.3">
      <c r="A1" t="s">
        <v>51</v>
      </c>
    </row>
    <row r="3" spans="1:16" ht="37.5" customHeight="1" thickBot="1" x14ac:dyDescent="0.35">
      <c r="A3" s="40" t="s">
        <v>15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1:16" ht="25.5" customHeight="1" thickTop="1" x14ac:dyDescent="0.3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7.75" customHeight="1" x14ac:dyDescent="0.3">
      <c r="A5" s="19" t="s">
        <v>55</v>
      </c>
      <c r="H5" s="3"/>
      <c r="I5" s="6"/>
      <c r="J5" s="6"/>
      <c r="K5" s="6"/>
      <c r="L5" s="6"/>
      <c r="M5" s="4"/>
      <c r="N5" s="6"/>
      <c r="O5" s="6"/>
      <c r="P5" s="6"/>
    </row>
    <row r="6" spans="1:16" ht="5.25" customHeight="1" x14ac:dyDescent="0.3">
      <c r="A6" s="19"/>
      <c r="H6" s="3"/>
      <c r="I6" s="6"/>
      <c r="J6" s="6"/>
      <c r="K6" s="6"/>
      <c r="L6" s="6"/>
      <c r="M6" s="4"/>
      <c r="N6" s="6"/>
      <c r="O6" s="6"/>
      <c r="P6" s="6"/>
    </row>
    <row r="7" spans="1:16" ht="22.5" customHeight="1" x14ac:dyDescent="0.3">
      <c r="A7" s="47" t="s">
        <v>49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</row>
    <row r="8" spans="1:16" ht="22.5" customHeight="1" x14ac:dyDescent="0.3">
      <c r="A8" s="47" t="s">
        <v>50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</row>
    <row r="9" spans="1:16" ht="9.75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</row>
    <row r="10" spans="1:16" ht="28.5" customHeight="1" x14ac:dyDescent="0.3">
      <c r="A10" s="41" t="s">
        <v>0</v>
      </c>
      <c r="B10" s="42"/>
      <c r="C10" s="42"/>
      <c r="D10" s="42"/>
      <c r="E10" s="42"/>
      <c r="F10" s="42"/>
      <c r="G10" s="42" t="s">
        <v>5</v>
      </c>
      <c r="H10" s="42" t="s">
        <v>14</v>
      </c>
      <c r="I10" s="42"/>
      <c r="J10" s="42"/>
      <c r="K10" s="42"/>
      <c r="L10" s="42"/>
      <c r="M10" s="42"/>
      <c r="N10" s="42"/>
      <c r="O10" s="44" t="s">
        <v>10</v>
      </c>
      <c r="P10" s="45" t="s">
        <v>5</v>
      </c>
    </row>
    <row r="11" spans="1:16" s="1" customFormat="1" ht="38.25" customHeight="1" thickBot="1" x14ac:dyDescent="0.35">
      <c r="A11" s="35" t="s">
        <v>1</v>
      </c>
      <c r="B11" s="36" t="s">
        <v>7</v>
      </c>
      <c r="C11" s="36" t="s">
        <v>2</v>
      </c>
      <c r="D11" s="36" t="s">
        <v>6</v>
      </c>
      <c r="E11" s="36" t="s">
        <v>3</v>
      </c>
      <c r="F11" s="36" t="s">
        <v>4</v>
      </c>
      <c r="G11" s="43"/>
      <c r="H11" s="36" t="s">
        <v>13</v>
      </c>
      <c r="I11" s="36" t="s">
        <v>52</v>
      </c>
      <c r="J11" s="36" t="s">
        <v>16</v>
      </c>
      <c r="K11" s="36" t="s">
        <v>4</v>
      </c>
      <c r="L11" s="39" t="s">
        <v>48</v>
      </c>
      <c r="M11" s="37" t="s">
        <v>11</v>
      </c>
      <c r="N11" s="38" t="s">
        <v>9</v>
      </c>
      <c r="O11" s="43"/>
      <c r="P11" s="46"/>
    </row>
    <row r="12" spans="1:16" s="1" customFormat="1" ht="20.100000000000001" customHeight="1" thickTop="1" x14ac:dyDescent="0.3">
      <c r="A12" s="51">
        <v>1</v>
      </c>
      <c r="B12" s="53" t="s">
        <v>12</v>
      </c>
      <c r="C12" s="53" t="s">
        <v>53</v>
      </c>
      <c r="D12" s="53" t="s">
        <v>47</v>
      </c>
      <c r="E12" s="55">
        <v>2</v>
      </c>
      <c r="F12" s="55" t="s">
        <v>45</v>
      </c>
      <c r="G12" s="57" t="s">
        <v>8</v>
      </c>
      <c r="H12" s="18">
        <v>1</v>
      </c>
      <c r="I12" s="29" t="s">
        <v>56</v>
      </c>
      <c r="J12" s="30" t="s">
        <v>31</v>
      </c>
      <c r="K12" s="30" t="s">
        <v>32</v>
      </c>
      <c r="L12" s="31">
        <v>8.4782514911868417E-2</v>
      </c>
      <c r="M12" s="32">
        <v>60</v>
      </c>
      <c r="N12" s="48"/>
      <c r="O12" s="33">
        <f>$N$12*L12</f>
        <v>0</v>
      </c>
      <c r="P12" s="34"/>
    </row>
    <row r="13" spans="1:16" s="1" customFormat="1" ht="20.100000000000001" customHeight="1" x14ac:dyDescent="0.3">
      <c r="A13" s="51"/>
      <c r="B13" s="53"/>
      <c r="C13" s="53"/>
      <c r="D13" s="53"/>
      <c r="E13" s="55"/>
      <c r="F13" s="55"/>
      <c r="G13" s="57"/>
      <c r="H13" s="9">
        <v>2</v>
      </c>
      <c r="I13" s="10" t="s">
        <v>46</v>
      </c>
      <c r="J13" s="11" t="s">
        <v>31</v>
      </c>
      <c r="K13" s="11" t="s">
        <v>32</v>
      </c>
      <c r="L13" s="12">
        <v>8.7734236105907762E-2</v>
      </c>
      <c r="M13" s="13">
        <v>203.33333333333331</v>
      </c>
      <c r="N13" s="49"/>
      <c r="O13" s="14">
        <f t="shared" ref="O13:O27" si="0">$N$12*L13</f>
        <v>0</v>
      </c>
      <c r="P13" s="21"/>
    </row>
    <row r="14" spans="1:16" ht="17.25" x14ac:dyDescent="0.3">
      <c r="A14" s="51"/>
      <c r="B14" s="53"/>
      <c r="C14" s="53"/>
      <c r="D14" s="53"/>
      <c r="E14" s="55"/>
      <c r="F14" s="55"/>
      <c r="G14" s="57"/>
      <c r="H14" s="9">
        <v>3</v>
      </c>
      <c r="I14" s="15" t="s">
        <v>17</v>
      </c>
      <c r="J14" s="9" t="s">
        <v>31</v>
      </c>
      <c r="K14" s="9" t="s">
        <v>32</v>
      </c>
      <c r="L14" s="16">
        <v>8.7734236105907762E-2</v>
      </c>
      <c r="M14" s="17">
        <v>90</v>
      </c>
      <c r="N14" s="49"/>
      <c r="O14" s="14">
        <f t="shared" si="0"/>
        <v>0</v>
      </c>
      <c r="P14" s="22"/>
    </row>
    <row r="15" spans="1:16" ht="17.25" x14ac:dyDescent="0.3">
      <c r="A15" s="51"/>
      <c r="B15" s="53"/>
      <c r="C15" s="53"/>
      <c r="D15" s="53"/>
      <c r="E15" s="55"/>
      <c r="F15" s="55"/>
      <c r="G15" s="57"/>
      <c r="H15" s="9">
        <v>4</v>
      </c>
      <c r="I15" s="15" t="s">
        <v>18</v>
      </c>
      <c r="J15" s="9" t="s">
        <v>31</v>
      </c>
      <c r="K15" s="9" t="s">
        <v>32</v>
      </c>
      <c r="L15" s="16">
        <v>6.5621303253023816E-2</v>
      </c>
      <c r="M15" s="17">
        <v>820</v>
      </c>
      <c r="N15" s="49"/>
      <c r="O15" s="14">
        <f t="shared" si="0"/>
        <v>0</v>
      </c>
      <c r="P15" s="22"/>
    </row>
    <row r="16" spans="1:16" ht="17.25" x14ac:dyDescent="0.3">
      <c r="A16" s="51"/>
      <c r="B16" s="53"/>
      <c r="C16" s="53"/>
      <c r="D16" s="53"/>
      <c r="E16" s="55"/>
      <c r="F16" s="55"/>
      <c r="G16" s="57"/>
      <c r="H16" s="9">
        <v>5</v>
      </c>
      <c r="I16" s="15" t="s">
        <v>19</v>
      </c>
      <c r="J16" s="9" t="s">
        <v>33</v>
      </c>
      <c r="K16" s="9" t="s">
        <v>34</v>
      </c>
      <c r="L16" s="16">
        <v>8.8824102392937671E-2</v>
      </c>
      <c r="M16" s="17">
        <v>93.333333333333343</v>
      </c>
      <c r="N16" s="49"/>
      <c r="O16" s="14">
        <f t="shared" si="0"/>
        <v>0</v>
      </c>
      <c r="P16" s="22"/>
    </row>
    <row r="17" spans="1:16" ht="17.25" x14ac:dyDescent="0.3">
      <c r="A17" s="51"/>
      <c r="B17" s="53"/>
      <c r="C17" s="53"/>
      <c r="D17" s="53"/>
      <c r="E17" s="55"/>
      <c r="F17" s="55"/>
      <c r="G17" s="57"/>
      <c r="H17" s="9">
        <v>6</v>
      </c>
      <c r="I17" s="15" t="s">
        <v>20</v>
      </c>
      <c r="J17" s="9" t="s">
        <v>35</v>
      </c>
      <c r="K17" s="9" t="s">
        <v>34</v>
      </c>
      <c r="L17" s="16">
        <v>8.8824102392937671E-2</v>
      </c>
      <c r="M17" s="17">
        <v>80</v>
      </c>
      <c r="N17" s="49"/>
      <c r="O17" s="14">
        <f t="shared" si="0"/>
        <v>0</v>
      </c>
      <c r="P17" s="22"/>
    </row>
    <row r="18" spans="1:16" ht="17.25" x14ac:dyDescent="0.3">
      <c r="A18" s="51"/>
      <c r="B18" s="53"/>
      <c r="C18" s="53"/>
      <c r="D18" s="53"/>
      <c r="E18" s="55"/>
      <c r="F18" s="55"/>
      <c r="G18" s="57"/>
      <c r="H18" s="9">
        <v>7</v>
      </c>
      <c r="I18" s="15" t="s">
        <v>21</v>
      </c>
      <c r="J18" s="9" t="s">
        <v>36</v>
      </c>
      <c r="K18" s="9" t="s">
        <v>34</v>
      </c>
      <c r="L18" s="16">
        <v>8.8824102392937671E-2</v>
      </c>
      <c r="M18" s="17">
        <v>83.333333333333343</v>
      </c>
      <c r="N18" s="49"/>
      <c r="O18" s="14">
        <f t="shared" si="0"/>
        <v>0</v>
      </c>
      <c r="P18" s="22"/>
    </row>
    <row r="19" spans="1:16" ht="17.25" x14ac:dyDescent="0.3">
      <c r="A19" s="51"/>
      <c r="B19" s="53"/>
      <c r="C19" s="53"/>
      <c r="D19" s="53"/>
      <c r="E19" s="55"/>
      <c r="F19" s="55"/>
      <c r="G19" s="57"/>
      <c r="H19" s="9">
        <v>8</v>
      </c>
      <c r="I19" s="15" t="s">
        <v>22</v>
      </c>
      <c r="J19" s="9" t="s">
        <v>37</v>
      </c>
      <c r="K19" s="9" t="s">
        <v>34</v>
      </c>
      <c r="L19" s="16">
        <v>8.8824102392937671E-2</v>
      </c>
      <c r="M19" s="17">
        <v>83.333333333333343</v>
      </c>
      <c r="N19" s="49"/>
      <c r="O19" s="14">
        <f t="shared" si="0"/>
        <v>0</v>
      </c>
      <c r="P19" s="22"/>
    </row>
    <row r="20" spans="1:16" ht="17.25" x14ac:dyDescent="0.3">
      <c r="A20" s="51"/>
      <c r="B20" s="53"/>
      <c r="C20" s="53"/>
      <c r="D20" s="53"/>
      <c r="E20" s="55"/>
      <c r="F20" s="55"/>
      <c r="G20" s="57"/>
      <c r="H20" s="9">
        <v>9</v>
      </c>
      <c r="I20" s="15" t="s">
        <v>23</v>
      </c>
      <c r="J20" s="9" t="s">
        <v>38</v>
      </c>
      <c r="K20" s="9" t="s">
        <v>32</v>
      </c>
      <c r="L20" s="16">
        <v>2.2206025598234418E-2</v>
      </c>
      <c r="M20" s="17">
        <v>106.66666666666666</v>
      </c>
      <c r="N20" s="49"/>
      <c r="O20" s="14">
        <f t="shared" si="0"/>
        <v>0</v>
      </c>
      <c r="P20" s="22"/>
    </row>
    <row r="21" spans="1:16" ht="17.25" x14ac:dyDescent="0.3">
      <c r="A21" s="51"/>
      <c r="B21" s="53"/>
      <c r="C21" s="53"/>
      <c r="D21" s="53"/>
      <c r="E21" s="55"/>
      <c r="F21" s="55"/>
      <c r="G21" s="57"/>
      <c r="H21" s="9">
        <v>10</v>
      </c>
      <c r="I21" s="15" t="s">
        <v>24</v>
      </c>
      <c r="J21" s="9" t="s">
        <v>39</v>
      </c>
      <c r="K21" s="9" t="s">
        <v>32</v>
      </c>
      <c r="L21" s="16">
        <v>3.3649621612048472E-2</v>
      </c>
      <c r="M21" s="17">
        <v>40</v>
      </c>
      <c r="N21" s="49"/>
      <c r="O21" s="14">
        <f t="shared" si="0"/>
        <v>0</v>
      </c>
      <c r="P21" s="22"/>
    </row>
    <row r="22" spans="1:16" ht="17.25" x14ac:dyDescent="0.3">
      <c r="A22" s="51"/>
      <c r="B22" s="53"/>
      <c r="C22" s="53"/>
      <c r="D22" s="53"/>
      <c r="E22" s="55"/>
      <c r="F22" s="55"/>
      <c r="G22" s="57"/>
      <c r="H22" s="9">
        <v>11</v>
      </c>
      <c r="I22" s="15" t="s">
        <v>25</v>
      </c>
      <c r="J22" s="9" t="s">
        <v>40</v>
      </c>
      <c r="K22" s="9" t="s">
        <v>32</v>
      </c>
      <c r="L22" s="16">
        <v>3.3649621612048472E-2</v>
      </c>
      <c r="M22" s="17">
        <v>40</v>
      </c>
      <c r="N22" s="49"/>
      <c r="O22" s="14">
        <f t="shared" si="0"/>
        <v>0</v>
      </c>
      <c r="P22" s="22"/>
    </row>
    <row r="23" spans="1:16" ht="17.25" x14ac:dyDescent="0.3">
      <c r="A23" s="51"/>
      <c r="B23" s="53"/>
      <c r="C23" s="53"/>
      <c r="D23" s="53"/>
      <c r="E23" s="55"/>
      <c r="F23" s="55"/>
      <c r="G23" s="57"/>
      <c r="H23" s="9">
        <v>12</v>
      </c>
      <c r="I23" s="15" t="s">
        <v>26</v>
      </c>
      <c r="J23" s="9" t="s">
        <v>41</v>
      </c>
      <c r="K23" s="9" t="s">
        <v>32</v>
      </c>
      <c r="L23" s="16">
        <v>4.8930455178113667E-2</v>
      </c>
      <c r="M23" s="17">
        <v>53.333333333333329</v>
      </c>
      <c r="N23" s="49"/>
      <c r="O23" s="14">
        <f t="shared" si="0"/>
        <v>0</v>
      </c>
      <c r="P23" s="22"/>
    </row>
    <row r="24" spans="1:16" ht="17.25" x14ac:dyDescent="0.3">
      <c r="A24" s="51"/>
      <c r="B24" s="53"/>
      <c r="C24" s="53"/>
      <c r="D24" s="53"/>
      <c r="E24" s="55"/>
      <c r="F24" s="55"/>
      <c r="G24" s="57"/>
      <c r="H24" s="9">
        <v>13</v>
      </c>
      <c r="I24" s="15" t="s">
        <v>27</v>
      </c>
      <c r="J24" s="9" t="s">
        <v>42</v>
      </c>
      <c r="K24" s="9" t="s">
        <v>32</v>
      </c>
      <c r="L24" s="16">
        <v>4.9725149345739642E-2</v>
      </c>
      <c r="M24" s="17">
        <v>26.666666666666664</v>
      </c>
      <c r="N24" s="49"/>
      <c r="O24" s="14">
        <f t="shared" si="0"/>
        <v>0</v>
      </c>
      <c r="P24" s="22"/>
    </row>
    <row r="25" spans="1:16" ht="17.25" x14ac:dyDescent="0.3">
      <c r="A25" s="51"/>
      <c r="B25" s="53"/>
      <c r="C25" s="53"/>
      <c r="D25" s="53"/>
      <c r="E25" s="55"/>
      <c r="F25" s="55"/>
      <c r="G25" s="57"/>
      <c r="H25" s="9">
        <v>14</v>
      </c>
      <c r="I25" s="15" t="s">
        <v>28</v>
      </c>
      <c r="J25" s="9" t="s">
        <v>43</v>
      </c>
      <c r="K25" s="9" t="s">
        <v>32</v>
      </c>
      <c r="L25" s="16">
        <v>4.9725149345739642E-2</v>
      </c>
      <c r="M25" s="17">
        <v>26.666666666666664</v>
      </c>
      <c r="N25" s="49"/>
      <c r="O25" s="14">
        <f t="shared" si="0"/>
        <v>0</v>
      </c>
      <c r="P25" s="22"/>
    </row>
    <row r="26" spans="1:16" ht="17.25" x14ac:dyDescent="0.3">
      <c r="A26" s="51"/>
      <c r="B26" s="53"/>
      <c r="C26" s="53"/>
      <c r="D26" s="53"/>
      <c r="E26" s="55"/>
      <c r="F26" s="55"/>
      <c r="G26" s="57"/>
      <c r="H26" s="9">
        <v>15</v>
      </c>
      <c r="I26" s="15" t="s">
        <v>29</v>
      </c>
      <c r="J26" s="9" t="s">
        <v>44</v>
      </c>
      <c r="K26" s="9" t="s">
        <v>32</v>
      </c>
      <c r="L26" s="16">
        <v>4.9725149345739642E-2</v>
      </c>
      <c r="M26" s="17">
        <v>26.666666666666664</v>
      </c>
      <c r="N26" s="49"/>
      <c r="O26" s="14">
        <f t="shared" si="0"/>
        <v>0</v>
      </c>
      <c r="P26" s="22"/>
    </row>
    <row r="27" spans="1:16" ht="18" thickBot="1" x14ac:dyDescent="0.35">
      <c r="A27" s="52"/>
      <c r="B27" s="54"/>
      <c r="C27" s="54"/>
      <c r="D27" s="54"/>
      <c r="E27" s="56"/>
      <c r="F27" s="56"/>
      <c r="G27" s="58"/>
      <c r="H27" s="23">
        <v>16</v>
      </c>
      <c r="I27" s="24" t="s">
        <v>30</v>
      </c>
      <c r="J27" s="23" t="s">
        <v>54</v>
      </c>
      <c r="K27" s="23" t="s">
        <v>32</v>
      </c>
      <c r="L27" s="25">
        <v>3.1220128013877631E-2</v>
      </c>
      <c r="M27" s="26">
        <v>120</v>
      </c>
      <c r="N27" s="50"/>
      <c r="O27" s="27">
        <f t="shared" si="0"/>
        <v>0</v>
      </c>
      <c r="P27" s="28"/>
    </row>
  </sheetData>
  <mergeCells count="16">
    <mergeCell ref="N12:N27"/>
    <mergeCell ref="A12:A27"/>
    <mergeCell ref="B12:B27"/>
    <mergeCell ref="C12:C27"/>
    <mergeCell ref="D12:D27"/>
    <mergeCell ref="E12:E27"/>
    <mergeCell ref="F12:F27"/>
    <mergeCell ref="G12:G27"/>
    <mergeCell ref="A3:P3"/>
    <mergeCell ref="A10:F10"/>
    <mergeCell ref="G10:G11"/>
    <mergeCell ref="H10:N10"/>
    <mergeCell ref="O10:O11"/>
    <mergeCell ref="P10:P11"/>
    <mergeCell ref="A7:P7"/>
    <mergeCell ref="A8:P8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2026-07-13T00:14:12Z</cp:lastPrinted>
  <dcterms:created xsi:type="dcterms:W3CDTF">2020-06-22T05:27:57Z</dcterms:created>
  <dcterms:modified xsi:type="dcterms:W3CDTF">2026-07-23T06:35:07Z</dcterms:modified>
</cp:coreProperties>
</file>